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lopezma\Desktop\RE01_actualización\EXCALE_micrositio\RE01c.5_ems\RE01c.5-3_cnivel\"/>
    </mc:Choice>
  </mc:AlternateContent>
  <xr:revisionPtr revIDLastSave="0" documentId="8_{0DD7ED0F-987C-463A-B039-AE31129C5C86}" xr6:coauthVersionLast="41" xr6:coauthVersionMax="41" xr10:uidLastSave="{00000000-0000-0000-0000-000000000000}"/>
  <bookViews>
    <workbookView xWindow="-120" yWindow="-120" windowWidth="29040" windowHeight="15840"/>
  </bookViews>
  <sheets>
    <sheet name="Índice" sheetId="6" r:id="rId1"/>
    <sheet name="RE01ab-A1" sheetId="4" r:id="rId2"/>
    <sheet name="RE01ab-A2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1" i="5" l="1"/>
  <c r="AF21" i="5"/>
  <c r="AC21" i="5"/>
  <c r="AB21" i="5"/>
  <c r="Y21" i="5"/>
  <c r="X21" i="5"/>
  <c r="U21" i="5"/>
  <c r="T21" i="5"/>
  <c r="Q21" i="5"/>
  <c r="P21" i="5"/>
  <c r="M21" i="5"/>
  <c r="L21" i="5"/>
  <c r="I21" i="5"/>
  <c r="H21" i="5"/>
  <c r="E21" i="5"/>
  <c r="D21" i="5"/>
  <c r="AG20" i="5"/>
  <c r="AF20" i="5"/>
  <c r="AC20" i="5"/>
  <c r="AB20" i="5"/>
  <c r="Y20" i="5"/>
  <c r="X20" i="5"/>
  <c r="U20" i="5"/>
  <c r="T20" i="5"/>
  <c r="Q20" i="5"/>
  <c r="P20" i="5"/>
  <c r="M20" i="5"/>
  <c r="L20" i="5"/>
  <c r="I20" i="5"/>
  <c r="H20" i="5"/>
  <c r="E20" i="5"/>
  <c r="D20" i="5"/>
  <c r="AG19" i="5"/>
  <c r="AF19" i="5"/>
  <c r="AC19" i="5"/>
  <c r="AB19" i="5"/>
  <c r="Y19" i="5"/>
  <c r="X19" i="5"/>
  <c r="U19" i="5"/>
  <c r="T19" i="5"/>
  <c r="Q19" i="5"/>
  <c r="P19" i="5"/>
  <c r="M19" i="5"/>
  <c r="L19" i="5"/>
  <c r="I19" i="5"/>
  <c r="H19" i="5"/>
  <c r="E19" i="5"/>
  <c r="D19" i="5"/>
  <c r="AG18" i="5"/>
  <c r="AF18" i="5"/>
  <c r="AC18" i="5"/>
  <c r="AB18" i="5"/>
  <c r="Y18" i="5"/>
  <c r="X18" i="5"/>
  <c r="U18" i="5"/>
  <c r="T18" i="5"/>
  <c r="Q18" i="5"/>
  <c r="P18" i="5"/>
  <c r="M18" i="5"/>
  <c r="L18" i="5"/>
  <c r="I18" i="5"/>
  <c r="H18" i="5"/>
  <c r="E18" i="5"/>
  <c r="D18" i="5"/>
  <c r="AG17" i="5"/>
  <c r="AF17" i="5"/>
  <c r="AC17" i="5"/>
  <c r="AB17" i="5"/>
  <c r="Y17" i="5"/>
  <c r="X17" i="5"/>
  <c r="U17" i="5"/>
  <c r="T17" i="5"/>
  <c r="Q17" i="5"/>
  <c r="P17" i="5"/>
  <c r="M17" i="5"/>
  <c r="L17" i="5"/>
  <c r="I17" i="5"/>
  <c r="H17" i="5"/>
  <c r="E17" i="5"/>
  <c r="D17" i="5"/>
  <c r="AG11" i="5"/>
  <c r="AF11" i="5"/>
  <c r="AC11" i="5"/>
  <c r="AB11" i="5"/>
  <c r="Y11" i="5"/>
  <c r="X11" i="5"/>
  <c r="U11" i="5"/>
  <c r="T11" i="5"/>
  <c r="Q11" i="5"/>
  <c r="P11" i="5"/>
  <c r="M11" i="5"/>
  <c r="L11" i="5"/>
  <c r="I11" i="5"/>
  <c r="H11" i="5"/>
  <c r="E11" i="5"/>
  <c r="D11" i="5"/>
  <c r="AG10" i="5"/>
  <c r="AF10" i="5"/>
  <c r="AC10" i="5"/>
  <c r="AB10" i="5"/>
  <c r="Y10" i="5"/>
  <c r="X10" i="5"/>
  <c r="U10" i="5"/>
  <c r="T10" i="5"/>
  <c r="Q10" i="5"/>
  <c r="P10" i="5"/>
  <c r="M10" i="5"/>
  <c r="L10" i="5"/>
  <c r="I10" i="5"/>
  <c r="H10" i="5"/>
  <c r="E10" i="5"/>
  <c r="D10" i="5"/>
  <c r="AG9" i="5"/>
  <c r="AF9" i="5"/>
  <c r="AC9" i="5"/>
  <c r="AB9" i="5"/>
  <c r="Y9" i="5"/>
  <c r="X9" i="5"/>
  <c r="U9" i="5"/>
  <c r="T9" i="5"/>
  <c r="Q9" i="5"/>
  <c r="P9" i="5"/>
  <c r="M9" i="5"/>
  <c r="L9" i="5"/>
  <c r="I9" i="5"/>
  <c r="H9" i="5"/>
  <c r="E9" i="5"/>
  <c r="D9" i="5"/>
  <c r="AG8" i="5"/>
  <c r="AF8" i="5"/>
  <c r="AC8" i="5"/>
  <c r="AB8" i="5"/>
  <c r="Y8" i="5"/>
  <c r="X8" i="5"/>
  <c r="U8" i="5"/>
  <c r="T8" i="5"/>
  <c r="Q8" i="5"/>
  <c r="P8" i="5"/>
  <c r="M8" i="5"/>
  <c r="L8" i="5"/>
  <c r="I8" i="5"/>
  <c r="H8" i="5"/>
  <c r="E8" i="5"/>
  <c r="D8" i="5"/>
  <c r="AG7" i="5"/>
  <c r="AF7" i="5"/>
  <c r="AC7" i="5"/>
  <c r="AB7" i="5"/>
  <c r="Y7" i="5"/>
  <c r="X7" i="5"/>
  <c r="U7" i="5"/>
  <c r="T7" i="5"/>
  <c r="Q7" i="5"/>
  <c r="P7" i="5"/>
  <c r="M7" i="5"/>
  <c r="L7" i="5"/>
  <c r="I7" i="5"/>
  <c r="H7" i="5"/>
  <c r="E7" i="5"/>
  <c r="D7" i="5"/>
  <c r="Q19" i="4"/>
  <c r="P19" i="4"/>
  <c r="P16" i="4"/>
  <c r="Q16" i="4"/>
  <c r="P17" i="4"/>
  <c r="Q17" i="4"/>
  <c r="P18" i="4"/>
  <c r="Q18" i="4"/>
  <c r="Q15" i="4"/>
  <c r="P15" i="4"/>
  <c r="M19" i="4"/>
  <c r="L19" i="4"/>
  <c r="L16" i="4"/>
  <c r="M16" i="4"/>
  <c r="L17" i="4"/>
  <c r="M17" i="4"/>
  <c r="L18" i="4"/>
  <c r="M18" i="4"/>
  <c r="M15" i="4"/>
  <c r="L15" i="4"/>
  <c r="I19" i="4"/>
  <c r="H19" i="4"/>
  <c r="H16" i="4"/>
  <c r="I16" i="4"/>
  <c r="H17" i="4"/>
  <c r="I17" i="4"/>
  <c r="H18" i="4"/>
  <c r="I18" i="4"/>
  <c r="I15" i="4"/>
  <c r="H15" i="4"/>
  <c r="E19" i="4"/>
  <c r="D19" i="4"/>
  <c r="D16" i="4"/>
  <c r="E16" i="4"/>
  <c r="D17" i="4"/>
  <c r="E17" i="4"/>
  <c r="D18" i="4"/>
  <c r="E18" i="4"/>
  <c r="E15" i="4"/>
  <c r="D15" i="4"/>
  <c r="Q10" i="4"/>
  <c r="P10" i="4"/>
  <c r="P7" i="4"/>
  <c r="Q7" i="4"/>
  <c r="P8" i="4"/>
  <c r="Q8" i="4"/>
  <c r="P9" i="4"/>
  <c r="Q9" i="4"/>
  <c r="Q6" i="4"/>
  <c r="P6" i="4"/>
  <c r="M10" i="4"/>
  <c r="L10" i="4"/>
  <c r="L7" i="4"/>
  <c r="M7" i="4"/>
  <c r="L8" i="4"/>
  <c r="M8" i="4"/>
  <c r="L9" i="4"/>
  <c r="M9" i="4"/>
  <c r="M6" i="4"/>
  <c r="L6" i="4"/>
  <c r="I10" i="4"/>
  <c r="H10" i="4"/>
  <c r="H7" i="4"/>
  <c r="I7" i="4"/>
  <c r="H8" i="4"/>
  <c r="I8" i="4"/>
  <c r="H9" i="4"/>
  <c r="I9" i="4"/>
  <c r="I6" i="4"/>
  <c r="H6" i="4"/>
  <c r="D10" i="4"/>
  <c r="E10" i="4"/>
  <c r="D7" i="4"/>
  <c r="E7" i="4"/>
  <c r="D8" i="4"/>
  <c r="E8" i="4"/>
  <c r="D9" i="4"/>
  <c r="E9" i="4"/>
  <c r="E6" i="4"/>
  <c r="D6" i="4"/>
</calcChain>
</file>

<file path=xl/sharedStrings.xml><?xml version="1.0" encoding="utf-8"?>
<sst xmlns="http://schemas.openxmlformats.org/spreadsheetml/2006/main" count="155" uniqueCount="23">
  <si>
    <t>Estrato escolar</t>
  </si>
  <si>
    <t>%</t>
  </si>
  <si>
    <t>Nacional</t>
  </si>
  <si>
    <r>
      <t>(ee)</t>
    </r>
    <r>
      <rPr>
        <b/>
        <vertAlign val="superscript"/>
        <sz val="8"/>
        <color indexed="9"/>
        <rFont val="Arial"/>
        <family val="2"/>
      </rPr>
      <t>1</t>
    </r>
  </si>
  <si>
    <t>L.I.</t>
  </si>
  <si>
    <t>L.S.</t>
  </si>
  <si>
    <t>EXPRESIÓN ESCRITA</t>
  </si>
  <si>
    <t>FORMACIÓN CIUDADANA</t>
  </si>
  <si>
    <t>Bachillerato general</t>
  </si>
  <si>
    <t>Bachillerato tecnológico</t>
  </si>
  <si>
    <t>Profesional técnico</t>
  </si>
  <si>
    <t>Bachillerato privado</t>
  </si>
  <si>
    <r>
      <t xml:space="preserve">1 </t>
    </r>
    <r>
      <rPr>
        <sz val="6"/>
        <rFont val="Arial"/>
        <family val="2"/>
      </rPr>
      <t>Error estándar.</t>
    </r>
  </si>
  <si>
    <r>
      <t>Fuente:</t>
    </r>
    <r>
      <rPr>
        <i/>
        <sz val="6"/>
        <rFont val="Arial"/>
        <family val="2"/>
      </rPr>
      <t xml:space="preserve"> Exámenes de la Calidad y el Logro Educativos</t>
    </r>
    <r>
      <rPr>
        <sz val="6"/>
        <rFont val="Arial"/>
        <family val="2"/>
      </rPr>
      <t xml:space="preserve"> (Excale 12) (base de datos), INEE (2010).</t>
    </r>
  </si>
  <si>
    <t>L.I. Límite inferior de confianza.</t>
  </si>
  <si>
    <t>L.S. Límite superior de confianza.</t>
  </si>
  <si>
    <t>RE01ab-A1 Porcentaje de estudiantes del último grado de educación media superior en cada nivel de logro educativo en los dominios evaluados por los Excale, según estrato escolar (2010)</t>
  </si>
  <si>
    <t>RE01ab-A2 Porcentaje de estudiantes del último grado de educación media superior en cada nivel de logro educativo en los dominios evaluados por los Excale, según estrato escolar y sexo (2010)</t>
  </si>
  <si>
    <t>Hombres</t>
  </si>
  <si>
    <t>Mujeres</t>
  </si>
  <si>
    <t>Índice</t>
  </si>
  <si>
    <t>RE01</t>
  </si>
  <si>
    <t>¿En qué medida los alumnos de educación básica alcanzan los aprendizajes pretendidos en el currículo nacional?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</si>
</sst>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0.0"/>
    <numFmt numFmtId="171" formatCode="\(0.0\)"/>
  </numFmts>
  <fonts count="12" x14ac:knownFonts="1">
    <font>
      <sz val="10"/>
      <name val="Arial"/>
    </font>
    <font>
      <sz val="8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170" fontId="2" fillId="0" borderId="0" xfId="0" applyNumberFormat="1" applyFont="1"/>
    <xf numFmtId="171" fontId="2" fillId="0" borderId="0" xfId="0" applyNumberFormat="1" applyFont="1"/>
    <xf numFmtId="170" fontId="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170" fontId="2" fillId="2" borderId="0" xfId="0" applyNumberFormat="1" applyFont="1" applyFill="1" applyAlignment="1">
      <alignment horizontal="center"/>
    </xf>
    <xf numFmtId="171" fontId="2" fillId="2" borderId="0" xfId="0" applyNumberFormat="1" applyFont="1" applyFill="1" applyAlignment="1">
      <alignment horizontal="center"/>
    </xf>
    <xf numFmtId="170" fontId="9" fillId="2" borderId="0" xfId="0" applyNumberFormat="1" applyFont="1" applyFill="1" applyAlignment="1">
      <alignment horizontal="center"/>
    </xf>
    <xf numFmtId="171" fontId="9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0" fontId="1" fillId="3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170" fontId="0" fillId="0" borderId="0" xfId="0" applyNumberFormat="1"/>
    <xf numFmtId="170" fontId="10" fillId="4" borderId="0" xfId="0" applyNumberFormat="1" applyFont="1" applyFill="1" applyAlignment="1">
      <alignment horizontal="center"/>
    </xf>
    <xf numFmtId="0" fontId="6" fillId="0" borderId="0" xfId="0" applyFont="1"/>
    <xf numFmtId="170" fontId="10" fillId="2" borderId="0" xfId="0" applyNumberFormat="1" applyFont="1" applyFill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1" fillId="0" borderId="0" xfId="0" applyFont="1"/>
    <xf numFmtId="0" fontId="8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tabSelected="1" workbookViewId="0">
      <selection activeCell="K27" sqref="K27"/>
    </sheetView>
  </sheetViews>
  <sheetFormatPr baseColWidth="10" defaultRowHeight="12.75" x14ac:dyDescent="0.2"/>
  <sheetData>
    <row r="2" spans="1:2" x14ac:dyDescent="0.2">
      <c r="A2" t="s">
        <v>20</v>
      </c>
    </row>
    <row r="4" spans="1:2" ht="15" x14ac:dyDescent="0.25">
      <c r="A4" s="38" t="s">
        <v>21</v>
      </c>
      <c r="B4" s="38" t="s">
        <v>22</v>
      </c>
    </row>
    <row r="6" spans="1:2" x14ac:dyDescent="0.2">
      <c r="A6" s="39" t="s">
        <v>16</v>
      </c>
    </row>
    <row r="7" spans="1:2" x14ac:dyDescent="0.2">
      <c r="A7" s="39" t="s">
        <v>17</v>
      </c>
    </row>
  </sheetData>
  <hyperlinks>
    <hyperlink ref="A6" location="'RE01ab-A1'!A1" display="RE01ab-A1 Porcentaje de estudiantes del último grado de educación media superior en cada nivel de logro educativo en los dominios evaluados por los Excale, según estrato escolar (2010)"/>
    <hyperlink ref="A7" location="'RE01ab-A2'!A1" display="RE01ab-A2 Porcentaje de estudiantes del último grado de educación media superior en cada nivel de logro educativo en los dominios evaluados por los Excale, según estrato escolar y sexo (2010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S38"/>
  <sheetViews>
    <sheetView zoomScaleNormal="100" workbookViewId="0">
      <selection sqref="A1:Q1"/>
    </sheetView>
  </sheetViews>
  <sheetFormatPr baseColWidth="10" defaultRowHeight="12.75" x14ac:dyDescent="0.2"/>
  <cols>
    <col min="1" max="1" width="20.28515625" style="1" customWidth="1"/>
    <col min="2" max="2" width="6.85546875" style="1" customWidth="1"/>
    <col min="3" max="3" width="4.7109375" style="1" bestFit="1" customWidth="1"/>
    <col min="4" max="5" width="7" style="1" customWidth="1"/>
    <col min="6" max="6" width="6" style="1" customWidth="1"/>
    <col min="7" max="7" width="4.7109375" style="1" bestFit="1" customWidth="1"/>
    <col min="8" max="9" width="6.42578125" style="1" customWidth="1"/>
    <col min="10" max="10" width="7.140625" style="1" customWidth="1"/>
    <col min="11" max="11" width="4.7109375" style="1" bestFit="1" customWidth="1"/>
    <col min="12" max="13" width="6.42578125" style="1" customWidth="1"/>
    <col min="14" max="14" width="6.28515625" style="1" customWidth="1"/>
    <col min="15" max="15" width="4.7109375" style="1" bestFit="1" customWidth="1"/>
    <col min="16" max="16" width="4.7109375" style="1" customWidth="1"/>
    <col min="17" max="17" width="5.7109375" style="1" customWidth="1"/>
    <col min="18" max="19" width="11.42578125" style="1"/>
  </cols>
  <sheetData>
    <row r="1" spans="1:17" ht="25.5" customHeight="1" x14ac:dyDescent="0.2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3" spans="1:17" x14ac:dyDescent="0.2">
      <c r="A3" s="29" t="s">
        <v>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2.75" customHeight="1" x14ac:dyDescent="0.2">
      <c r="A4" s="25" t="s">
        <v>0</v>
      </c>
      <c r="B4" s="31">
        <v>1</v>
      </c>
      <c r="C4" s="32"/>
      <c r="D4" s="32"/>
      <c r="E4" s="25"/>
      <c r="F4" s="31">
        <v>2</v>
      </c>
      <c r="G4" s="32"/>
      <c r="H4" s="32"/>
      <c r="I4" s="25"/>
      <c r="J4" s="31">
        <v>3</v>
      </c>
      <c r="K4" s="32"/>
      <c r="L4" s="32"/>
      <c r="M4" s="32"/>
      <c r="N4" s="26">
        <v>4</v>
      </c>
      <c r="O4" s="27"/>
      <c r="P4" s="27"/>
      <c r="Q4" s="28"/>
    </row>
    <row r="5" spans="1:17" x14ac:dyDescent="0.2">
      <c r="A5" s="25"/>
      <c r="B5" s="15" t="s">
        <v>1</v>
      </c>
      <c r="C5" s="15" t="s">
        <v>3</v>
      </c>
      <c r="D5" s="15" t="s">
        <v>4</v>
      </c>
      <c r="E5" s="15" t="s">
        <v>5</v>
      </c>
      <c r="F5" s="15" t="s">
        <v>1</v>
      </c>
      <c r="G5" s="15" t="s">
        <v>3</v>
      </c>
      <c r="H5" s="15" t="s">
        <v>4</v>
      </c>
      <c r="I5" s="15" t="s">
        <v>5</v>
      </c>
      <c r="J5" s="15" t="s">
        <v>1</v>
      </c>
      <c r="K5" s="15" t="s">
        <v>3</v>
      </c>
      <c r="L5" s="15" t="s">
        <v>4</v>
      </c>
      <c r="M5" s="15" t="s">
        <v>5</v>
      </c>
      <c r="N5" s="16" t="s">
        <v>1</v>
      </c>
      <c r="O5" s="17" t="s">
        <v>3</v>
      </c>
      <c r="P5" s="16" t="s">
        <v>4</v>
      </c>
      <c r="Q5" s="16" t="s">
        <v>5</v>
      </c>
    </row>
    <row r="6" spans="1:17" x14ac:dyDescent="0.2">
      <c r="A6" s="12" t="s">
        <v>8</v>
      </c>
      <c r="B6" s="18">
        <v>50.498018729873984</v>
      </c>
      <c r="C6" s="7">
        <v>5.4801530818032136</v>
      </c>
      <c r="D6" s="6">
        <f>B6-1.96*C6</f>
        <v>39.756918689539688</v>
      </c>
      <c r="E6" s="6">
        <f>B6+1.96*C6</f>
        <v>61.239118770208279</v>
      </c>
      <c r="F6" s="18">
        <v>15.810809488113025</v>
      </c>
      <c r="G6" s="7">
        <v>1.949023305553788</v>
      </c>
      <c r="H6" s="6">
        <f>F6-1.96*G6</f>
        <v>11.9907238092276</v>
      </c>
      <c r="I6" s="6">
        <f>F6+1.96*G6</f>
        <v>19.630895166998449</v>
      </c>
      <c r="J6" s="18">
        <v>27.135758745923898</v>
      </c>
      <c r="K6" s="7">
        <v>3.4158617074329554</v>
      </c>
      <c r="L6" s="6">
        <f>J6-1.96*K6</f>
        <v>20.440669799355305</v>
      </c>
      <c r="M6" s="6">
        <f>J6+1.96*K6</f>
        <v>33.83084769249249</v>
      </c>
      <c r="N6" s="18">
        <v>6.5554130360890861</v>
      </c>
      <c r="O6" s="7">
        <v>1.9062792342594126</v>
      </c>
      <c r="P6" s="6">
        <f>N6-1.96*O6</f>
        <v>2.8191057369406374</v>
      </c>
      <c r="Q6" s="6">
        <f>N6+1.96*O6</f>
        <v>10.291720335237535</v>
      </c>
    </row>
    <row r="7" spans="1:17" x14ac:dyDescent="0.2">
      <c r="A7" s="12" t="s">
        <v>9</v>
      </c>
      <c r="B7" s="18">
        <v>62.050757251714842</v>
      </c>
      <c r="C7" s="7">
        <v>4.2378211539877491</v>
      </c>
      <c r="D7" s="6">
        <f>B7-1.96*C7</f>
        <v>53.744627789898857</v>
      </c>
      <c r="E7" s="6">
        <f>B7+1.96*C7</f>
        <v>70.356886713530827</v>
      </c>
      <c r="F7" s="18">
        <v>14.62467656343984</v>
      </c>
      <c r="G7" s="7">
        <v>1.8540113318781148</v>
      </c>
      <c r="H7" s="6">
        <f>F7-1.96*G7</f>
        <v>10.990814352958735</v>
      </c>
      <c r="I7" s="6">
        <f>F7+1.96*G7</f>
        <v>18.258538773920947</v>
      </c>
      <c r="J7" s="18">
        <v>19.272000770451641</v>
      </c>
      <c r="K7" s="7">
        <v>2.9022338018560587</v>
      </c>
      <c r="L7" s="6">
        <f>J7-1.96*K7</f>
        <v>13.583622518813765</v>
      </c>
      <c r="M7" s="6">
        <f>J7+1.96*K7</f>
        <v>24.960379022089516</v>
      </c>
      <c r="N7" s="18">
        <v>4.0525654143936833</v>
      </c>
      <c r="O7" s="7">
        <v>1.3406374098755449</v>
      </c>
      <c r="P7" s="6">
        <f>N7-1.96*O7</f>
        <v>1.4249160910376153</v>
      </c>
      <c r="Q7" s="6">
        <f>N7+1.96*O7</f>
        <v>6.6802147377497514</v>
      </c>
    </row>
    <row r="8" spans="1:17" x14ac:dyDescent="0.2">
      <c r="A8" s="13" t="s">
        <v>10</v>
      </c>
      <c r="B8" s="19">
        <v>67.519884372078323</v>
      </c>
      <c r="C8" s="7">
        <v>2.6810917770797378</v>
      </c>
      <c r="D8" s="6">
        <f>B8-1.96*C8</f>
        <v>62.264944489002033</v>
      </c>
      <c r="E8" s="6">
        <f>B8+1.96*C8</f>
        <v>72.774824255154613</v>
      </c>
      <c r="F8" s="19">
        <v>13.764783403912899</v>
      </c>
      <c r="G8" s="7">
        <v>1.0833113432626194</v>
      </c>
      <c r="H8" s="6">
        <f>F8-1.96*G8</f>
        <v>11.641493171118166</v>
      </c>
      <c r="I8" s="6">
        <f>F8+1.96*G8</f>
        <v>15.888073636707633</v>
      </c>
      <c r="J8" s="19">
        <v>16.393665185221817</v>
      </c>
      <c r="K8" s="7">
        <v>1.6073059193933179</v>
      </c>
      <c r="L8" s="6">
        <f>J8-1.96*K8</f>
        <v>13.243345583210914</v>
      </c>
      <c r="M8" s="6">
        <f>J8+1.96*K8</f>
        <v>19.54398478723272</v>
      </c>
      <c r="N8" s="19">
        <v>2.3216670387869702</v>
      </c>
      <c r="O8" s="7">
        <v>0.83043762168357194</v>
      </c>
      <c r="P8" s="6">
        <f>N8-1.96*O8</f>
        <v>0.69400930028716923</v>
      </c>
      <c r="Q8" s="6">
        <f>N8+1.96*O8</f>
        <v>3.9493247772867712</v>
      </c>
    </row>
    <row r="9" spans="1:17" x14ac:dyDescent="0.2">
      <c r="A9" s="13" t="s">
        <v>11</v>
      </c>
      <c r="B9" s="19">
        <v>58.939479979932294</v>
      </c>
      <c r="C9" s="7">
        <v>3.6213742499848927</v>
      </c>
      <c r="D9" s="6">
        <f>B9-1.96*C9</f>
        <v>51.841586449961902</v>
      </c>
      <c r="E9" s="6">
        <f>B9+1.96*C9</f>
        <v>66.037373509902679</v>
      </c>
      <c r="F9" s="19">
        <v>15.849929629818853</v>
      </c>
      <c r="G9" s="7">
        <v>3.2580108025950287</v>
      </c>
      <c r="H9" s="6">
        <f>F9-1.96*G9</f>
        <v>9.4642284567325952</v>
      </c>
      <c r="I9" s="6">
        <f>F9+1.96*G9</f>
        <v>22.23563080290511</v>
      </c>
      <c r="J9" s="19">
        <v>21.144160498306643</v>
      </c>
      <c r="K9" s="7">
        <v>3.4145946095042432</v>
      </c>
      <c r="L9" s="6">
        <f>J9-1.96*K9</f>
        <v>14.451555063678327</v>
      </c>
      <c r="M9" s="6">
        <f>J9+1.96*K9</f>
        <v>27.836765932934959</v>
      </c>
      <c r="N9" s="19">
        <v>4.0664298919422164</v>
      </c>
      <c r="O9" s="7">
        <v>1.7324125482569257</v>
      </c>
      <c r="P9" s="6">
        <f>N9-1.96*O9</f>
        <v>0.6709012973586419</v>
      </c>
      <c r="Q9" s="6">
        <f>N9+1.96*O9</f>
        <v>7.4619584865257913</v>
      </c>
    </row>
    <row r="10" spans="1:17" x14ac:dyDescent="0.2">
      <c r="A10" s="14" t="s">
        <v>2</v>
      </c>
      <c r="B10" s="8">
        <v>56.913190228914267</v>
      </c>
      <c r="C10" s="9">
        <v>3.41246579914666</v>
      </c>
      <c r="D10" s="22">
        <f>B10-1.96*C10</f>
        <v>50.224757262586813</v>
      </c>
      <c r="E10" s="22">
        <f>B10+1.96*C10</f>
        <v>63.601623195241721</v>
      </c>
      <c r="F10" s="10">
        <v>15.309441142621653</v>
      </c>
      <c r="G10" s="11">
        <v>1.4537118051933673</v>
      </c>
      <c r="H10" s="24">
        <f>F10-1.96*G10</f>
        <v>12.460166004442653</v>
      </c>
      <c r="I10" s="24">
        <f>F10+1.96*G10</f>
        <v>18.158716280800654</v>
      </c>
      <c r="J10" s="10">
        <v>22.787522067822909</v>
      </c>
      <c r="K10" s="11">
        <v>2.1333887879540092</v>
      </c>
      <c r="L10" s="24">
        <f>J10-1.96*K10</f>
        <v>18.606080043433053</v>
      </c>
      <c r="M10" s="24">
        <f>J10+1.96*K10</f>
        <v>26.968964092212765</v>
      </c>
      <c r="N10" s="10">
        <v>4.9898465606411735</v>
      </c>
      <c r="O10" s="11">
        <v>1.2251356537750648</v>
      </c>
      <c r="P10" s="24">
        <f>N10-1.96*O10</f>
        <v>2.5885806792420465</v>
      </c>
      <c r="Q10" s="24">
        <f>N10+1.96*O10</f>
        <v>7.3911124420403009</v>
      </c>
    </row>
    <row r="11" spans="1:17" x14ac:dyDescent="0.2">
      <c r="A11" s="3"/>
      <c r="B11" s="4"/>
      <c r="C11" s="5"/>
      <c r="D11" s="6"/>
      <c r="E11" s="6"/>
      <c r="F11" s="4"/>
      <c r="G11" s="5"/>
      <c r="H11" s="6"/>
      <c r="I11" s="6"/>
      <c r="J11" s="4"/>
      <c r="K11" s="5"/>
      <c r="L11" s="6"/>
      <c r="M11" s="6"/>
      <c r="N11" s="4"/>
      <c r="O11" s="5"/>
      <c r="P11" s="6"/>
      <c r="Q11" s="6"/>
    </row>
    <row r="12" spans="1:17" x14ac:dyDescent="0.2">
      <c r="A12" s="29" t="s">
        <v>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ht="12.75" customHeight="1" x14ac:dyDescent="0.2">
      <c r="A13" s="25" t="s">
        <v>0</v>
      </c>
      <c r="B13" s="31">
        <v>1</v>
      </c>
      <c r="C13" s="32"/>
      <c r="D13" s="32"/>
      <c r="E13" s="25"/>
      <c r="F13" s="31">
        <v>2</v>
      </c>
      <c r="G13" s="32"/>
      <c r="H13" s="32"/>
      <c r="I13" s="25"/>
      <c r="J13" s="31">
        <v>3</v>
      </c>
      <c r="K13" s="32"/>
      <c r="L13" s="32"/>
      <c r="M13" s="32"/>
      <c r="N13" s="26">
        <v>4</v>
      </c>
      <c r="O13" s="27"/>
      <c r="P13" s="27"/>
      <c r="Q13" s="28"/>
    </row>
    <row r="14" spans="1:17" x14ac:dyDescent="0.2">
      <c r="A14" s="25"/>
      <c r="B14" s="15" t="s">
        <v>1</v>
      </c>
      <c r="C14" s="15" t="s">
        <v>3</v>
      </c>
      <c r="D14" s="15" t="s">
        <v>4</v>
      </c>
      <c r="E14" s="15" t="s">
        <v>5</v>
      </c>
      <c r="F14" s="15" t="s">
        <v>1</v>
      </c>
      <c r="G14" s="15" t="s">
        <v>3</v>
      </c>
      <c r="H14" s="15" t="s">
        <v>4</v>
      </c>
      <c r="I14" s="15" t="s">
        <v>5</v>
      </c>
      <c r="J14" s="15" t="s">
        <v>1</v>
      </c>
      <c r="K14" s="15" t="s">
        <v>3</v>
      </c>
      <c r="L14" s="15" t="s">
        <v>4</v>
      </c>
      <c r="M14" s="15" t="s">
        <v>5</v>
      </c>
      <c r="N14" s="16" t="s">
        <v>1</v>
      </c>
      <c r="O14" s="17" t="s">
        <v>3</v>
      </c>
      <c r="P14" s="16" t="s">
        <v>4</v>
      </c>
      <c r="Q14" s="16" t="s">
        <v>5</v>
      </c>
    </row>
    <row r="15" spans="1:17" x14ac:dyDescent="0.2">
      <c r="A15" s="12" t="s">
        <v>8</v>
      </c>
      <c r="B15" s="18">
        <v>5.4896724482910875</v>
      </c>
      <c r="C15" s="7">
        <v>1.2073729858263373</v>
      </c>
      <c r="D15" s="6">
        <f>B15-1.96*C15</f>
        <v>3.1232213960714663</v>
      </c>
      <c r="E15" s="6">
        <f>B15+1.96*C15</f>
        <v>7.8561235005107086</v>
      </c>
      <c r="F15" s="18">
        <v>32.761637317505617</v>
      </c>
      <c r="G15" s="7">
        <v>3.5778533771732919</v>
      </c>
      <c r="H15" s="6">
        <f>F15-1.96*G15</f>
        <v>25.749044698245964</v>
      </c>
      <c r="I15" s="6">
        <f>F15+1.96*G15</f>
        <v>39.774229936765266</v>
      </c>
      <c r="J15" s="18">
        <v>56.898630888235225</v>
      </c>
      <c r="K15" s="7">
        <v>3.4096840437087921</v>
      </c>
      <c r="L15" s="6">
        <f>J15-1.96*K15</f>
        <v>50.215650162565993</v>
      </c>
      <c r="M15" s="6">
        <f>J15+1.96*K15</f>
        <v>63.581611613904457</v>
      </c>
      <c r="N15" s="18">
        <v>4.8500593459680736</v>
      </c>
      <c r="O15" s="7">
        <v>1.6408951162646697</v>
      </c>
      <c r="P15" s="6">
        <f>N15-1.96*O15</f>
        <v>1.6339049180893213</v>
      </c>
      <c r="Q15" s="6">
        <f>N15+1.96*O15</f>
        <v>8.066213773846826</v>
      </c>
    </row>
    <row r="16" spans="1:17" x14ac:dyDescent="0.2">
      <c r="A16" s="12" t="s">
        <v>9</v>
      </c>
      <c r="B16" s="18">
        <v>11.820209382868946</v>
      </c>
      <c r="C16" s="7">
        <v>2.6129734380954273</v>
      </c>
      <c r="D16" s="6">
        <f>B16-1.96*C16</f>
        <v>6.6987814442019085</v>
      </c>
      <c r="E16" s="6">
        <f>B16+1.96*C16</f>
        <v>16.941637321535982</v>
      </c>
      <c r="F16" s="18">
        <v>40.535913378303981</v>
      </c>
      <c r="G16" s="7">
        <v>2.509104818635647</v>
      </c>
      <c r="H16" s="6">
        <f>F16-1.96*G16</f>
        <v>35.618067933778114</v>
      </c>
      <c r="I16" s="6">
        <f>F16+1.96*G16</f>
        <v>45.453758822829847</v>
      </c>
      <c r="J16" s="18">
        <v>45.525946368431356</v>
      </c>
      <c r="K16" s="7">
        <v>3.6913929198527713</v>
      </c>
      <c r="L16" s="6">
        <f>J16-1.96*K16</f>
        <v>38.29081624551992</v>
      </c>
      <c r="M16" s="6">
        <f>J16+1.96*K16</f>
        <v>52.761076491342791</v>
      </c>
      <c r="N16" s="18">
        <v>2.117930870395706</v>
      </c>
      <c r="O16" s="7">
        <v>0.89482402208700262</v>
      </c>
      <c r="P16" s="6">
        <f>N16-1.96*O16</f>
        <v>0.36407578710518096</v>
      </c>
      <c r="Q16" s="6">
        <f>N16+1.96*O16</f>
        <v>3.8717859536862314</v>
      </c>
    </row>
    <row r="17" spans="1:19" x14ac:dyDescent="0.2">
      <c r="A17" s="13" t="s">
        <v>10</v>
      </c>
      <c r="B17" s="18">
        <v>10.396409178097842</v>
      </c>
      <c r="C17" s="7">
        <v>1.6095171783582569</v>
      </c>
      <c r="D17" s="6">
        <f>B17-1.96*C17</f>
        <v>7.2417555085156593</v>
      </c>
      <c r="E17" s="6">
        <f>B17+1.96*C17</f>
        <v>13.551062847680026</v>
      </c>
      <c r="F17" s="18">
        <v>44.589888766453804</v>
      </c>
      <c r="G17" s="7">
        <v>3.3699432906859177</v>
      </c>
      <c r="H17" s="6">
        <f>F17-1.96*G17</f>
        <v>37.984799916709406</v>
      </c>
      <c r="I17" s="6">
        <f>F17+1.96*G17</f>
        <v>51.194977616198202</v>
      </c>
      <c r="J17" s="18">
        <v>43.397550888247018</v>
      </c>
      <c r="K17" s="7">
        <v>4.2819141511232743</v>
      </c>
      <c r="L17" s="6">
        <f>J17-1.96*K17</f>
        <v>35.0049991520454</v>
      </c>
      <c r="M17" s="6">
        <f>J17+1.96*K17</f>
        <v>51.790102624448636</v>
      </c>
      <c r="N17" s="18">
        <v>1.6161511672013447</v>
      </c>
      <c r="O17" s="7">
        <v>0.66963609606665075</v>
      </c>
      <c r="P17" s="6">
        <f>N17-1.96*O17</f>
        <v>0.30366441891070917</v>
      </c>
      <c r="Q17" s="6">
        <f>N17+1.96*O17</f>
        <v>2.9286379154919802</v>
      </c>
    </row>
    <row r="18" spans="1:19" x14ac:dyDescent="0.2">
      <c r="A18" s="13" t="s">
        <v>11</v>
      </c>
      <c r="B18" s="18">
        <v>6.9774977640562845</v>
      </c>
      <c r="C18" s="7">
        <v>1.9638227847018173</v>
      </c>
      <c r="D18" s="6">
        <f>B18-1.96*C18</f>
        <v>3.1284051060407227</v>
      </c>
      <c r="E18" s="6">
        <f>B18+1.96*C18</f>
        <v>10.826590422071845</v>
      </c>
      <c r="F18" s="18">
        <v>40.723444649710068</v>
      </c>
      <c r="G18" s="7">
        <v>4.4702005709793964</v>
      </c>
      <c r="H18" s="6">
        <f>F18-1.96*G18</f>
        <v>31.961851530590451</v>
      </c>
      <c r="I18" s="6">
        <f>F18+1.96*G18</f>
        <v>49.485037768829685</v>
      </c>
      <c r="J18" s="18">
        <v>49.282781411825724</v>
      </c>
      <c r="K18" s="7">
        <v>4.208462085136996</v>
      </c>
      <c r="L18" s="6">
        <f>J18-1.96*K18</f>
        <v>41.034195724957215</v>
      </c>
      <c r="M18" s="6">
        <f>J18+1.96*K18</f>
        <v>57.531367098694233</v>
      </c>
      <c r="N18" s="18">
        <v>3.0162761744079232</v>
      </c>
      <c r="O18" s="7">
        <v>1.2372822500759668</v>
      </c>
      <c r="P18" s="6">
        <f>N18-1.96*O18</f>
        <v>0.59120296425902819</v>
      </c>
      <c r="Q18" s="6">
        <f>N18+1.96*O18</f>
        <v>5.4413493845568182</v>
      </c>
    </row>
    <row r="19" spans="1:19" x14ac:dyDescent="0.2">
      <c r="A19" s="14" t="s">
        <v>2</v>
      </c>
      <c r="B19" s="10">
        <v>8.0235308160081757</v>
      </c>
      <c r="C19" s="11">
        <v>1.0655533041905121</v>
      </c>
      <c r="D19" s="24">
        <f>B19-1.96*C19</f>
        <v>5.9350463397947717</v>
      </c>
      <c r="E19" s="24">
        <f>B19+1.96*C19</f>
        <v>10.11201529222158</v>
      </c>
      <c r="F19" s="10">
        <v>37.564814793705416</v>
      </c>
      <c r="G19" s="11">
        <v>2.3772684299546878</v>
      </c>
      <c r="H19" s="24">
        <f>F19-1.96*G19</f>
        <v>32.905368670994228</v>
      </c>
      <c r="I19" s="24">
        <f>F19+1.96*G19</f>
        <v>42.224260916416604</v>
      </c>
      <c r="J19" s="10">
        <v>50.982851315176248</v>
      </c>
      <c r="K19" s="11">
        <v>2.5096627976688084</v>
      </c>
      <c r="L19" s="24">
        <f>J19-1.96*K19</f>
        <v>46.063912231745384</v>
      </c>
      <c r="M19" s="24">
        <f>J19+1.96*K19</f>
        <v>55.901790398607112</v>
      </c>
      <c r="N19" s="10">
        <v>3.4288030751101677</v>
      </c>
      <c r="O19" s="11">
        <v>1.0003566292246764</v>
      </c>
      <c r="P19" s="24">
        <f>N19-1.96*O19</f>
        <v>1.4681040818298019</v>
      </c>
      <c r="Q19" s="24">
        <f>N19+1.96*O19</f>
        <v>5.3895020683905335</v>
      </c>
    </row>
    <row r="20" spans="1:19" x14ac:dyDescent="0.2">
      <c r="D20" s="6"/>
      <c r="E20" s="6"/>
      <c r="H20" s="6"/>
      <c r="I20" s="6"/>
      <c r="L20" s="6"/>
      <c r="M20" s="6"/>
      <c r="P20" s="6"/>
      <c r="Q20" s="6"/>
    </row>
    <row r="21" spans="1:19" s="1" customFormat="1" ht="15.75" customHeight="1" x14ac:dyDescent="0.2">
      <c r="A21" s="2" t="s">
        <v>12</v>
      </c>
    </row>
    <row r="22" spans="1:19" ht="13.5" customHeight="1" x14ac:dyDescent="0.2">
      <c r="A22" s="23" t="s">
        <v>14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/>
      <c r="O22"/>
      <c r="P22"/>
      <c r="Q22"/>
      <c r="R22"/>
      <c r="S22"/>
    </row>
    <row r="23" spans="1:19" ht="13.5" customHeight="1" x14ac:dyDescent="0.2">
      <c r="A23" s="23" t="s">
        <v>15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/>
      <c r="O23"/>
      <c r="P23"/>
      <c r="Q23"/>
      <c r="R23"/>
      <c r="S23"/>
    </row>
    <row r="24" spans="1:19" s="1" customFormat="1" x14ac:dyDescent="0.2">
      <c r="A24" s="33" t="s">
        <v>13</v>
      </c>
      <c r="B24" s="34"/>
      <c r="C24" s="34"/>
      <c r="D24" s="34"/>
      <c r="E24" s="34"/>
      <c r="F24" s="34"/>
      <c r="G24" s="34"/>
    </row>
    <row r="26" spans="1:19" x14ac:dyDescent="0.2">
      <c r="H26" s="21"/>
      <c r="I26" s="21"/>
    </row>
    <row r="27" spans="1:19" x14ac:dyDescent="0.2">
      <c r="E27" s="21"/>
      <c r="F27" s="21"/>
      <c r="G27" s="21"/>
      <c r="H27" s="21"/>
      <c r="I27" s="21"/>
      <c r="J27" s="21"/>
      <c r="K27" s="21"/>
    </row>
    <row r="28" spans="1:19" x14ac:dyDescent="0.2">
      <c r="E28" s="21"/>
      <c r="F28" s="21"/>
      <c r="G28" s="21"/>
      <c r="H28" s="21"/>
      <c r="I28" s="21"/>
      <c r="J28" s="21"/>
      <c r="K28" s="21"/>
    </row>
    <row r="29" spans="1:19" x14ac:dyDescent="0.2">
      <c r="E29" s="21"/>
      <c r="F29" s="21"/>
      <c r="G29" s="21"/>
      <c r="H29" s="21"/>
      <c r="I29" s="21"/>
      <c r="J29" s="21"/>
      <c r="K29" s="21"/>
    </row>
    <row r="30" spans="1:19" x14ac:dyDescent="0.2">
      <c r="E30" s="21"/>
      <c r="F30" s="21"/>
      <c r="G30" s="21"/>
      <c r="J30" s="21"/>
      <c r="K30" s="21"/>
    </row>
    <row r="31" spans="1:19" x14ac:dyDescent="0.2">
      <c r="H31"/>
      <c r="I31"/>
      <c r="J31" s="21"/>
      <c r="K31" s="21"/>
    </row>
    <row r="32" spans="1:19" x14ac:dyDescent="0.2">
      <c r="H32"/>
      <c r="I32"/>
      <c r="J32" s="21"/>
      <c r="K32" s="21"/>
    </row>
    <row r="33" spans="8:11" x14ac:dyDescent="0.2">
      <c r="H33"/>
      <c r="I33"/>
      <c r="J33" s="21"/>
      <c r="K33" s="21"/>
    </row>
    <row r="34" spans="8:11" x14ac:dyDescent="0.2">
      <c r="H34"/>
      <c r="I34"/>
      <c r="J34" s="21"/>
      <c r="K34" s="21"/>
    </row>
    <row r="35" spans="8:11" x14ac:dyDescent="0.2">
      <c r="H35"/>
      <c r="I35"/>
      <c r="J35" s="21"/>
      <c r="K35" s="21"/>
    </row>
    <row r="36" spans="8:11" x14ac:dyDescent="0.2">
      <c r="H36"/>
      <c r="I36"/>
      <c r="J36" s="21"/>
      <c r="K36" s="21"/>
    </row>
    <row r="37" spans="8:11" x14ac:dyDescent="0.2">
      <c r="H37"/>
      <c r="I37"/>
      <c r="J37" s="21"/>
      <c r="K37" s="21"/>
    </row>
    <row r="38" spans="8:11" x14ac:dyDescent="0.2">
      <c r="H38"/>
      <c r="I38"/>
      <c r="J38" s="21"/>
      <c r="K38" s="21"/>
    </row>
  </sheetData>
  <mergeCells count="14">
    <mergeCell ref="A24:G24"/>
    <mergeCell ref="B13:E13"/>
    <mergeCell ref="F13:I13"/>
    <mergeCell ref="J13:M13"/>
    <mergeCell ref="N13:Q13"/>
    <mergeCell ref="A13:A14"/>
    <mergeCell ref="A4:A5"/>
    <mergeCell ref="N4:Q4"/>
    <mergeCell ref="A12:Q12"/>
    <mergeCell ref="A1:Q1"/>
    <mergeCell ref="F4:I4"/>
    <mergeCell ref="B4:E4"/>
    <mergeCell ref="J4:M4"/>
    <mergeCell ref="A3:Q3"/>
  </mergeCells>
  <pageMargins left="0.25" right="0.25" top="0.75" bottom="0.75" header="0.3" footer="0.3"/>
  <pageSetup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7"/>
  <sheetViews>
    <sheetView zoomScaleNormal="100" workbookViewId="0">
      <selection sqref="A1:AG1"/>
    </sheetView>
  </sheetViews>
  <sheetFormatPr baseColWidth="10" defaultRowHeight="12.75" x14ac:dyDescent="0.2"/>
  <cols>
    <col min="1" max="1" width="20.28515625" style="1" customWidth="1"/>
    <col min="2" max="2" width="5.42578125" style="1" customWidth="1"/>
    <col min="3" max="3" width="4.85546875" style="1" bestFit="1" customWidth="1"/>
    <col min="4" max="6" width="4.85546875" style="1" customWidth="1"/>
    <col min="7" max="7" width="4.85546875" style="1" bestFit="1" customWidth="1"/>
    <col min="8" max="9" width="4.85546875" style="1" customWidth="1"/>
    <col min="10" max="10" width="5.28515625" style="1" customWidth="1"/>
    <col min="11" max="11" width="4.85546875" style="1" bestFit="1" customWidth="1"/>
    <col min="12" max="13" width="4.85546875" style="1" customWidth="1"/>
    <col min="14" max="14" width="4.5703125" style="1" customWidth="1"/>
    <col min="15" max="15" width="4.85546875" style="1" bestFit="1" customWidth="1"/>
    <col min="16" max="17" width="4.85546875" style="1" customWidth="1"/>
    <col min="18" max="18" width="4.7109375" style="1" customWidth="1"/>
    <col min="19" max="19" width="4.85546875" style="1" bestFit="1" customWidth="1"/>
    <col min="20" max="22" width="4.85546875" style="1" customWidth="1"/>
    <col min="23" max="23" width="4.85546875" style="1" bestFit="1" customWidth="1"/>
    <col min="24" max="25" width="4.85546875" style="1" customWidth="1"/>
    <col min="26" max="26" width="4.5703125" style="1" customWidth="1"/>
    <col min="27" max="27" width="4.85546875" style="1" bestFit="1" customWidth="1"/>
    <col min="28" max="29" width="4.85546875" style="1" customWidth="1"/>
    <col min="30" max="30" width="5" style="1" customWidth="1"/>
    <col min="31" max="31" width="4.85546875" style="1" bestFit="1" customWidth="1"/>
    <col min="32" max="33" width="4.85546875" style="1" customWidth="1"/>
  </cols>
  <sheetData>
    <row r="1" spans="1:33" x14ac:dyDescent="0.2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3" spans="1:33" x14ac:dyDescent="0.2">
      <c r="A3" s="35" t="s">
        <v>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3" ht="12.75" customHeight="1" x14ac:dyDescent="0.2">
      <c r="A4" s="35" t="s">
        <v>0</v>
      </c>
      <c r="B4" s="35">
        <v>1</v>
      </c>
      <c r="C4" s="35"/>
      <c r="D4" s="35"/>
      <c r="E4" s="35"/>
      <c r="F4" s="35"/>
      <c r="G4" s="35"/>
      <c r="H4" s="35"/>
      <c r="I4" s="35"/>
      <c r="J4" s="35">
        <v>2</v>
      </c>
      <c r="K4" s="35"/>
      <c r="L4" s="35"/>
      <c r="M4" s="35"/>
      <c r="N4" s="35"/>
      <c r="O4" s="35"/>
      <c r="P4" s="35"/>
      <c r="Q4" s="35"/>
      <c r="R4" s="35">
        <v>3</v>
      </c>
      <c r="S4" s="35"/>
      <c r="T4" s="35"/>
      <c r="U4" s="35"/>
      <c r="V4" s="35"/>
      <c r="W4" s="35"/>
      <c r="X4" s="35"/>
      <c r="Y4" s="35"/>
      <c r="Z4" s="35">
        <v>4</v>
      </c>
      <c r="AA4" s="35"/>
      <c r="AB4" s="35"/>
      <c r="AC4" s="35"/>
      <c r="AD4" s="35"/>
      <c r="AE4" s="35"/>
      <c r="AF4" s="35"/>
      <c r="AG4" s="35"/>
    </row>
    <row r="5" spans="1:33" ht="12.75" customHeight="1" x14ac:dyDescent="0.2">
      <c r="A5" s="35"/>
      <c r="B5" s="35" t="s">
        <v>18</v>
      </c>
      <c r="C5" s="35"/>
      <c r="D5" s="35"/>
      <c r="E5" s="35"/>
      <c r="F5" s="35" t="s">
        <v>19</v>
      </c>
      <c r="G5" s="35"/>
      <c r="H5" s="35"/>
      <c r="I5" s="35"/>
      <c r="J5" s="35" t="s">
        <v>18</v>
      </c>
      <c r="K5" s="35"/>
      <c r="L5" s="35"/>
      <c r="M5" s="35"/>
      <c r="N5" s="35" t="s">
        <v>19</v>
      </c>
      <c r="O5" s="35"/>
      <c r="P5" s="35"/>
      <c r="Q5" s="35"/>
      <c r="R5" s="35" t="s">
        <v>18</v>
      </c>
      <c r="S5" s="35"/>
      <c r="T5" s="35"/>
      <c r="U5" s="35"/>
      <c r="V5" s="35" t="s">
        <v>19</v>
      </c>
      <c r="W5" s="35"/>
      <c r="X5" s="35"/>
      <c r="Y5" s="35"/>
      <c r="Z5" s="35" t="s">
        <v>18</v>
      </c>
      <c r="AA5" s="35"/>
      <c r="AB5" s="35"/>
      <c r="AC5" s="35"/>
      <c r="AD5" s="35" t="s">
        <v>19</v>
      </c>
      <c r="AE5" s="35"/>
      <c r="AF5" s="35"/>
      <c r="AG5" s="35"/>
    </row>
    <row r="6" spans="1:33" ht="12.75" customHeight="1" x14ac:dyDescent="0.2">
      <c r="A6" s="35"/>
      <c r="B6" s="36" t="s">
        <v>1</v>
      </c>
      <c r="C6" s="36" t="s">
        <v>3</v>
      </c>
      <c r="D6" s="36" t="s">
        <v>4</v>
      </c>
      <c r="E6" s="36" t="s">
        <v>5</v>
      </c>
      <c r="F6" s="36" t="s">
        <v>1</v>
      </c>
      <c r="G6" s="36" t="s">
        <v>3</v>
      </c>
      <c r="H6" s="36" t="s">
        <v>4</v>
      </c>
      <c r="I6" s="36" t="s">
        <v>5</v>
      </c>
      <c r="J6" s="36" t="s">
        <v>1</v>
      </c>
      <c r="K6" s="36" t="s">
        <v>3</v>
      </c>
      <c r="L6" s="36" t="s">
        <v>4</v>
      </c>
      <c r="M6" s="36" t="s">
        <v>5</v>
      </c>
      <c r="N6" s="36" t="s">
        <v>1</v>
      </c>
      <c r="O6" s="36" t="s">
        <v>3</v>
      </c>
      <c r="P6" s="36" t="s">
        <v>4</v>
      </c>
      <c r="Q6" s="36" t="s">
        <v>5</v>
      </c>
      <c r="R6" s="36" t="s">
        <v>1</v>
      </c>
      <c r="S6" s="36" t="s">
        <v>3</v>
      </c>
      <c r="T6" s="36" t="s">
        <v>4</v>
      </c>
      <c r="U6" s="36" t="s">
        <v>5</v>
      </c>
      <c r="V6" s="36" t="s">
        <v>1</v>
      </c>
      <c r="W6" s="36" t="s">
        <v>3</v>
      </c>
      <c r="X6" s="36" t="s">
        <v>4</v>
      </c>
      <c r="Y6" s="36" t="s">
        <v>5</v>
      </c>
      <c r="Z6" s="36" t="s">
        <v>1</v>
      </c>
      <c r="AA6" s="36" t="s">
        <v>3</v>
      </c>
      <c r="AB6" s="36" t="s">
        <v>4</v>
      </c>
      <c r="AC6" s="36" t="s">
        <v>5</v>
      </c>
      <c r="AD6" s="36" t="s">
        <v>1</v>
      </c>
      <c r="AE6" s="36" t="s">
        <v>3</v>
      </c>
      <c r="AF6" s="36" t="s">
        <v>4</v>
      </c>
      <c r="AG6" s="36" t="s">
        <v>5</v>
      </c>
    </row>
    <row r="7" spans="1:33" x14ac:dyDescent="0.2">
      <c r="A7" s="13" t="s">
        <v>8</v>
      </c>
      <c r="B7" s="19">
        <v>51.575040196761876</v>
      </c>
      <c r="C7" s="7">
        <v>6.7431689841381059</v>
      </c>
      <c r="D7" s="6">
        <f>B7-1.96*C7</f>
        <v>38.358428987851184</v>
      </c>
      <c r="E7" s="6">
        <f>B7+1.96*C7</f>
        <v>64.791651405672567</v>
      </c>
      <c r="F7" s="19">
        <v>49.479445679479461</v>
      </c>
      <c r="G7" s="7">
        <v>5.0278628712074633</v>
      </c>
      <c r="H7" s="6">
        <f>F7-1.96*G7</f>
        <v>39.624834451912832</v>
      </c>
      <c r="I7" s="6">
        <f>F7+1.96*G7</f>
        <v>59.33405690704609</v>
      </c>
      <c r="J7" s="19">
        <v>16.087241546563746</v>
      </c>
      <c r="K7" s="7">
        <v>2.706399065462306</v>
      </c>
      <c r="L7" s="6">
        <f>J7-1.96*K7</f>
        <v>10.782699378257625</v>
      </c>
      <c r="M7" s="6">
        <f>J7+1.96*K7</f>
        <v>21.391783714869867</v>
      </c>
      <c r="N7" s="19">
        <v>15.685981510506842</v>
      </c>
      <c r="O7" s="7">
        <v>3.1841612382906783</v>
      </c>
      <c r="P7" s="6">
        <f>N7-1.96*O7</f>
        <v>9.4450254834571119</v>
      </c>
      <c r="Q7" s="6">
        <f>N7+1.96*O7</f>
        <v>21.926937537556572</v>
      </c>
      <c r="R7" s="19">
        <v>26.896196496281469</v>
      </c>
      <c r="S7" s="7">
        <v>4.7482325112997952</v>
      </c>
      <c r="T7" s="6">
        <f>R7-1.96*S7</f>
        <v>17.589660774133868</v>
      </c>
      <c r="U7" s="6">
        <f>R7+1.96*S7</f>
        <v>36.20273221842907</v>
      </c>
      <c r="V7" s="19">
        <v>27.321165129256023</v>
      </c>
      <c r="W7" s="7">
        <v>3.1722063503102271</v>
      </c>
      <c r="X7" s="6">
        <f>V7-1.96*W7</f>
        <v>21.103640682647978</v>
      </c>
      <c r="Y7" s="6">
        <f>V7+1.96*W7</f>
        <v>33.538689575864069</v>
      </c>
      <c r="Z7" s="19">
        <v>5.441521760392904</v>
      </c>
      <c r="AA7" s="7">
        <v>1.7733553664044202</v>
      </c>
      <c r="AB7" s="6">
        <f>Z7-1.96*AA7</f>
        <v>1.9657452422402404</v>
      </c>
      <c r="AC7" s="6">
        <f>Z7+1.96*AA7</f>
        <v>8.9172982785455677</v>
      </c>
      <c r="AD7" s="19">
        <v>7.5134076807576706</v>
      </c>
      <c r="AE7" s="7">
        <v>2.8555003625363415</v>
      </c>
      <c r="AF7" s="6">
        <f>AD7-1.96*AE7</f>
        <v>1.9166269701864413</v>
      </c>
      <c r="AG7" s="6">
        <f>AD7+1.96*AE7</f>
        <v>13.110188391328901</v>
      </c>
    </row>
    <row r="8" spans="1:33" x14ac:dyDescent="0.2">
      <c r="A8" s="13" t="s">
        <v>9</v>
      </c>
      <c r="B8" s="19">
        <v>64.282937459800664</v>
      </c>
      <c r="C8" s="7">
        <v>5.101945086717123</v>
      </c>
      <c r="D8" s="6">
        <f>B8-1.96*C8</f>
        <v>54.283125089835103</v>
      </c>
      <c r="E8" s="6">
        <f>B8+1.96*C8</f>
        <v>74.282749829766232</v>
      </c>
      <c r="F8" s="19">
        <v>59.818515113237531</v>
      </c>
      <c r="G8" s="7">
        <v>4.1580130938387558</v>
      </c>
      <c r="H8" s="6">
        <f>F8-1.96*G8</f>
        <v>51.668809449313571</v>
      </c>
      <c r="I8" s="6">
        <f>F8+1.96*G8</f>
        <v>67.968220777161491</v>
      </c>
      <c r="J8" s="19">
        <v>15.643919633970183</v>
      </c>
      <c r="K8" s="7">
        <v>2.7024751868820194</v>
      </c>
      <c r="L8" s="6">
        <f>J8-1.96*K8</f>
        <v>10.347068267681426</v>
      </c>
      <c r="M8" s="6">
        <f>J8+1.96*K8</f>
        <v>20.940771000258941</v>
      </c>
      <c r="N8" s="19">
        <v>13.704331132176112</v>
      </c>
      <c r="O8" s="7">
        <v>2.229860036838367</v>
      </c>
      <c r="P8" s="6">
        <f>N8-1.96*O8</f>
        <v>9.3338054599729112</v>
      </c>
      <c r="Q8" s="6">
        <f>N8+1.96*O8</f>
        <v>18.074856804379312</v>
      </c>
      <c r="R8" s="19">
        <v>17.408942971529051</v>
      </c>
      <c r="S8" s="7">
        <v>3.3811785950971736</v>
      </c>
      <c r="T8" s="6">
        <f>R8-1.96*S8</f>
        <v>10.781832925138591</v>
      </c>
      <c r="U8" s="6">
        <f>R8+1.96*S8</f>
        <v>24.03605301791951</v>
      </c>
      <c r="V8" s="19">
        <v>21.067856053761055</v>
      </c>
      <c r="W8" s="7">
        <v>3.2131518915507136</v>
      </c>
      <c r="X8" s="6">
        <f>V8-1.96*W8</f>
        <v>14.770078346321657</v>
      </c>
      <c r="Y8" s="6">
        <f>V8+1.96*W8</f>
        <v>27.365633761200453</v>
      </c>
      <c r="Z8" s="19">
        <v>2.6641999347000955</v>
      </c>
      <c r="AA8" s="7">
        <v>0.86630284717399042</v>
      </c>
      <c r="AB8" s="6">
        <f>Z8-1.96*AA8</f>
        <v>0.96624635423907423</v>
      </c>
      <c r="AC8" s="6">
        <f>Z8+1.96*AA8</f>
        <v>4.3621535151611166</v>
      </c>
      <c r="AD8" s="19">
        <v>5.4092977008252996</v>
      </c>
      <c r="AE8" s="7">
        <v>2.1743011764407556</v>
      </c>
      <c r="AF8" s="6">
        <f>AD8-1.96*AE8</f>
        <v>1.1476673950014185</v>
      </c>
      <c r="AG8" s="6">
        <f>AD8+1.96*AE8</f>
        <v>9.6709280066491807</v>
      </c>
    </row>
    <row r="9" spans="1:33" x14ac:dyDescent="0.2">
      <c r="A9" s="13" t="s">
        <v>10</v>
      </c>
      <c r="B9" s="19">
        <v>69.304279061202152</v>
      </c>
      <c r="C9" s="7">
        <v>2.4760926287997616</v>
      </c>
      <c r="D9" s="6">
        <f>B9-1.96*C9</f>
        <v>64.451137508754613</v>
      </c>
      <c r="E9" s="6">
        <f>B9+1.96*C9</f>
        <v>74.157420613649691</v>
      </c>
      <c r="F9" s="19">
        <v>65.902474679720044</v>
      </c>
      <c r="G9" s="7">
        <v>4.1783173868196961</v>
      </c>
      <c r="H9" s="6">
        <f>F9-1.96*G9</f>
        <v>57.712972601553439</v>
      </c>
      <c r="I9" s="6">
        <f>F9+1.96*G9</f>
        <v>74.091976757886641</v>
      </c>
      <c r="J9" s="19">
        <v>13.243579018109996</v>
      </c>
      <c r="K9" s="7">
        <v>1.4079843190091097</v>
      </c>
      <c r="L9" s="6">
        <f>J9-1.96*K9</f>
        <v>10.483929752852141</v>
      </c>
      <c r="M9" s="6">
        <f>J9+1.96*K9</f>
        <v>16.00322828336785</v>
      </c>
      <c r="N9" s="19">
        <v>14.228575739776451</v>
      </c>
      <c r="O9" s="7">
        <v>1.4821400468023016</v>
      </c>
      <c r="P9" s="6">
        <f>N9-1.96*O9</f>
        <v>11.32358124804394</v>
      </c>
      <c r="Q9" s="6">
        <f>N9+1.96*O9</f>
        <v>17.133570231508962</v>
      </c>
      <c r="R9" s="19">
        <v>15.451622963883569</v>
      </c>
      <c r="S9" s="7">
        <v>2.0271637651059482</v>
      </c>
      <c r="T9" s="6">
        <f>R9-1.96*S9</f>
        <v>11.478381984275911</v>
      </c>
      <c r="U9" s="6">
        <f>R9+1.96*S9</f>
        <v>19.424863943491228</v>
      </c>
      <c r="V9" s="19">
        <v>17.215879041991414</v>
      </c>
      <c r="W9" s="7">
        <v>2.6957879222862133</v>
      </c>
      <c r="X9" s="6">
        <f>V9-1.96*W9</f>
        <v>11.932134714310436</v>
      </c>
      <c r="Y9" s="6">
        <f>V9+1.96*W9</f>
        <v>22.499623369672392</v>
      </c>
      <c r="Z9" s="19">
        <v>2.0005189568042918</v>
      </c>
      <c r="AA9" s="7">
        <v>0.87968805502395264</v>
      </c>
      <c r="AB9" s="6">
        <f>Z9-1.96*AA9</f>
        <v>0.27633036895734464</v>
      </c>
      <c r="AC9" s="6">
        <f>Z9+1.96*AA9</f>
        <v>3.7247075446512392</v>
      </c>
      <c r="AD9" s="19">
        <v>2.6530705385120874</v>
      </c>
      <c r="AE9" s="7">
        <v>1.0107374661842377</v>
      </c>
      <c r="AF9" s="6">
        <f>AD9-1.96*AE9</f>
        <v>0.67202510479098154</v>
      </c>
      <c r="AG9" s="6">
        <f>AD9+1.96*AE9</f>
        <v>4.634115972233193</v>
      </c>
    </row>
    <row r="10" spans="1:33" x14ac:dyDescent="0.2">
      <c r="A10" s="13" t="s">
        <v>11</v>
      </c>
      <c r="B10" s="19">
        <v>62.667722636512984</v>
      </c>
      <c r="C10" s="7">
        <v>4.0719323338634732</v>
      </c>
      <c r="D10" s="6">
        <f>B10-1.96*C10</f>
        <v>54.686735262140573</v>
      </c>
      <c r="E10" s="6">
        <f>B10+1.96*C10</f>
        <v>70.648710010885395</v>
      </c>
      <c r="F10" s="19">
        <v>55.341359856460585</v>
      </c>
      <c r="G10" s="7">
        <v>5.1779842208482538</v>
      </c>
      <c r="H10" s="6">
        <f>F10-1.96*G10</f>
        <v>45.19251078359801</v>
      </c>
      <c r="I10" s="6">
        <f>F10+1.96*G10</f>
        <v>65.49020892932316</v>
      </c>
      <c r="J10" s="19">
        <v>13.691025300038667</v>
      </c>
      <c r="K10" s="7">
        <v>4.6054513373479669</v>
      </c>
      <c r="L10" s="6">
        <f>J10-1.96*K10</f>
        <v>4.6643406788366519</v>
      </c>
      <c r="M10" s="6">
        <f>J10+1.96*K10</f>
        <v>22.717709921240683</v>
      </c>
      <c r="N10" s="19">
        <v>17.906764299408248</v>
      </c>
      <c r="O10" s="7">
        <v>3.4757180492019901</v>
      </c>
      <c r="P10" s="6">
        <f>N10-1.96*O10</f>
        <v>11.094356922972349</v>
      </c>
      <c r="Q10" s="6">
        <f>N10+1.96*O10</f>
        <v>24.719171675844148</v>
      </c>
      <c r="R10" s="19">
        <v>20.010624842958244</v>
      </c>
      <c r="S10" s="7">
        <v>5.287613537578391</v>
      </c>
      <c r="T10" s="6">
        <f>R10-1.96*S10</f>
        <v>9.6469023093045969</v>
      </c>
      <c r="U10" s="6">
        <f>R10+1.96*S10</f>
        <v>30.37434737661189</v>
      </c>
      <c r="V10" s="19">
        <v>22.267325154983947</v>
      </c>
      <c r="W10" s="7">
        <v>2.8867260925352478</v>
      </c>
      <c r="X10" s="6">
        <f>V10-1.96*W10</f>
        <v>16.60934201361486</v>
      </c>
      <c r="Y10" s="6">
        <f>V10+1.96*W10</f>
        <v>27.925308296353034</v>
      </c>
      <c r="Z10" s="19">
        <v>3.6306272204901009</v>
      </c>
      <c r="AA10" s="7">
        <v>2.0178564898770341</v>
      </c>
      <c r="AB10" s="6">
        <f>Z10-1.96*AA10</f>
        <v>-0.32437149966888601</v>
      </c>
      <c r="AC10" s="6">
        <f>Z10+1.96*AA10</f>
        <v>7.5856259406490878</v>
      </c>
      <c r="AD10" s="19">
        <v>4.4845506891472224</v>
      </c>
      <c r="AE10" s="7">
        <v>2.0291112146145456</v>
      </c>
      <c r="AF10" s="6">
        <f>AD10-1.96*AE10</f>
        <v>0.507492708502713</v>
      </c>
      <c r="AG10" s="6">
        <f>AD10+1.96*AE10</f>
        <v>8.4616086697917314</v>
      </c>
    </row>
    <row r="11" spans="1:33" x14ac:dyDescent="0.2">
      <c r="A11" s="14" t="s">
        <v>2</v>
      </c>
      <c r="B11" s="10">
        <v>59.155913514915873</v>
      </c>
      <c r="C11" s="11">
        <v>3.7000449672359004</v>
      </c>
      <c r="D11" s="24">
        <f>B11-1.96*C11</f>
        <v>51.903825379133508</v>
      </c>
      <c r="E11" s="24">
        <f>B11+1.96*C11</f>
        <v>66.408001650698239</v>
      </c>
      <c r="F11" s="10">
        <v>54.808485632175014</v>
      </c>
      <c r="G11" s="11">
        <v>3.5121987441066556</v>
      </c>
      <c r="H11" s="24">
        <f>F11-1.96*G11</f>
        <v>47.924576093725967</v>
      </c>
      <c r="I11" s="24">
        <f>F11+1.96*G11</f>
        <v>61.69239517062406</v>
      </c>
      <c r="J11" s="10">
        <v>15.224271931780789</v>
      </c>
      <c r="K11" s="11">
        <v>1.9208773236399712</v>
      </c>
      <c r="L11" s="24">
        <f>J11-1.96*K11</f>
        <v>11.459352377446447</v>
      </c>
      <c r="M11" s="24">
        <f>J11+1.96*K11</f>
        <v>18.989191486115132</v>
      </c>
      <c r="N11" s="10">
        <v>15.449881997806688</v>
      </c>
      <c r="O11" s="11">
        <v>1.7244327917933604</v>
      </c>
      <c r="P11" s="24">
        <f>N11-1.96*O11</f>
        <v>12.069993725891702</v>
      </c>
      <c r="Q11" s="24">
        <f>N11+1.96*O11</f>
        <v>18.829770269721674</v>
      </c>
      <c r="R11" s="10">
        <v>21.672746121212644</v>
      </c>
      <c r="S11" s="11">
        <v>2.7758528268021094</v>
      </c>
      <c r="T11" s="24">
        <f>R11-1.96*S11</f>
        <v>16.232074580680511</v>
      </c>
      <c r="U11" s="24">
        <f>R11+1.96*S11</f>
        <v>27.113417661744776</v>
      </c>
      <c r="V11" s="10">
        <v>23.789439114765756</v>
      </c>
      <c r="W11" s="11">
        <v>1.9196642114994984</v>
      </c>
      <c r="X11" s="24">
        <f>V11-1.96*W11</f>
        <v>20.02689726022674</v>
      </c>
      <c r="Y11" s="24">
        <f>V11+1.96*W11</f>
        <v>27.551980969304772</v>
      </c>
      <c r="Z11" s="10">
        <v>3.9470684320906946</v>
      </c>
      <c r="AA11" s="11">
        <v>0.9006954413261008</v>
      </c>
      <c r="AB11" s="24">
        <f>Z11-1.96*AA11</f>
        <v>2.1817053670915367</v>
      </c>
      <c r="AC11" s="24">
        <f>Z11+1.96*AA11</f>
        <v>5.7124314970898524</v>
      </c>
      <c r="AD11" s="10">
        <v>5.9521932552525509</v>
      </c>
      <c r="AE11" s="11">
        <v>1.9288446484070985</v>
      </c>
      <c r="AF11" s="24">
        <f>AD11-1.96*AE11</f>
        <v>2.1716577443746381</v>
      </c>
      <c r="AG11" s="24">
        <f>AD11+1.96*AE11</f>
        <v>9.7327287661304638</v>
      </c>
    </row>
    <row r="12" spans="1:33" x14ac:dyDescent="0.2">
      <c r="A12" s="3"/>
      <c r="B12" s="4"/>
      <c r="C12" s="5"/>
      <c r="D12" s="6"/>
      <c r="E12" s="6"/>
      <c r="F12" s="4"/>
      <c r="G12" s="5"/>
      <c r="H12" s="6"/>
      <c r="I12" s="6"/>
      <c r="J12" s="4"/>
      <c r="K12" s="5"/>
      <c r="L12" s="6"/>
      <c r="M12" s="6"/>
      <c r="N12" s="4"/>
      <c r="O12" s="5"/>
      <c r="P12" s="6"/>
      <c r="Q12" s="6"/>
      <c r="R12" s="4"/>
      <c r="S12" s="5"/>
      <c r="T12" s="6"/>
      <c r="U12" s="6"/>
      <c r="V12" s="4"/>
      <c r="W12" s="5"/>
      <c r="X12" s="6"/>
      <c r="Y12" s="6"/>
      <c r="Z12" s="4"/>
      <c r="AA12" s="5"/>
      <c r="AB12" s="6"/>
      <c r="AC12" s="6"/>
      <c r="AD12" s="4"/>
      <c r="AE12" s="5"/>
      <c r="AF12" s="6"/>
      <c r="AG12" s="6"/>
    </row>
    <row r="13" spans="1:33" x14ac:dyDescent="0.2">
      <c r="A13" s="35" t="s">
        <v>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ht="12.75" customHeight="1" x14ac:dyDescent="0.2">
      <c r="A14" s="35" t="s">
        <v>0</v>
      </c>
      <c r="B14" s="35">
        <v>1</v>
      </c>
      <c r="C14" s="35"/>
      <c r="D14" s="35"/>
      <c r="E14" s="35"/>
      <c r="F14" s="35"/>
      <c r="G14" s="35"/>
      <c r="H14" s="35"/>
      <c r="I14" s="35"/>
      <c r="J14" s="35">
        <v>2</v>
      </c>
      <c r="K14" s="35"/>
      <c r="L14" s="35"/>
      <c r="M14" s="35"/>
      <c r="N14" s="35"/>
      <c r="O14" s="35"/>
      <c r="P14" s="35"/>
      <c r="Q14" s="35"/>
      <c r="R14" s="35">
        <v>3</v>
      </c>
      <c r="S14" s="35"/>
      <c r="T14" s="35"/>
      <c r="U14" s="35"/>
      <c r="V14" s="35"/>
      <c r="W14" s="35"/>
      <c r="X14" s="35"/>
      <c r="Y14" s="35"/>
      <c r="Z14" s="35">
        <v>4</v>
      </c>
      <c r="AA14" s="35"/>
      <c r="AB14" s="35"/>
      <c r="AC14" s="35"/>
      <c r="AD14" s="35"/>
      <c r="AE14" s="35"/>
      <c r="AF14" s="35"/>
      <c r="AG14" s="35"/>
    </row>
    <row r="15" spans="1:33" ht="12.75" customHeight="1" x14ac:dyDescent="0.2">
      <c r="A15" s="35"/>
      <c r="B15" s="35" t="s">
        <v>18</v>
      </c>
      <c r="C15" s="35"/>
      <c r="D15" s="35"/>
      <c r="E15" s="35"/>
      <c r="F15" s="35" t="s">
        <v>19</v>
      </c>
      <c r="G15" s="35"/>
      <c r="H15" s="35"/>
      <c r="I15" s="35"/>
      <c r="J15" s="35" t="s">
        <v>18</v>
      </c>
      <c r="K15" s="35"/>
      <c r="L15" s="35"/>
      <c r="M15" s="35"/>
      <c r="N15" s="35" t="s">
        <v>19</v>
      </c>
      <c r="O15" s="35"/>
      <c r="P15" s="35"/>
      <c r="Q15" s="35"/>
      <c r="R15" s="35" t="s">
        <v>18</v>
      </c>
      <c r="S15" s="35"/>
      <c r="T15" s="35"/>
      <c r="U15" s="35"/>
      <c r="V15" s="35" t="s">
        <v>19</v>
      </c>
      <c r="W15" s="35"/>
      <c r="X15" s="35"/>
      <c r="Y15" s="35"/>
      <c r="Z15" s="35" t="s">
        <v>18</v>
      </c>
      <c r="AA15" s="35"/>
      <c r="AB15" s="35"/>
      <c r="AC15" s="35"/>
      <c r="AD15" s="35" t="s">
        <v>19</v>
      </c>
      <c r="AE15" s="35"/>
      <c r="AF15" s="35"/>
      <c r="AG15" s="35"/>
    </row>
    <row r="16" spans="1:33" x14ac:dyDescent="0.2">
      <c r="A16" s="35"/>
      <c r="B16" s="36" t="s">
        <v>1</v>
      </c>
      <c r="C16" s="36" t="s">
        <v>3</v>
      </c>
      <c r="D16" s="36" t="s">
        <v>4</v>
      </c>
      <c r="E16" s="36" t="s">
        <v>5</v>
      </c>
      <c r="F16" s="36" t="s">
        <v>1</v>
      </c>
      <c r="G16" s="36" t="s">
        <v>3</v>
      </c>
      <c r="H16" s="36" t="s">
        <v>4</v>
      </c>
      <c r="I16" s="36" t="s">
        <v>5</v>
      </c>
      <c r="J16" s="36" t="s">
        <v>1</v>
      </c>
      <c r="K16" s="36" t="s">
        <v>3</v>
      </c>
      <c r="L16" s="36" t="s">
        <v>4</v>
      </c>
      <c r="M16" s="36" t="s">
        <v>5</v>
      </c>
      <c r="N16" s="36" t="s">
        <v>1</v>
      </c>
      <c r="O16" s="36" t="s">
        <v>3</v>
      </c>
      <c r="P16" s="36" t="s">
        <v>4</v>
      </c>
      <c r="Q16" s="36" t="s">
        <v>5</v>
      </c>
      <c r="R16" s="36" t="s">
        <v>1</v>
      </c>
      <c r="S16" s="36" t="s">
        <v>3</v>
      </c>
      <c r="T16" s="36" t="s">
        <v>4</v>
      </c>
      <c r="U16" s="36" t="s">
        <v>5</v>
      </c>
      <c r="V16" s="36" t="s">
        <v>1</v>
      </c>
      <c r="W16" s="36" t="s">
        <v>3</v>
      </c>
      <c r="X16" s="36" t="s">
        <v>4</v>
      </c>
      <c r="Y16" s="36" t="s">
        <v>5</v>
      </c>
      <c r="Z16" s="36" t="s">
        <v>1</v>
      </c>
      <c r="AA16" s="36" t="s">
        <v>3</v>
      </c>
      <c r="AB16" s="36" t="s">
        <v>4</v>
      </c>
      <c r="AC16" s="36" t="s">
        <v>5</v>
      </c>
      <c r="AD16" s="36" t="s">
        <v>1</v>
      </c>
      <c r="AE16" s="36" t="s">
        <v>3</v>
      </c>
      <c r="AF16" s="36" t="s">
        <v>4</v>
      </c>
      <c r="AG16" s="36" t="s">
        <v>5</v>
      </c>
    </row>
    <row r="17" spans="1:33" x14ac:dyDescent="0.2">
      <c r="A17" s="13" t="s">
        <v>8</v>
      </c>
      <c r="B17" s="19">
        <v>7.9692737080407898</v>
      </c>
      <c r="C17" s="7">
        <v>2.2079889203720255</v>
      </c>
      <c r="D17" s="6">
        <f>B17-1.96*C17</f>
        <v>3.6416154241116194</v>
      </c>
      <c r="E17" s="6">
        <f>B17+1.96*C17</f>
        <v>12.296931991969959</v>
      </c>
      <c r="F17" s="19">
        <v>3.3597606585860107</v>
      </c>
      <c r="G17" s="7">
        <v>1.1309659775398162</v>
      </c>
      <c r="H17" s="6">
        <f>F17-1.96*G17</f>
        <v>1.1430673426079712</v>
      </c>
      <c r="I17" s="6">
        <f>F17+1.96*G17</f>
        <v>5.5764539745640498</v>
      </c>
      <c r="J17" s="19">
        <v>40.496525047165797</v>
      </c>
      <c r="K17" s="7">
        <v>4.2438126521506048</v>
      </c>
      <c r="L17" s="6">
        <f>J17-1.96*K17</f>
        <v>32.178652248950613</v>
      </c>
      <c r="M17" s="6">
        <f>J17+1.96*K17</f>
        <v>48.814397845380981</v>
      </c>
      <c r="N17" s="19">
        <v>26.526200199735221</v>
      </c>
      <c r="O17" s="7">
        <v>3.9096607644085588</v>
      </c>
      <c r="P17" s="6">
        <f>N17-1.96*O17</f>
        <v>18.863265101494445</v>
      </c>
      <c r="Q17" s="6">
        <f>N17+1.96*O17</f>
        <v>34.189135297975994</v>
      </c>
      <c r="R17" s="19">
        <v>48.953564154041182</v>
      </c>
      <c r="S17" s="7">
        <v>5.444626889484165</v>
      </c>
      <c r="T17" s="6">
        <f>R17-1.96*S17</f>
        <v>38.282095450652221</v>
      </c>
      <c r="U17" s="6">
        <f>R17+1.96*S17</f>
        <v>59.625032857430142</v>
      </c>
      <c r="V17" s="19">
        <v>63.411122555171971</v>
      </c>
      <c r="W17" s="7">
        <v>3.2625597071639065</v>
      </c>
      <c r="X17" s="6">
        <f>V17-1.96*W17</f>
        <v>57.016505529130711</v>
      </c>
      <c r="Y17" s="6">
        <f>V17+1.96*W17</f>
        <v>69.805739581213231</v>
      </c>
      <c r="Z17" s="19">
        <v>2.580637090752234</v>
      </c>
      <c r="AA17" s="7">
        <v>0.97244540677944979</v>
      </c>
      <c r="AB17" s="6">
        <f>Z17-1.96*AA17</f>
        <v>0.67464409346451237</v>
      </c>
      <c r="AC17" s="6">
        <f>Z17+1.96*AA17</f>
        <v>4.4866300880399557</v>
      </c>
      <c r="AD17" s="19">
        <v>6.702916586506797</v>
      </c>
      <c r="AE17" s="7">
        <v>2.6640587134148426</v>
      </c>
      <c r="AF17" s="6">
        <f>AD17-1.96*AE17</f>
        <v>1.4813615082137055</v>
      </c>
      <c r="AG17" s="6">
        <f>AD17+1.96*AE17</f>
        <v>11.924471664799889</v>
      </c>
    </row>
    <row r="18" spans="1:33" x14ac:dyDescent="0.2">
      <c r="A18" s="13" t="s">
        <v>9</v>
      </c>
      <c r="B18" s="19">
        <v>17.20950327329118</v>
      </c>
      <c r="C18" s="7">
        <v>3.6346987887662103</v>
      </c>
      <c r="D18" s="6">
        <f>B18-1.96*C18</f>
        <v>10.085493647309407</v>
      </c>
      <c r="E18" s="6">
        <f>B18+1.96*C18</f>
        <v>24.333512899272954</v>
      </c>
      <c r="F18" s="19">
        <v>3.6357012915477482</v>
      </c>
      <c r="G18" s="7">
        <v>2.1450877266048969</v>
      </c>
      <c r="H18" s="6">
        <f>F18-1.96*G18</f>
        <v>-0.56867065259784999</v>
      </c>
      <c r="I18" s="6">
        <f>F18+1.96*G18</f>
        <v>7.840073235693346</v>
      </c>
      <c r="J18" s="19">
        <v>46.349003007514966</v>
      </c>
      <c r="K18" s="7">
        <v>2.5902408368887802</v>
      </c>
      <c r="L18" s="6">
        <f>J18-1.96*K18</f>
        <v>41.272130967212959</v>
      </c>
      <c r="M18" s="6">
        <f>J18+1.96*K18</f>
        <v>51.425875047816973</v>
      </c>
      <c r="N18" s="19">
        <v>34.946339435614853</v>
      </c>
      <c r="O18" s="7">
        <v>3.8254360208921008</v>
      </c>
      <c r="P18" s="6">
        <f>N18-1.96*O18</f>
        <v>27.448484834666335</v>
      </c>
      <c r="Q18" s="6">
        <f>N18+1.96*O18</f>
        <v>42.444194036563367</v>
      </c>
      <c r="R18" s="19">
        <v>35.066862391767778</v>
      </c>
      <c r="S18" s="7">
        <v>3.8708526135144501</v>
      </c>
      <c r="T18" s="6">
        <f>R18-1.96*S18</f>
        <v>27.479991269279456</v>
      </c>
      <c r="U18" s="6">
        <f>R18+1.96*S18</f>
        <v>42.653733514256103</v>
      </c>
      <c r="V18" s="19">
        <v>55.426749366904531</v>
      </c>
      <c r="W18" s="7">
        <v>4.2095472820836513</v>
      </c>
      <c r="X18" s="6">
        <f>V18-1.96*W18</f>
        <v>47.176036694020574</v>
      </c>
      <c r="Y18" s="6">
        <f>V18+1.96*W18</f>
        <v>63.677462039788487</v>
      </c>
      <c r="Z18" s="19">
        <v>1.3746313274260793</v>
      </c>
      <c r="AA18" s="7">
        <v>0.69484082870784747</v>
      </c>
      <c r="AB18" s="6">
        <f>Z18-1.96*AA18</f>
        <v>1.2743303158698316E-2</v>
      </c>
      <c r="AC18" s="6">
        <f>Z18+1.96*AA18</f>
        <v>2.7365193516934605</v>
      </c>
      <c r="AD18" s="19">
        <v>2.8229429611313441</v>
      </c>
      <c r="AE18" s="7">
        <v>1.3122298957311682</v>
      </c>
      <c r="AF18" s="6">
        <f>AD18-1.96*AE18</f>
        <v>0.2509723654982543</v>
      </c>
      <c r="AG18" s="6">
        <f>AD18+1.96*AE18</f>
        <v>5.3949135567644344</v>
      </c>
    </row>
    <row r="19" spans="1:33" x14ac:dyDescent="0.2">
      <c r="A19" s="13" t="s">
        <v>10</v>
      </c>
      <c r="B19" s="19">
        <v>14.939147717478544</v>
      </c>
      <c r="C19" s="7">
        <v>2.4456118316164313</v>
      </c>
      <c r="D19" s="6">
        <f>B19-1.96*C19</f>
        <v>10.145748527510339</v>
      </c>
      <c r="E19" s="6">
        <f>B19+1.96*C19</f>
        <v>19.73254690744675</v>
      </c>
      <c r="F19" s="19">
        <v>6.8039682363492746</v>
      </c>
      <c r="G19" s="7">
        <v>2.0227096787090555</v>
      </c>
      <c r="H19" s="6">
        <f>F19-1.96*G19</f>
        <v>2.8394572660795259</v>
      </c>
      <c r="I19" s="6">
        <f>F19+1.96*G19</f>
        <v>10.768479206619023</v>
      </c>
      <c r="J19" s="19">
        <v>49.529357474495143</v>
      </c>
      <c r="K19" s="7">
        <v>2.7733168221691371</v>
      </c>
      <c r="L19" s="6">
        <f>J19-1.96*K19</f>
        <v>44.093656503043633</v>
      </c>
      <c r="M19" s="6">
        <f>J19+1.96*K19</f>
        <v>54.965058445946653</v>
      </c>
      <c r="N19" s="19">
        <v>40.12180181783561</v>
      </c>
      <c r="O19" s="7">
        <v>3.9818792184665566</v>
      </c>
      <c r="P19" s="6">
        <f>N19-1.96*O19</f>
        <v>32.317318549641158</v>
      </c>
      <c r="Q19" s="6">
        <f>N19+1.96*O19</f>
        <v>47.926285086030063</v>
      </c>
      <c r="R19" s="19">
        <v>34.370145991771849</v>
      </c>
      <c r="S19" s="7">
        <v>4.1815897137039197</v>
      </c>
      <c r="T19" s="6">
        <f>R19-1.96*S19</f>
        <v>26.174230152912166</v>
      </c>
      <c r="U19" s="6">
        <f>R19+1.96*S19</f>
        <v>42.566061830631533</v>
      </c>
      <c r="V19" s="19">
        <v>51.534493854569192</v>
      </c>
      <c r="W19" s="7">
        <v>4.2719022896609067</v>
      </c>
      <c r="X19" s="6">
        <f>V19-1.96*W19</f>
        <v>43.161565366833813</v>
      </c>
      <c r="Y19" s="6">
        <f>V19+1.96*W19</f>
        <v>59.907422342304571</v>
      </c>
      <c r="Z19" s="19">
        <v>1.161348816254469</v>
      </c>
      <c r="AA19" s="7">
        <v>0.62496044647328863</v>
      </c>
      <c r="AB19" s="6">
        <f>Z19-1.96*AA19</f>
        <v>-6.3573658833176783E-2</v>
      </c>
      <c r="AC19" s="6">
        <f>Z19+1.96*AA19</f>
        <v>2.3862712913421147</v>
      </c>
      <c r="AD19" s="19">
        <v>2.0106219773074523</v>
      </c>
      <c r="AE19" s="7">
        <v>0.87119239005549176</v>
      </c>
      <c r="AF19" s="6">
        <f>AD19-1.96*AE19</f>
        <v>0.30308489279868844</v>
      </c>
      <c r="AG19" s="6">
        <f>AD19+1.96*AE19</f>
        <v>3.7181590618162161</v>
      </c>
    </row>
    <row r="20" spans="1:33" x14ac:dyDescent="0.2">
      <c r="A20" s="13" t="s">
        <v>11</v>
      </c>
      <c r="B20" s="19">
        <v>10.609288098625239</v>
      </c>
      <c r="C20" s="7">
        <v>3.3146617741309461</v>
      </c>
      <c r="D20" s="6">
        <f>B20-1.96*C20</f>
        <v>4.112551021328585</v>
      </c>
      <c r="E20" s="6">
        <f>B20+1.96*C20</f>
        <v>17.106025175921893</v>
      </c>
      <c r="F20" s="19">
        <v>6.3330823502877474</v>
      </c>
      <c r="G20" s="7">
        <v>1.1928262125854459</v>
      </c>
      <c r="H20" s="6">
        <f>F20-1.96*G20</f>
        <v>3.9951429736202737</v>
      </c>
      <c r="I20" s="6">
        <f>F20+1.96*G20</f>
        <v>8.671021726955221</v>
      </c>
      <c r="J20" s="19">
        <v>45.053194432547869</v>
      </c>
      <c r="K20" s="7">
        <v>6.268231129203869</v>
      </c>
      <c r="L20" s="6">
        <f>J20-1.96*K20</f>
        <v>32.76746141930829</v>
      </c>
      <c r="M20" s="6">
        <f>J20+1.96*K20</f>
        <v>57.338927445787448</v>
      </c>
      <c r="N20" s="19">
        <v>37.005920602589299</v>
      </c>
      <c r="O20" s="7">
        <v>4.7279840804046334</v>
      </c>
      <c r="P20" s="6">
        <f>N20-1.96*O20</f>
        <v>27.739071804996218</v>
      </c>
      <c r="Q20" s="6">
        <f>N20+1.96*O20</f>
        <v>46.272769400182383</v>
      </c>
      <c r="R20" s="19">
        <v>42.416170263733925</v>
      </c>
      <c r="S20" s="7">
        <v>5.3225102983268542</v>
      </c>
      <c r="T20" s="6">
        <f>R20-1.96*S20</f>
        <v>31.98405007901329</v>
      </c>
      <c r="U20" s="6">
        <f>R20+1.96*S20</f>
        <v>52.848290448454563</v>
      </c>
      <c r="V20" s="19">
        <v>55.379421772773412</v>
      </c>
      <c r="W20" s="7">
        <v>4.7836173521551046</v>
      </c>
      <c r="X20" s="6">
        <f>V20-1.96*W20</f>
        <v>46.003531762549407</v>
      </c>
      <c r="Y20" s="6">
        <f>V20+1.96*W20</f>
        <v>64.75531178299741</v>
      </c>
      <c r="Z20" s="19">
        <v>1.9213472050929685</v>
      </c>
      <c r="AA20" s="7">
        <v>1.2006333316550997</v>
      </c>
      <c r="AB20" s="6">
        <f>Z20-1.96*AA20</f>
        <v>-0.43189412495102686</v>
      </c>
      <c r="AC20" s="6">
        <f>Z20+1.96*AA20</f>
        <v>4.2745885351369637</v>
      </c>
      <c r="AD20" s="19">
        <v>3.9789563330895401</v>
      </c>
      <c r="AE20" s="7">
        <v>2.0422960121027147</v>
      </c>
      <c r="AF20" s="6">
        <f>AD20-1.96*AE20</f>
        <v>-2.3943850631781061E-2</v>
      </c>
      <c r="AG20" s="6">
        <f>AD20+1.96*AE20</f>
        <v>7.9818565168108613</v>
      </c>
    </row>
    <row r="21" spans="1:33" x14ac:dyDescent="0.2">
      <c r="A21" s="14" t="s">
        <v>2</v>
      </c>
      <c r="B21" s="10">
        <v>11.891740755902694</v>
      </c>
      <c r="C21" s="11">
        <v>2.0611134545790319</v>
      </c>
      <c r="D21" s="24">
        <f>B21-1.96*C21</f>
        <v>7.8519583849277916</v>
      </c>
      <c r="E21" s="24">
        <f>B21+1.96*C21</f>
        <v>15.931523126877597</v>
      </c>
      <c r="F21" s="10">
        <v>4.6101562319725806</v>
      </c>
      <c r="G21" s="11">
        <v>0.73967345010508723</v>
      </c>
      <c r="H21" s="24">
        <f>F21-1.96*G21</f>
        <v>3.1603962697666095</v>
      </c>
      <c r="I21" s="24">
        <f>F21+1.96*G21</f>
        <v>6.0599161941785518</v>
      </c>
      <c r="J21" s="10">
        <v>43.934852586244261</v>
      </c>
      <c r="K21" s="11">
        <v>2.6437943131077217</v>
      </c>
      <c r="L21" s="24">
        <f>J21-1.96*K21</f>
        <v>38.753015732553123</v>
      </c>
      <c r="M21" s="24">
        <f>J21+1.96*K21</f>
        <v>49.116689439935399</v>
      </c>
      <c r="N21" s="10">
        <v>32.038718116268356</v>
      </c>
      <c r="O21" s="11">
        <v>2.7016152290108102</v>
      </c>
      <c r="P21" s="24">
        <f>N21-1.96*O21</f>
        <v>26.743552267407168</v>
      </c>
      <c r="Q21" s="24">
        <f>N21+1.96*O21</f>
        <v>37.333883965129544</v>
      </c>
      <c r="R21" s="10">
        <v>42.209269102903541</v>
      </c>
      <c r="S21" s="11">
        <v>3.8004786919297695</v>
      </c>
      <c r="T21" s="24">
        <f>R21-1.96*S21</f>
        <v>34.760330866721191</v>
      </c>
      <c r="U21" s="24">
        <f>R21+1.96*S21</f>
        <v>49.658207339085891</v>
      </c>
      <c r="V21" s="10">
        <v>58.644464619441024</v>
      </c>
      <c r="W21" s="11">
        <v>2.2817517331261681</v>
      </c>
      <c r="X21" s="24">
        <f>V21-1.96*W21</f>
        <v>54.172231222513737</v>
      </c>
      <c r="Y21" s="24">
        <f>V21+1.96*W21</f>
        <v>63.116698016368311</v>
      </c>
      <c r="Z21" s="10">
        <v>1.964137554949505</v>
      </c>
      <c r="AA21" s="11">
        <v>0.68322857175292351</v>
      </c>
      <c r="AB21" s="24">
        <f>Z21-1.96*AA21</f>
        <v>0.62500955431377503</v>
      </c>
      <c r="AC21" s="24">
        <f>Z21+1.96*AA21</f>
        <v>3.3032655555852353</v>
      </c>
      <c r="AD21" s="10">
        <v>4.7066610323180385</v>
      </c>
      <c r="AE21" s="11">
        <v>1.4832907085071387</v>
      </c>
      <c r="AF21" s="24">
        <f>AD21-1.96*AE21</f>
        <v>1.7994112436440464</v>
      </c>
      <c r="AG21" s="24">
        <f>AD21+1.96*AE21</f>
        <v>7.6139108209920305</v>
      </c>
    </row>
    <row r="22" spans="1:33" x14ac:dyDescent="0.2">
      <c r="D22" s="6"/>
      <c r="E22" s="6"/>
      <c r="H22" s="6"/>
      <c r="I22" s="6"/>
      <c r="L22" s="6"/>
      <c r="M22" s="6"/>
      <c r="P22" s="6"/>
      <c r="Q22" s="6"/>
      <c r="T22" s="6"/>
      <c r="U22" s="6"/>
      <c r="X22" s="6"/>
      <c r="Y22" s="6"/>
      <c r="AB22" s="6"/>
      <c r="AC22" s="6"/>
      <c r="AF22" s="6"/>
      <c r="AG22" s="6"/>
    </row>
    <row r="23" spans="1:33" ht="12.75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33" x14ac:dyDescent="0.2">
      <c r="A24" s="2" t="s">
        <v>12</v>
      </c>
      <c r="R24" s="21"/>
      <c r="S24" s="21"/>
    </row>
    <row r="25" spans="1:33" ht="13.5" customHeight="1" x14ac:dyDescent="0.2">
      <c r="A25" s="23" t="s">
        <v>14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/>
      <c r="O25" s="21"/>
      <c r="P25" s="21"/>
      <c r="Q25"/>
      <c r="R25" s="21"/>
      <c r="S25" s="21"/>
      <c r="T25"/>
      <c r="U25" s="21"/>
      <c r="V25" s="21"/>
      <c r="W25"/>
      <c r="X25"/>
      <c r="Y25"/>
      <c r="Z25"/>
      <c r="AA25"/>
      <c r="AB25"/>
      <c r="AC25"/>
      <c r="AD25"/>
      <c r="AE25"/>
      <c r="AF25"/>
      <c r="AG25"/>
    </row>
    <row r="26" spans="1:33" ht="13.5" customHeight="1" x14ac:dyDescent="0.2">
      <c r="A26" s="23" t="s">
        <v>15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  <c r="N26" s="21"/>
      <c r="O26" s="21"/>
      <c r="P26" s="21"/>
      <c r="Q26"/>
      <c r="R26" s="21"/>
      <c r="S26" s="21"/>
      <c r="T26" s="21"/>
      <c r="U26" s="21"/>
      <c r="V26" s="21"/>
      <c r="W26"/>
      <c r="X26"/>
      <c r="Y26"/>
      <c r="Z26"/>
      <c r="AA26"/>
      <c r="AB26"/>
      <c r="AC26"/>
      <c r="AD26"/>
      <c r="AE26"/>
      <c r="AF26"/>
      <c r="AG26"/>
    </row>
    <row r="27" spans="1:33" s="1" customFormat="1" x14ac:dyDescent="0.2">
      <c r="A27" s="33" t="s">
        <v>13</v>
      </c>
      <c r="B27" s="34"/>
      <c r="C27" s="34"/>
      <c r="D27" s="34"/>
      <c r="E27" s="34"/>
      <c r="F27" s="34"/>
      <c r="G27" s="34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33" x14ac:dyDescent="0.2">
      <c r="M28" s="21"/>
      <c r="N28" s="21"/>
      <c r="O28" s="21"/>
      <c r="P28" s="21"/>
      <c r="Q28" s="21"/>
      <c r="R28" s="21"/>
      <c r="T28" s="21"/>
      <c r="U28" s="21"/>
      <c r="V28" s="21"/>
    </row>
    <row r="29" spans="1:33" x14ac:dyDescent="0.2">
      <c r="M29" s="21"/>
      <c r="N29" s="21"/>
      <c r="Q29" s="21"/>
      <c r="R29" s="21"/>
      <c r="T29" s="21"/>
      <c r="U29" s="21"/>
    </row>
    <row r="30" spans="1:33" x14ac:dyDescent="0.2">
      <c r="B30" s="21"/>
      <c r="C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Q30" s="21"/>
      <c r="R30" s="21"/>
    </row>
    <row r="31" spans="1:33" x14ac:dyDescent="0.2">
      <c r="B31" s="21"/>
      <c r="C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R31" s="21"/>
      <c r="S31" s="21"/>
    </row>
    <row r="32" spans="1:33" x14ac:dyDescent="0.2">
      <c r="B32" s="21"/>
      <c r="C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R32" s="21"/>
      <c r="S32" s="21"/>
    </row>
    <row r="33" spans="2:19" x14ac:dyDescent="0.2">
      <c r="B33" s="21"/>
      <c r="C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R33" s="21"/>
      <c r="S33" s="21"/>
    </row>
    <row r="34" spans="2:19" x14ac:dyDescent="0.2">
      <c r="E34" s="21"/>
      <c r="F34" s="21"/>
      <c r="H34" s="21"/>
      <c r="I34" s="21"/>
      <c r="J34" s="21"/>
      <c r="K34" s="21"/>
      <c r="L34" s="21"/>
      <c r="M34" s="21"/>
      <c r="N34" s="21"/>
      <c r="R34" s="21"/>
      <c r="S34" s="21"/>
    </row>
    <row r="35" spans="2:19" x14ac:dyDescent="0.2">
      <c r="E35" s="21"/>
      <c r="F35" s="21"/>
      <c r="J35" s="21"/>
      <c r="K35" s="21"/>
      <c r="L35" s="21"/>
    </row>
    <row r="36" spans="2:19" x14ac:dyDescent="0.2">
      <c r="E36" s="21"/>
      <c r="F36" s="21"/>
    </row>
    <row r="37" spans="2:19" x14ac:dyDescent="0.2">
      <c r="E37" s="21"/>
      <c r="F37" s="21"/>
    </row>
  </sheetData>
  <mergeCells count="31">
    <mergeCell ref="V15:Y15"/>
    <mergeCell ref="Z15:AC15"/>
    <mergeCell ref="AD15:AG15"/>
    <mergeCell ref="A23:AG23"/>
    <mergeCell ref="A27:G27"/>
    <mergeCell ref="A14:A16"/>
    <mergeCell ref="B14:I14"/>
    <mergeCell ref="J14:Q14"/>
    <mergeCell ref="R14:Y14"/>
    <mergeCell ref="Z14:AG14"/>
    <mergeCell ref="B15:E15"/>
    <mergeCell ref="F15:I15"/>
    <mergeCell ref="J15:M15"/>
    <mergeCell ref="N15:Q15"/>
    <mergeCell ref="R15:U15"/>
    <mergeCell ref="N5:Q5"/>
    <mergeCell ref="R5:U5"/>
    <mergeCell ref="V5:Y5"/>
    <mergeCell ref="Z5:AC5"/>
    <mergeCell ref="AD5:AG5"/>
    <mergeCell ref="A13:AG13"/>
    <mergeCell ref="A1:AG1"/>
    <mergeCell ref="A3:AG3"/>
    <mergeCell ref="A4:A6"/>
    <mergeCell ref="B4:I4"/>
    <mergeCell ref="J4:Q4"/>
    <mergeCell ref="R4:Y4"/>
    <mergeCell ref="Z4:AG4"/>
    <mergeCell ref="B5:E5"/>
    <mergeCell ref="F5:I5"/>
    <mergeCell ref="J5:M5"/>
  </mergeCells>
  <pageMargins left="0.25" right="0.25" top="0.75" bottom="0.75" header="0.3" footer="0.3"/>
  <pageSetup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RE01ab-A1</vt:lpstr>
      <vt:lpstr>RE01ab-A2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vmedrano</dc:creator>
  <cp:lastModifiedBy>Karla Yukiko Lopez Magaña</cp:lastModifiedBy>
  <cp:lastPrinted>2011-12-15T21:45:48Z</cp:lastPrinted>
  <dcterms:created xsi:type="dcterms:W3CDTF">2010-09-22T20:52:26Z</dcterms:created>
  <dcterms:modified xsi:type="dcterms:W3CDTF">2019-04-01T16:12:45Z</dcterms:modified>
</cp:coreProperties>
</file>