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95" windowHeight="10050" activeTab="0"/>
  </bookViews>
  <sheets>
    <sheet name="Índice" sheetId="1" r:id="rId1"/>
    <sheet name="RE03-1" sheetId="2" r:id="rId2"/>
    <sheet name="RE03-2" sheetId="3" r:id="rId3"/>
    <sheet name="RE05-1" sheetId="4" r:id="rId4"/>
    <sheet name="RE05-2" sheetId="5" r:id="rId5"/>
    <sheet name="RE05-A" sheetId="6" r:id="rId6"/>
    <sheet name="SH_nal" sheetId="7" state="hidden" r:id="rId7"/>
    <sheet name="SH_nal_LC" sheetId="8" state="hidden" r:id="rId8"/>
  </sheets>
  <definedNames>
    <definedName name="_xlnm.Print_Area" localSheetId="1">'RE03-1'!#REF!</definedName>
    <definedName name="_xlnm.Print_Area" localSheetId="3">'RE05-1'!$A$1:$O$9</definedName>
    <definedName name="_xlnm.Print_Area" localSheetId="4">'RE05-2'!$A$1:$O$10</definedName>
    <definedName name="_xlnm.Print_Area" localSheetId="5">'RE05-A'!$A$1:$O$11</definedName>
    <definedName name="_xlnm.Print_Area" localSheetId="6">'SH_nal'!#REF!</definedName>
    <definedName name="SALHR_NAL_F1">#REF!</definedName>
  </definedNames>
  <calcPr fullCalcOnLoad="1"/>
</workbook>
</file>

<file path=xl/sharedStrings.xml><?xml version="1.0" encoding="utf-8"?>
<sst xmlns="http://schemas.openxmlformats.org/spreadsheetml/2006/main" count="260" uniqueCount="57">
  <si>
    <t>Básica</t>
  </si>
  <si>
    <t>Superior</t>
  </si>
  <si>
    <t>Grupo de edad</t>
  </si>
  <si>
    <t>Nivel educativo</t>
  </si>
  <si>
    <t>25-44</t>
  </si>
  <si>
    <t>45-64</t>
  </si>
  <si>
    <t>Total</t>
  </si>
  <si>
    <t>Sin básica</t>
  </si>
  <si>
    <t>Media superior</t>
  </si>
  <si>
    <t>Mujeres</t>
  </si>
  <si>
    <t>Todos los niveles</t>
  </si>
  <si>
    <t>Hombres</t>
  </si>
  <si>
    <t>25-64</t>
  </si>
  <si>
    <t>LI</t>
  </si>
  <si>
    <t>LS</t>
  </si>
  <si>
    <t>¤</t>
  </si>
  <si>
    <t>‡</t>
  </si>
  <si>
    <t xml:space="preserve"> </t>
  </si>
  <si>
    <r>
      <t xml:space="preserve">LI: Límite inferior de confianza; LS: Límite superior de confianza.
</t>
    </r>
    <r>
      <rPr>
        <vertAlign val="superscript"/>
        <sz val="6"/>
        <rFont val="Arial"/>
        <family val="2"/>
      </rPr>
      <t xml:space="preserve">¤ </t>
    </r>
    <r>
      <rPr>
        <sz val="6"/>
        <rFont val="Arial"/>
        <family val="2"/>
      </rPr>
      <t xml:space="preserve">Diferencia entre hombres y mujeres de la misma escolaridad, estadísticamente significativa a 95% de congianza.
</t>
    </r>
    <r>
      <rPr>
        <vertAlign val="superscript"/>
        <sz val="6"/>
        <rFont val="Arial"/>
        <family val="2"/>
      </rPr>
      <t xml:space="preserve">‡ </t>
    </r>
    <r>
      <rPr>
        <sz val="6"/>
        <rFont val="Arial"/>
        <family val="2"/>
      </rPr>
      <t xml:space="preserve">Diferencia respacto a </t>
    </r>
    <r>
      <rPr>
        <i/>
        <sz val="6"/>
        <rFont val="Arial"/>
        <family val="2"/>
      </rPr>
      <t xml:space="preserve">Media superior </t>
    </r>
    <r>
      <rPr>
        <sz val="6"/>
        <rFont val="Arial"/>
        <family val="2"/>
      </rPr>
      <t>estadísticamente significativa a 95% de congianza.</t>
    </r>
    <r>
      <rPr>
        <vertAlign val="superscript"/>
        <sz val="6"/>
        <rFont val="Arial"/>
        <family val="2"/>
      </rPr>
      <t xml:space="preserve">
1</t>
    </r>
    <r>
      <rPr>
        <sz val="6"/>
        <rFont val="Arial"/>
        <family val="2"/>
      </rPr>
      <t xml:space="preserve"> Incluye sueldo, salario o jornal y destajo de trabajadores subordinados.
Fuente: INEE, estimaciones a partir de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2008, Inegi.</t>
    </r>
  </si>
  <si>
    <r>
      <rPr>
        <vertAlign val="superscript"/>
        <sz val="6"/>
        <rFont val="Arial"/>
        <family val="2"/>
      </rPr>
      <t xml:space="preserve">¤ </t>
    </r>
    <r>
      <rPr>
        <sz val="6"/>
        <rFont val="Arial"/>
        <family val="2"/>
      </rPr>
      <t xml:space="preserve">Diferencia entre hombres y mujeres de la misma escolaridad, estadísticamente significativa a 95% de congianza.
</t>
    </r>
    <r>
      <rPr>
        <vertAlign val="superscript"/>
        <sz val="6"/>
        <rFont val="Arial"/>
        <family val="2"/>
      </rPr>
      <t xml:space="preserve">‡ </t>
    </r>
    <r>
      <rPr>
        <sz val="6"/>
        <rFont val="Arial"/>
        <family val="2"/>
      </rPr>
      <t xml:space="preserve">Diferencia respacto a </t>
    </r>
    <r>
      <rPr>
        <i/>
        <sz val="6"/>
        <rFont val="Arial"/>
        <family val="2"/>
      </rPr>
      <t xml:space="preserve">Media superior </t>
    </r>
    <r>
      <rPr>
        <sz val="6"/>
        <rFont val="Arial"/>
        <family val="2"/>
      </rPr>
      <t>estadísticamente significativa a 95% de congianza.</t>
    </r>
    <r>
      <rPr>
        <vertAlign val="superscript"/>
        <sz val="6"/>
        <rFont val="Arial"/>
        <family val="2"/>
      </rPr>
      <t xml:space="preserve">
1</t>
    </r>
    <r>
      <rPr>
        <sz val="6"/>
        <rFont val="Arial"/>
        <family val="2"/>
      </rPr>
      <t xml:space="preserve"> Incluye sueldo, salario o jornal y destajo de trabajadores subordinados.
Fuente: INEE, estimaciones a partir de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2008, Inegi.</t>
    </r>
  </si>
  <si>
    <r>
      <t>RE05-2 S Salario horario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los trabajadores entre 25 y 64 años según nivel de escolaridad, grupo de edad y sexo. Pesos por hora trabajada.</t>
    </r>
  </si>
  <si>
    <r>
      <t>RE06-A2 Intervalos de confianza a 95% del salario horario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de los trabajadores  de 25 a 64 años según nivel de escolaridad, edad y sexo (Pesos por hora trabajada)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</si>
  <si>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Incluye sueldo, salario o jornal y destajo de trabajadores subordinados.
Fuente: INEE, estimaciones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2008, Inegi.</t>
    </r>
  </si>
  <si>
    <t>Nivel de escolaridad</t>
  </si>
  <si>
    <t>Grupos de edad</t>
  </si>
  <si>
    <t>25 - 44 años</t>
  </si>
  <si>
    <t>45 - 64 años</t>
  </si>
  <si>
    <t>25 - 64 años</t>
  </si>
  <si>
    <r>
      <rPr>
        <vertAlign val="superscript"/>
        <sz val="6"/>
        <rFont val="Arial"/>
        <family val="2"/>
      </rPr>
      <t xml:space="preserve">¤ </t>
    </r>
    <r>
      <rPr>
        <sz val="6"/>
        <rFont val="Arial"/>
        <family val="2"/>
      </rPr>
      <t xml:space="preserve">Diferencia entre hombres y mujeres de la misma escolaridad, estadísticamente significativa a 95% de confianza.
</t>
    </r>
    <r>
      <rPr>
        <vertAlign val="superscript"/>
        <sz val="6"/>
        <rFont val="Arial"/>
        <family val="2"/>
      </rPr>
      <t xml:space="preserve">‡ </t>
    </r>
    <r>
      <rPr>
        <sz val="6"/>
        <rFont val="Arial"/>
        <family val="2"/>
      </rPr>
      <t xml:space="preserve">Diferencia respecto a </t>
    </r>
    <r>
      <rPr>
        <i/>
        <sz val="6"/>
        <rFont val="Arial"/>
        <family val="2"/>
      </rPr>
      <t xml:space="preserve">media superior </t>
    </r>
    <r>
      <rPr>
        <sz val="6"/>
        <rFont val="Arial"/>
        <family val="2"/>
      </rPr>
      <t>estadísticamente significativa a 95% de confianza.</t>
    </r>
    <r>
      <rPr>
        <vertAlign val="superscript"/>
        <sz val="6"/>
        <rFont val="Arial"/>
        <family val="2"/>
      </rPr>
      <t xml:space="preserve">
1</t>
    </r>
    <r>
      <rPr>
        <sz val="6"/>
        <rFont val="Arial"/>
        <family val="2"/>
      </rPr>
      <t xml:space="preserve"> Incluye sueldo, salario o jornal y destajo de trabajadores subordinados.
Fuente: INEE, estimaciones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2008, Inegi.</t>
    </r>
  </si>
  <si>
    <r>
      <rPr>
        <vertAlign val="superscript"/>
        <sz val="6"/>
        <color indexed="8"/>
        <rFont val="Calibri"/>
        <family val="2"/>
      </rPr>
      <t>1</t>
    </r>
    <r>
      <rPr>
        <sz val="6"/>
        <color indexed="8"/>
        <rFont val="Calibri"/>
        <family val="2"/>
      </rPr>
      <t xml:space="preserve">Incluye sólo a los asalariados subordinados.
</t>
    </r>
    <r>
      <rPr>
        <sz val="6"/>
        <color indexed="53"/>
        <rFont val="Calibri"/>
        <family val="2"/>
      </rPr>
      <t xml:space="preserve">LI: </t>
    </r>
    <r>
      <rPr>
        <sz val="6"/>
        <color indexed="8"/>
        <rFont val="Calibri"/>
        <family val="2"/>
      </rPr>
      <t xml:space="preserve">Límite inferior a 95% de confianza.
</t>
    </r>
    <r>
      <rPr>
        <sz val="6"/>
        <color indexed="53"/>
        <rFont val="Calibri"/>
        <family val="2"/>
      </rPr>
      <t xml:space="preserve">LS: </t>
    </r>
    <r>
      <rPr>
        <sz val="6"/>
        <color indexed="8"/>
        <rFont val="Calibri"/>
        <family val="2"/>
      </rPr>
      <t xml:space="preserve">Límite superior a 95% de confianza.
Fuente: INEE, estimaciones a partir de la </t>
    </r>
    <r>
      <rPr>
        <i/>
        <sz val="6"/>
        <color indexed="53"/>
        <rFont val="Calibri"/>
        <family val="2"/>
      </rPr>
      <t>Encuesta nacional de ocupación y empleo</t>
    </r>
    <r>
      <rPr>
        <sz val="6"/>
        <color indexed="8"/>
        <rFont val="Calibri"/>
        <family val="2"/>
      </rPr>
      <t xml:space="preserve">, 4° trimestre de 2007, </t>
    </r>
    <r>
      <rPr>
        <sz val="6"/>
        <color indexed="53"/>
        <rFont val="Calibri"/>
        <family val="2"/>
      </rPr>
      <t>Inegi.</t>
    </r>
  </si>
  <si>
    <t>Media superior o superior</t>
  </si>
  <si>
    <t>Básica o más</t>
  </si>
  <si>
    <t>Sin báscia</t>
  </si>
  <si>
    <t>20 a 24 años de edad</t>
  </si>
  <si>
    <t>16 a 19 años de edad</t>
  </si>
  <si>
    <r>
      <t>RE05-A Límites de confianza del salario horario de jóvenes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según grupo de edad, nivel de escolaridad y sexo (2007)</t>
    </r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</si>
  <si>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Incluye sólo a los asalariados subordinados.
</t>
    </r>
    <r>
      <rPr>
        <vertAlign val="superscript"/>
        <sz val="6"/>
        <color indexed="8"/>
        <rFont val="Arial"/>
        <family val="2"/>
      </rPr>
      <t xml:space="preserve">* </t>
    </r>
    <r>
      <rPr>
        <sz val="6"/>
        <color indexed="8"/>
        <rFont val="Arial"/>
        <family val="2"/>
      </rPr>
      <t xml:space="preserve">Diferencia </t>
    </r>
    <r>
      <rPr>
        <sz val="6"/>
        <color indexed="53"/>
        <rFont val="Arial"/>
        <family val="2"/>
      </rPr>
      <t>respecto</t>
    </r>
    <r>
      <rPr>
        <sz val="6"/>
        <color indexed="8"/>
        <rFont val="Arial"/>
        <family val="2"/>
      </rPr>
      <t xml:space="preserve"> a </t>
    </r>
    <r>
      <rPr>
        <i/>
        <sz val="6"/>
        <color indexed="53"/>
        <rFont val="Arial"/>
        <family val="2"/>
      </rPr>
      <t>básica</t>
    </r>
    <r>
      <rPr>
        <i/>
        <sz val="6"/>
        <color indexed="8"/>
        <rFont val="Arial"/>
        <family val="2"/>
      </rPr>
      <t xml:space="preserve"> o más </t>
    </r>
    <r>
      <rPr>
        <sz val="6"/>
        <color indexed="8"/>
        <rFont val="Arial"/>
        <family val="2"/>
      </rPr>
      <t xml:space="preserve">estadísticamente significativa a 95% de </t>
    </r>
    <r>
      <rPr>
        <sz val="6"/>
        <color indexed="53"/>
        <rFont val="Arial"/>
        <family val="2"/>
      </rPr>
      <t>confianza.</t>
    </r>
    <r>
      <rPr>
        <sz val="6"/>
        <color indexed="8"/>
        <rFont val="Arial"/>
        <family val="2"/>
      </rPr>
      <t xml:space="preserve">
</t>
    </r>
    <r>
      <rPr>
        <vertAlign val="superscript"/>
        <sz val="6"/>
        <color indexed="8"/>
        <rFont val="Arial"/>
        <family val="2"/>
      </rPr>
      <t xml:space="preserve">¤ </t>
    </r>
    <r>
      <rPr>
        <sz val="6"/>
        <color indexed="8"/>
        <rFont val="Arial"/>
        <family val="2"/>
      </rPr>
      <t xml:space="preserve">Diferencia entre hombres y mujeres de la misma escolaridad, estadísticamente significativa a 95% de </t>
    </r>
    <r>
      <rPr>
        <sz val="6"/>
        <color indexed="53"/>
        <rFont val="Arial"/>
        <family val="2"/>
      </rPr>
      <t>confianza.</t>
    </r>
    <r>
      <rPr>
        <sz val="6"/>
        <color indexed="8"/>
        <rFont val="Arial"/>
        <family val="2"/>
      </rPr>
      <t xml:space="preserve">
</t>
    </r>
    <r>
      <rPr>
        <vertAlign val="superscript"/>
        <sz val="6"/>
        <color indexed="8"/>
        <rFont val="Calibri"/>
        <family val="2"/>
      </rPr>
      <t>‡</t>
    </r>
    <r>
      <rPr>
        <vertAlign val="superscript"/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Diferencia </t>
    </r>
    <r>
      <rPr>
        <sz val="6"/>
        <color indexed="53"/>
        <rFont val="Arial"/>
        <family val="2"/>
      </rPr>
      <t>respecto</t>
    </r>
    <r>
      <rPr>
        <sz val="6"/>
        <color indexed="8"/>
        <rFont val="Arial"/>
        <family val="2"/>
      </rPr>
      <t xml:space="preserve"> a </t>
    </r>
    <r>
      <rPr>
        <i/>
        <sz val="6"/>
        <color indexed="53"/>
        <rFont val="Arial"/>
        <family val="2"/>
      </rPr>
      <t>básica</t>
    </r>
    <r>
      <rPr>
        <sz val="6"/>
        <color indexed="8"/>
        <rFont val="Arial"/>
        <family val="2"/>
      </rPr>
      <t xml:space="preserve"> estadísticamente significativa a 95% de </t>
    </r>
    <r>
      <rPr>
        <sz val="6"/>
        <color indexed="53"/>
        <rFont val="Arial"/>
        <family val="2"/>
      </rPr>
      <t>confianza.</t>
    </r>
    <r>
      <rPr>
        <sz val="6"/>
        <color indexed="8"/>
        <rFont val="Arial"/>
        <family val="2"/>
      </rPr>
      <t xml:space="preserve">
Fuente: INEE, estimaciones a partir de la </t>
    </r>
    <r>
      <rPr>
        <i/>
        <sz val="6"/>
        <color indexed="53"/>
        <rFont val="Arial"/>
        <family val="2"/>
      </rPr>
      <t>Encuesta nacional de ocupación y empleo</t>
    </r>
    <r>
      <rPr>
        <sz val="6"/>
        <color indexed="8"/>
        <rFont val="Arial"/>
        <family val="2"/>
      </rPr>
      <t xml:space="preserve">, 4° trimestre de 2007, </t>
    </r>
    <r>
      <rPr>
        <sz val="6"/>
        <color indexed="53"/>
        <rFont val="Arial"/>
        <family val="2"/>
      </rPr>
      <t>Inegi.</t>
    </r>
  </si>
  <si>
    <t xml:space="preserve">‡ </t>
  </si>
  <si>
    <t>*</t>
  </si>
  <si>
    <t>*¤</t>
  </si>
  <si>
    <t>Sin Básica</t>
  </si>
  <si>
    <r>
      <t>RE05-2 Salario horario de jóvenes,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según grupo de edad, nivel de escolaridad y sexo (2007)</t>
    </r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</si>
  <si>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Incluye sólo a los asalariados subordinados.
Fuente: INEE, estimaciones a partir de la </t>
    </r>
    <r>
      <rPr>
        <i/>
        <sz val="6"/>
        <color indexed="53"/>
        <rFont val="Arial"/>
        <family val="2"/>
      </rPr>
      <t>Encuesta nacional de ocupación y empleo</t>
    </r>
    <r>
      <rPr>
        <sz val="6"/>
        <color indexed="8"/>
        <rFont val="Arial"/>
        <family val="2"/>
      </rPr>
      <t xml:space="preserve">, 4° trimestre de 2007, </t>
    </r>
    <r>
      <rPr>
        <sz val="6"/>
        <color indexed="53"/>
        <rFont val="Arial"/>
        <family val="2"/>
      </rPr>
      <t>Inegi.</t>
    </r>
  </si>
  <si>
    <r>
      <t>RE05-1 Salario horario relativo de jóvenes,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según grupo de edad, nivel de escolaridad y sexo (2007)</t>
    </r>
  </si>
  <si>
    <t>Salario relativo y en pesos por hora de los trabajadores</t>
  </si>
  <si>
    <t>RE03-1</t>
  </si>
  <si>
    <t>RE03-2</t>
  </si>
  <si>
    <t>RE05-1</t>
  </si>
  <si>
    <t>RE05-2</t>
  </si>
  <si>
    <t>RE05-A</t>
  </si>
  <si>
    <t>Salario horario relativo de los trabajadores de 25 a 64 años por nivel de escolaridad según grupos de edad y sexo (2008)</t>
  </si>
  <si>
    <r>
      <t>RE03-1 Salario horario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relativo de los trabajadores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de 25 a 64 años por nivel de escolaridad según grupos de edad y sexo (2008) </t>
    </r>
  </si>
  <si>
    <r>
      <t>RE03-2 Salario horario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los trabajadores de 25 a 64 años por nivel de escolaridad según grupos de edad y sexo (2008)</t>
    </r>
  </si>
  <si>
    <t>Salario horario de los trabajadores de 25 a 64 años por nivel de escolaridad según grupos de edad y sexo (2008</t>
  </si>
  <si>
    <t>Salario horario relativo de jóvenes, según grupo de edad, nivel de escolaridad y sexo (2007)</t>
  </si>
  <si>
    <t>Salario horario de jóvenes, según grupo de edad, nivel de escolaridad y sexo (2007)</t>
  </si>
  <si>
    <t>Límites de confianza del salario horario de jóvenes, según grupo de edad, nivel de escolaridad y sexo (2007)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</si>
</sst>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MS Sans Serif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10"/>
      <name val="Arial"/>
      <family val="0"/>
    </font>
    <font>
      <sz val="6"/>
      <color indexed="8"/>
      <name val="Calibri"/>
      <family val="2"/>
    </font>
    <font>
      <vertAlign val="superscript"/>
      <sz val="6"/>
      <color indexed="8"/>
      <name val="Calibri"/>
      <family val="2"/>
    </font>
    <font>
      <sz val="6"/>
      <color indexed="53"/>
      <name val="Calibri"/>
      <family val="2"/>
    </font>
    <font>
      <i/>
      <sz val="6"/>
      <color indexed="53"/>
      <name val="Calibri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53"/>
      <name val="Arial"/>
      <family val="2"/>
    </font>
    <font>
      <i/>
      <sz val="6"/>
      <color indexed="53"/>
      <name val="Arial"/>
      <family val="2"/>
    </font>
    <font>
      <i/>
      <sz val="6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12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8"/>
      <color theme="9" tint="-0.24997000396251678"/>
      <name val="Arial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medium">
        <color indexed="9"/>
      </left>
      <right/>
      <top/>
      <bottom/>
    </border>
    <border>
      <left/>
      <right/>
      <top/>
      <bottom style="medium">
        <color indexed="9"/>
      </bottom>
    </border>
    <border>
      <left style="thin">
        <color indexed="9"/>
      </left>
      <right/>
      <top/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0" borderId="2" applyNumberFormat="0" applyAlignment="0" applyProtection="0"/>
    <xf numFmtId="0" fontId="54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4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58" fillId="19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61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49" fillId="0" borderId="0" xfId="53">
      <alignment/>
      <protection/>
    </xf>
    <xf numFmtId="0" fontId="0" fillId="0" borderId="0" xfId="55">
      <alignment/>
      <protection/>
    </xf>
    <xf numFmtId="1" fontId="3" fillId="30" borderId="10" xfId="55" applyNumberFormat="1" applyFont="1" applyFill="1" applyBorder="1" applyAlignment="1">
      <alignment horizontal="center"/>
      <protection/>
    </xf>
    <xf numFmtId="0" fontId="3" fillId="30" borderId="10" xfId="55" applyFont="1" applyFill="1" applyBorder="1" applyAlignment="1">
      <alignment horizontal="left" vertical="center"/>
      <protection/>
    </xf>
    <xf numFmtId="1" fontId="4" fillId="0" borderId="0" xfId="55" applyNumberFormat="1" applyFont="1" applyAlignment="1" quotePrefix="1">
      <alignment horizontal="center"/>
      <protection/>
    </xf>
    <xf numFmtId="0" fontId="3" fillId="30" borderId="0" xfId="55" applyNumberFormat="1" applyFont="1" applyFill="1" applyBorder="1" applyAlignment="1">
      <alignment/>
      <protection/>
    </xf>
    <xf numFmtId="0" fontId="3" fillId="30" borderId="0" xfId="55" applyFont="1" applyFill="1" applyBorder="1" applyAlignment="1">
      <alignment horizontal="left" vertical="center" wrapText="1"/>
      <protection/>
    </xf>
    <xf numFmtId="0" fontId="3" fillId="3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Alignment="1">
      <alignment wrapText="1"/>
      <protection/>
    </xf>
    <xf numFmtId="0" fontId="3" fillId="30" borderId="10" xfId="55" applyFont="1" applyFill="1" applyBorder="1" applyAlignment="1">
      <alignment horizontal="center"/>
      <protection/>
    </xf>
    <xf numFmtId="0" fontId="3" fillId="30" borderId="0" xfId="55" applyFont="1" applyFill="1" applyBorder="1" applyAlignment="1">
      <alignment horizontal="center"/>
      <protection/>
    </xf>
    <xf numFmtId="0" fontId="3" fillId="30" borderId="0" xfId="55" applyFont="1" applyFill="1" applyAlignment="1">
      <alignment wrapText="1"/>
      <protection/>
    </xf>
    <xf numFmtId="0" fontId="3" fillId="30" borderId="10" xfId="55" applyNumberFormat="1" applyFont="1" applyFill="1" applyBorder="1" applyAlignment="1">
      <alignment horizontal="center"/>
      <protection/>
    </xf>
    <xf numFmtId="0" fontId="3" fillId="30" borderId="0" xfId="55" applyFont="1" applyFill="1" applyAlignment="1">
      <alignment horizontal="center" wrapText="1"/>
      <protection/>
    </xf>
    <xf numFmtId="0" fontId="2" fillId="30" borderId="0" xfId="55" applyFont="1" applyFill="1">
      <alignment/>
      <protection/>
    </xf>
    <xf numFmtId="0" fontId="3" fillId="0" borderId="0" xfId="55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3" fillId="30" borderId="0" xfId="55" applyFont="1" applyFill="1" applyBorder="1" applyAlignment="1">
      <alignment horizontal="center" vertical="center" wrapText="1"/>
      <protection/>
    </xf>
    <xf numFmtId="0" fontId="3" fillId="30" borderId="0" xfId="55" applyNumberFormat="1" applyFont="1" applyFill="1" applyBorder="1" applyAlignment="1">
      <alignment horizontal="center" vertical="center"/>
      <protection/>
    </xf>
    <xf numFmtId="0" fontId="3" fillId="30" borderId="10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center" vertical="center" wrapText="1"/>
      <protection/>
    </xf>
    <xf numFmtId="2" fontId="11" fillId="0" borderId="0" xfId="53" applyNumberFormat="1" applyFont="1" applyAlignment="1">
      <alignment horizontal="left" vertical="center"/>
      <protection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30" borderId="0" xfId="55" applyFont="1" applyFill="1" applyBorder="1" applyAlignment="1">
      <alignment horizontal="right"/>
      <protection/>
    </xf>
    <xf numFmtId="0" fontId="3" fillId="30" borderId="0" xfId="55" applyFont="1" applyFill="1" applyBorder="1" applyAlignment="1">
      <alignment horizontal="right" indent="1"/>
      <protection/>
    </xf>
    <xf numFmtId="0" fontId="3" fillId="30" borderId="11" xfId="55" applyNumberFormat="1" applyFont="1" applyFill="1" applyBorder="1" applyAlignment="1">
      <alignment horizontal="center"/>
      <protection/>
    </xf>
    <xf numFmtId="0" fontId="3" fillId="30" borderId="0" xfId="55" applyNumberFormat="1" applyFont="1" applyFill="1" applyBorder="1" applyAlignment="1">
      <alignment horizontal="center"/>
      <protection/>
    </xf>
    <xf numFmtId="0" fontId="3" fillId="30" borderId="12" xfId="55" applyFont="1" applyFill="1" applyBorder="1" applyAlignment="1">
      <alignment horizontal="center" wrapText="1"/>
      <protection/>
    </xf>
    <xf numFmtId="1" fontId="3" fillId="30" borderId="0" xfId="55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2" fontId="4" fillId="0" borderId="0" xfId="55" applyNumberFormat="1" applyFont="1" applyAlignment="1" quotePrefix="1">
      <alignment horizontal="center" vertical="center"/>
      <protection/>
    </xf>
    <xf numFmtId="0" fontId="10" fillId="0" borderId="11" xfId="0" applyFont="1" applyFill="1" applyBorder="1" applyAlignment="1">
      <alignment horizontal="left" vertical="center"/>
    </xf>
    <xf numFmtId="2" fontId="49" fillId="0" borderId="0" xfId="53" applyNumberFormat="1" applyAlignment="1">
      <alignment vertical="center"/>
      <protection/>
    </xf>
    <xf numFmtId="2" fontId="4" fillId="2" borderId="0" xfId="55" applyNumberFormat="1" applyFont="1" applyFill="1" applyAlignment="1" quotePrefix="1">
      <alignment horizontal="center" vertical="center"/>
      <protection/>
    </xf>
    <xf numFmtId="0" fontId="10" fillId="2" borderId="0" xfId="0" applyFont="1" applyFill="1" applyAlignment="1">
      <alignment horizontal="left" vertical="center"/>
    </xf>
    <xf numFmtId="172" fontId="4" fillId="0" borderId="0" xfId="55" applyNumberFormat="1" applyFont="1" applyAlignment="1" quotePrefix="1">
      <alignment horizontal="right" vertical="center"/>
      <protection/>
    </xf>
    <xf numFmtId="172" fontId="10" fillId="0" borderId="0" xfId="0" applyNumberFormat="1" applyFont="1" applyAlignment="1">
      <alignment horizontal="left" vertical="center"/>
    </xf>
    <xf numFmtId="172" fontId="14" fillId="0" borderId="0" xfId="0" applyNumberFormat="1" applyFont="1" applyAlignment="1">
      <alignment horizontal="right" vertical="center"/>
    </xf>
    <xf numFmtId="172" fontId="10" fillId="0" borderId="11" xfId="0" applyNumberFormat="1" applyFont="1" applyFill="1" applyBorder="1" applyAlignment="1">
      <alignment horizontal="left" vertical="center"/>
    </xf>
    <xf numFmtId="172" fontId="3" fillId="30" borderId="10" xfId="55" applyNumberFormat="1" applyFont="1" applyFill="1" applyBorder="1" applyAlignment="1">
      <alignment horizontal="right" vertical="center"/>
      <protection/>
    </xf>
    <xf numFmtId="172" fontId="10" fillId="30" borderId="0" xfId="0" applyNumberFormat="1" applyFont="1" applyFill="1" applyAlignment="1">
      <alignment horizontal="left" vertical="center"/>
    </xf>
    <xf numFmtId="1" fontId="4" fillId="0" borderId="0" xfId="55" applyNumberFormat="1" applyFont="1" applyAlignment="1" quotePrefix="1">
      <alignment horizontal="right"/>
      <protection/>
    </xf>
    <xf numFmtId="1" fontId="4" fillId="2" borderId="0" xfId="55" applyNumberFormat="1" applyFont="1" applyFill="1" applyAlignment="1" quotePrefix="1">
      <alignment horizontal="right"/>
      <protection/>
    </xf>
    <xf numFmtId="1" fontId="49" fillId="0" borderId="0" xfId="53" applyNumberFormat="1" applyAlignment="1">
      <alignment horizontal="right"/>
      <protection/>
    </xf>
    <xf numFmtId="1" fontId="3" fillId="30" borderId="10" xfId="55" applyNumberFormat="1" applyFont="1" applyFill="1" applyBorder="1" applyAlignment="1">
      <alignment horizontal="right"/>
      <protection/>
    </xf>
    <xf numFmtId="1" fontId="4" fillId="0" borderId="0" xfId="55" applyNumberFormat="1" applyFont="1" applyFill="1" applyAlignment="1" quotePrefix="1">
      <alignment horizontal="right"/>
      <protection/>
    </xf>
    <xf numFmtId="0" fontId="3" fillId="30" borderId="0" xfId="55" applyFont="1" applyFill="1" applyAlignment="1">
      <alignment horizontal="right" wrapText="1"/>
      <protection/>
    </xf>
    <xf numFmtId="0" fontId="3" fillId="30" borderId="10" xfId="55" applyFont="1" applyFill="1" applyBorder="1" applyAlignment="1">
      <alignment horizontal="right"/>
      <protection/>
    </xf>
    <xf numFmtId="0" fontId="3" fillId="30" borderId="11" xfId="55" applyFont="1" applyFill="1" applyBorder="1" applyAlignment="1">
      <alignment horizontal="center"/>
      <protection/>
    </xf>
    <xf numFmtId="2" fontId="3" fillId="30" borderId="10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vertical="top" wrapText="1"/>
    </xf>
    <xf numFmtId="2" fontId="4" fillId="0" borderId="0" xfId="55" applyNumberFormat="1" applyFont="1" applyAlignment="1" quotePrefix="1">
      <alignment horizontal="center"/>
      <protection/>
    </xf>
    <xf numFmtId="172" fontId="14" fillId="0" borderId="11" xfId="0" applyNumberFormat="1" applyFont="1" applyFill="1" applyBorder="1" applyAlignment="1">
      <alignment horizontal="right" vertical="center"/>
    </xf>
    <xf numFmtId="172" fontId="3" fillId="30" borderId="0" xfId="55" applyNumberFormat="1" applyFont="1" applyFill="1" applyBorder="1" applyAlignment="1">
      <alignment horizontal="right" vertical="center"/>
      <protection/>
    </xf>
    <xf numFmtId="172" fontId="4" fillId="2" borderId="0" xfId="55" applyNumberFormat="1" applyFont="1" applyFill="1" applyAlignment="1" quotePrefix="1">
      <alignment horizontal="right" vertical="center"/>
      <protection/>
    </xf>
    <xf numFmtId="172" fontId="10" fillId="2" borderId="0" xfId="0" applyNumberFormat="1" applyFont="1" applyFill="1" applyAlignment="1">
      <alignment horizontal="left" vertical="center"/>
    </xf>
    <xf numFmtId="0" fontId="3" fillId="30" borderId="0" xfId="55" applyFont="1" applyFill="1" applyAlignment="1">
      <alignment horizontal="center"/>
      <protection/>
    </xf>
    <xf numFmtId="2" fontId="3" fillId="30" borderId="10" xfId="55" applyNumberFormat="1" applyFont="1" applyFill="1" applyBorder="1" applyAlignment="1">
      <alignment/>
      <protection/>
    </xf>
    <xf numFmtId="0" fontId="3" fillId="30" borderId="0" xfId="55" applyFont="1" applyFill="1" applyBorder="1" applyAlignment="1">
      <alignment horizontal="left"/>
      <protection/>
    </xf>
    <xf numFmtId="0" fontId="10" fillId="0" borderId="0" xfId="0" applyFont="1" applyAlignment="1">
      <alignment horizontal="center"/>
    </xf>
    <xf numFmtId="2" fontId="11" fillId="0" borderId="0" xfId="53" applyNumberFormat="1" applyFont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3" fillId="30" borderId="0" xfId="55" applyNumberFormat="1" applyFont="1" applyFill="1" applyBorder="1" applyAlignment="1">
      <alignment horizontal="left"/>
      <protection/>
    </xf>
    <xf numFmtId="2" fontId="49" fillId="0" borderId="0" xfId="53" applyNumberFormat="1" applyAlignment="1">
      <alignment horizontal="center"/>
      <protection/>
    </xf>
    <xf numFmtId="0" fontId="3" fillId="30" borderId="0" xfId="55" applyFont="1" applyFill="1" applyBorder="1" applyAlignment="1">
      <alignment horizontal="left" wrapText="1"/>
      <protection/>
    </xf>
    <xf numFmtId="0" fontId="49" fillId="0" borderId="0" xfId="53" applyAlignment="1">
      <alignment horizontal="left"/>
      <protection/>
    </xf>
    <xf numFmtId="1" fontId="49" fillId="0" borderId="0" xfId="53" applyNumberFormat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3" fillId="30" borderId="10" xfId="55" applyFont="1" applyFill="1" applyBorder="1" applyAlignment="1">
      <alignment horizontal="left"/>
      <protection/>
    </xf>
    <xf numFmtId="2" fontId="3" fillId="30" borderId="0" xfId="53" applyNumberFormat="1" applyFont="1" applyFill="1" applyBorder="1" applyAlignment="1">
      <alignment horizontal="center" vertical="center"/>
      <protection/>
    </xf>
    <xf numFmtId="2" fontId="3" fillId="30" borderId="13" xfId="53" applyNumberFormat="1" applyFont="1" applyFill="1" applyBorder="1" applyAlignment="1">
      <alignment horizontal="center" vertical="center"/>
      <protection/>
    </xf>
    <xf numFmtId="172" fontId="3" fillId="30" borderId="13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left" vertical="center" wrapText="1"/>
      <protection/>
    </xf>
    <xf numFmtId="2" fontId="3" fillId="30" borderId="13" xfId="53" applyNumberFormat="1" applyFont="1" applyFill="1" applyBorder="1" applyAlignment="1">
      <alignment horizontal="center" vertical="center" wrapText="1"/>
      <protection/>
    </xf>
    <xf numFmtId="2" fontId="3" fillId="30" borderId="0" xfId="53" applyNumberFormat="1" applyFont="1" applyFill="1" applyBorder="1" applyAlignment="1">
      <alignment horizontal="center" vertical="center" wrapText="1"/>
      <protection/>
    </xf>
    <xf numFmtId="2" fontId="3" fillId="30" borderId="14" xfId="53" applyNumberFormat="1" applyFont="1" applyFill="1" applyBorder="1" applyAlignment="1">
      <alignment horizontal="center" vertical="center" wrapText="1"/>
      <protection/>
    </xf>
    <xf numFmtId="0" fontId="3" fillId="30" borderId="0" xfId="53" applyNumberFormat="1" applyFont="1" applyFill="1" applyBorder="1" applyAlignment="1">
      <alignment horizontal="center" vertical="center"/>
      <protection/>
    </xf>
    <xf numFmtId="2" fontId="14" fillId="0" borderId="0" xfId="53" applyNumberFormat="1" applyFont="1" applyFill="1" applyBorder="1" applyAlignment="1">
      <alignment horizontal="center" vertical="center"/>
      <protection/>
    </xf>
    <xf numFmtId="2" fontId="14" fillId="0" borderId="13" xfId="53" applyNumberFormat="1" applyFont="1" applyFill="1" applyBorder="1" applyAlignment="1">
      <alignment horizontal="center" vertical="center"/>
      <protection/>
    </xf>
    <xf numFmtId="2" fontId="4" fillId="0" borderId="0" xfId="53" applyNumberFormat="1" applyFont="1" applyFill="1" applyBorder="1" applyAlignment="1" quotePrefix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13" xfId="53" applyNumberFormat="1" applyFont="1" applyFill="1" applyBorder="1" applyAlignment="1">
      <alignment horizontal="center" vertical="center" wrapText="1"/>
      <protection/>
    </xf>
    <xf numFmtId="0" fontId="3" fillId="30" borderId="0" xfId="53" applyFont="1" applyFill="1" applyBorder="1" applyAlignment="1">
      <alignment horizontal="left" vertical="center" wrapText="1"/>
      <protection/>
    </xf>
    <xf numFmtId="0" fontId="3" fillId="30" borderId="0" xfId="53" applyNumberFormat="1" applyFont="1" applyFill="1" applyBorder="1" applyAlignment="1">
      <alignment vertical="center"/>
      <protection/>
    </xf>
    <xf numFmtId="0" fontId="3" fillId="30" borderId="0" xfId="53" applyFont="1" applyFill="1" applyBorder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vertical="center" wrapText="1"/>
      <protection/>
    </xf>
    <xf numFmtId="0" fontId="62" fillId="30" borderId="10" xfId="53" applyFont="1" applyFill="1" applyBorder="1" applyAlignment="1">
      <alignment horizontal="center" vertical="center"/>
      <protection/>
    </xf>
    <xf numFmtId="0" fontId="62" fillId="30" borderId="15" xfId="53" applyFont="1" applyFill="1" applyBorder="1" applyAlignment="1">
      <alignment horizontal="center" vertical="center"/>
      <protection/>
    </xf>
    <xf numFmtId="0" fontId="62" fillId="30" borderId="16" xfId="53" applyFont="1" applyFill="1" applyBorder="1" applyAlignment="1">
      <alignment horizontal="center" vertical="center"/>
      <protection/>
    </xf>
    <xf numFmtId="0" fontId="49" fillId="0" borderId="0" xfId="53" applyAlignment="1">
      <alignment vertical="center"/>
      <protection/>
    </xf>
    <xf numFmtId="0" fontId="14" fillId="0" borderId="0" xfId="53" applyFont="1">
      <alignment/>
      <protection/>
    </xf>
    <xf numFmtId="0" fontId="49" fillId="0" borderId="0" xfId="53" applyBorder="1">
      <alignment/>
      <protection/>
    </xf>
    <xf numFmtId="172" fontId="14" fillId="30" borderId="0" xfId="53" applyNumberFormat="1" applyFont="1" applyFill="1" applyBorder="1">
      <alignment/>
      <protection/>
    </xf>
    <xf numFmtId="172" fontId="3" fillId="30" borderId="0" xfId="53" applyNumberFormat="1" applyFont="1" applyFill="1" applyBorder="1" applyAlignment="1">
      <alignment horizontal="right" vertical="center" wrapText="1"/>
      <protection/>
    </xf>
    <xf numFmtId="172" fontId="27" fillId="30" borderId="0" xfId="53" applyNumberFormat="1" applyFont="1" applyFill="1" applyBorder="1" applyAlignment="1">
      <alignment horizontal="right"/>
      <protection/>
    </xf>
    <xf numFmtId="172" fontId="3" fillId="30" borderId="17" xfId="53" applyNumberFormat="1" applyFont="1" applyFill="1" applyBorder="1" applyAlignment="1">
      <alignment horizontal="right" vertical="center" wrapText="1"/>
      <protection/>
    </xf>
    <xf numFmtId="172" fontId="3" fillId="30" borderId="0" xfId="53" applyNumberFormat="1" applyFont="1" applyFill="1" applyBorder="1" applyAlignment="1">
      <alignment horizontal="center"/>
      <protection/>
    </xf>
    <xf numFmtId="172" fontId="49" fillId="0" borderId="0" xfId="53" applyNumberFormat="1">
      <alignment/>
      <protection/>
    </xf>
    <xf numFmtId="172" fontId="27" fillId="30" borderId="0" xfId="53" applyNumberFormat="1" applyFont="1" applyFill="1" applyBorder="1" applyAlignment="1">
      <alignment horizontal="left" vertical="center" wrapText="1"/>
      <protection/>
    </xf>
    <xf numFmtId="172" fontId="3" fillId="30" borderId="0" xfId="53" applyNumberFormat="1" applyFont="1" applyFill="1" applyBorder="1" applyAlignment="1">
      <alignment horizontal="left" vertical="center"/>
      <protection/>
    </xf>
    <xf numFmtId="0" fontId="12" fillId="0" borderId="0" xfId="53" applyFont="1">
      <alignment/>
      <protection/>
    </xf>
    <xf numFmtId="172" fontId="4" fillId="0" borderId="0" xfId="53" applyNumberFormat="1" applyFont="1" applyFill="1" applyBorder="1" applyAlignment="1" quotePrefix="1">
      <alignment horizontal="right" vertical="center"/>
      <protection/>
    </xf>
    <xf numFmtId="172" fontId="10" fillId="0" borderId="0" xfId="53" applyNumberFormat="1" applyFont="1" applyFill="1" applyBorder="1" applyAlignment="1" quotePrefix="1">
      <alignment horizontal="right" vertical="center"/>
      <protection/>
    </xf>
    <xf numFmtId="172" fontId="13" fillId="0" borderId="0" xfId="53" applyNumberFormat="1" applyFont="1" applyFill="1" applyBorder="1" applyAlignment="1">
      <alignment horizontal="right" vertical="center" wrapText="1"/>
      <protection/>
    </xf>
    <xf numFmtId="172" fontId="11" fillId="0" borderId="0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 applyBorder="1">
      <alignment/>
      <protection/>
    </xf>
    <xf numFmtId="1" fontId="13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center"/>
      <protection/>
    </xf>
    <xf numFmtId="172" fontId="11" fillId="0" borderId="18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1" fontId="3" fillId="0" borderId="0" xfId="53" applyNumberFormat="1" applyFont="1" applyFill="1" applyBorder="1" applyAlignment="1">
      <alignment horizontal="center" vertical="center"/>
      <protection/>
    </xf>
    <xf numFmtId="0" fontId="3" fillId="30" borderId="10" xfId="53" applyFont="1" applyFill="1" applyBorder="1" applyAlignment="1">
      <alignment vertical="center"/>
      <protection/>
    </xf>
    <xf numFmtId="0" fontId="3" fillId="30" borderId="10" xfId="53" applyFont="1" applyFill="1" applyBorder="1" applyAlignment="1">
      <alignment horizontal="right" vertical="center"/>
      <protection/>
    </xf>
    <xf numFmtId="0" fontId="3" fillId="30" borderId="10" xfId="53" applyFont="1" applyFill="1" applyBorder="1" applyAlignment="1">
      <alignment horizontal="center" vertical="center" wrapText="1"/>
      <protection/>
    </xf>
    <xf numFmtId="0" fontId="49" fillId="0" borderId="0" xfId="53" applyAlignment="1">
      <alignment horizontal="right" vertical="center"/>
      <protection/>
    </xf>
    <xf numFmtId="1" fontId="3" fillId="30" borderId="10" xfId="53" applyNumberFormat="1" applyFont="1" applyFill="1" applyBorder="1" applyAlignment="1">
      <alignment vertical="center"/>
      <protection/>
    </xf>
    <xf numFmtId="1" fontId="3" fillId="30" borderId="10" xfId="53" applyNumberFormat="1" applyFont="1" applyFill="1" applyBorder="1" applyAlignment="1">
      <alignment horizontal="right" vertical="center"/>
      <protection/>
    </xf>
    <xf numFmtId="1" fontId="10" fillId="0" borderId="0" xfId="53" applyNumberFormat="1" applyFont="1" applyFill="1" applyBorder="1" applyAlignment="1" quotePrefix="1">
      <alignment horizontal="left" vertical="top"/>
      <protection/>
    </xf>
    <xf numFmtId="172" fontId="11" fillId="0" borderId="0" xfId="53" applyNumberFormat="1" applyFont="1" applyFill="1" applyBorder="1" applyAlignment="1">
      <alignment vertical="center" wrapText="1"/>
      <protection/>
    </xf>
    <xf numFmtId="1" fontId="13" fillId="0" borderId="0" xfId="53" applyNumberFormat="1" applyFont="1" applyFill="1" applyBorder="1" applyAlignment="1">
      <alignment horizontal="left" vertical="top" wrapText="1"/>
      <protection/>
    </xf>
    <xf numFmtId="1" fontId="30" fillId="0" borderId="0" xfId="53" applyNumberFormat="1" applyFont="1" applyFill="1" applyBorder="1" applyAlignment="1">
      <alignment horizontal="left" vertical="center" wrapText="1"/>
      <protection/>
    </xf>
    <xf numFmtId="2" fontId="11" fillId="0" borderId="0" xfId="53" applyNumberFormat="1" applyFont="1" applyFill="1" applyBorder="1" applyAlignment="1">
      <alignment vertical="center" wrapText="1"/>
      <protection/>
    </xf>
    <xf numFmtId="0" fontId="14" fillId="30" borderId="0" xfId="53" applyFont="1" applyFill="1">
      <alignment/>
      <protection/>
    </xf>
    <xf numFmtId="0" fontId="63" fillId="31" borderId="0" xfId="0" applyFont="1" applyFill="1" applyAlignment="1">
      <alignment horizontal="center" vertical="center"/>
    </xf>
    <xf numFmtId="0" fontId="0" fillId="31" borderId="0" xfId="0" applyFill="1" applyAlignment="1">
      <alignment/>
    </xf>
    <xf numFmtId="0" fontId="63" fillId="31" borderId="0" xfId="0" applyFont="1" applyFill="1" applyAlignment="1">
      <alignment/>
    </xf>
    <xf numFmtId="0" fontId="56" fillId="31" borderId="0" xfId="46" applyFill="1" applyAlignment="1">
      <alignment/>
    </xf>
    <xf numFmtId="0" fontId="17" fillId="31" borderId="0" xfId="0" applyFont="1" applyFill="1" applyAlignment="1">
      <alignment/>
    </xf>
    <xf numFmtId="0" fontId="3" fillId="30" borderId="11" xfId="55" applyFont="1" applyFill="1" applyBorder="1" applyAlignment="1">
      <alignment horizontal="center"/>
      <protection/>
    </xf>
    <xf numFmtId="0" fontId="3" fillId="30" borderId="10" xfId="55" applyFont="1" applyFill="1" applyBorder="1" applyAlignment="1">
      <alignment horizontal="center"/>
      <protection/>
    </xf>
    <xf numFmtId="0" fontId="3" fillId="30" borderId="12" xfId="55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left" wrapText="1"/>
      <protection/>
    </xf>
    <xf numFmtId="0" fontId="5" fillId="0" borderId="0" xfId="0" applyFont="1" applyAlignment="1">
      <alignment horizontal="left" vertical="top" wrapText="1"/>
    </xf>
    <xf numFmtId="0" fontId="3" fillId="30" borderId="12" xfId="55" applyFont="1" applyFill="1" applyBorder="1" applyAlignment="1">
      <alignment horizontal="center"/>
      <protection/>
    </xf>
    <xf numFmtId="0" fontId="2" fillId="0" borderId="0" xfId="55" applyFont="1" applyAlignment="1">
      <alignment horizontal="left" vertical="center" wrapText="1"/>
      <protection/>
    </xf>
    <xf numFmtId="0" fontId="3" fillId="30" borderId="0" xfId="55" applyFont="1" applyFill="1" applyAlignment="1">
      <alignment horizontal="center" vertical="center" wrapText="1"/>
      <protection/>
    </xf>
    <xf numFmtId="0" fontId="3" fillId="30" borderId="12" xfId="55" applyFont="1" applyFill="1" applyBorder="1" applyAlignment="1">
      <alignment horizontal="center" wrapText="1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3" fillId="30" borderId="0" xfId="53" applyFont="1" applyFill="1" applyBorder="1" applyAlignment="1">
      <alignment horizontal="left" vertical="center"/>
      <protection/>
    </xf>
    <xf numFmtId="2" fontId="11" fillId="0" borderId="0" xfId="53" applyNumberFormat="1" applyFont="1" applyFill="1" applyBorder="1" applyAlignment="1">
      <alignment horizontal="right" vertical="center" wrapText="1"/>
      <protection/>
    </xf>
    <xf numFmtId="1" fontId="13" fillId="0" borderId="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Alignment="1">
      <alignment horizontal="center" wrapText="1"/>
      <protection/>
    </xf>
    <xf numFmtId="0" fontId="3" fillId="30" borderId="19" xfId="53" applyFont="1" applyFill="1" applyBorder="1" applyAlignment="1">
      <alignment horizontal="center" vertical="center"/>
      <protection/>
    </xf>
    <xf numFmtId="0" fontId="3" fillId="30" borderId="11" xfId="53" applyFont="1" applyFill="1" applyBorder="1" applyAlignment="1">
      <alignment horizontal="center" vertical="center"/>
      <protection/>
    </xf>
    <xf numFmtId="0" fontId="3" fillId="30" borderId="14" xfId="53" applyFont="1" applyFill="1" applyBorder="1" applyAlignment="1">
      <alignment horizontal="center" vertical="center"/>
      <protection/>
    </xf>
    <xf numFmtId="0" fontId="3" fillId="30" borderId="0" xfId="53" applyFont="1" applyFill="1" applyBorder="1" applyAlignment="1">
      <alignment horizontal="center" vertical="center"/>
      <protection/>
    </xf>
    <xf numFmtId="0" fontId="3" fillId="30" borderId="10" xfId="53" applyFont="1" applyFill="1" applyBorder="1" applyAlignment="1">
      <alignment horizontal="right" vertical="center"/>
      <protection/>
    </xf>
    <xf numFmtId="1" fontId="13" fillId="0" borderId="0" xfId="53" applyNumberFormat="1" applyFont="1" applyFill="1" applyBorder="1" applyAlignment="1">
      <alignment horizontal="left" vertical="center" wrapText="1"/>
      <protection/>
    </xf>
    <xf numFmtId="172" fontId="11" fillId="0" borderId="0" xfId="53" applyNumberFormat="1" applyFont="1" applyFill="1" applyBorder="1" applyAlignment="1">
      <alignment horizontal="right" vertical="center" wrapText="1"/>
      <protection/>
    </xf>
    <xf numFmtId="172" fontId="14" fillId="0" borderId="0" xfId="53" applyNumberFormat="1" applyFont="1" applyFill="1" applyAlignment="1">
      <alignment vertical="center"/>
      <protection/>
    </xf>
    <xf numFmtId="0" fontId="3" fillId="30" borderId="10" xfId="53" applyFont="1" applyFill="1" applyBorder="1" applyAlignment="1">
      <alignment horizontal="center" vertical="center"/>
      <protection/>
    </xf>
    <xf numFmtId="0" fontId="3" fillId="30" borderId="16" xfId="53" applyFont="1" applyFill="1" applyBorder="1" applyAlignment="1">
      <alignment horizontal="center" vertical="center"/>
      <protection/>
    </xf>
    <xf numFmtId="0" fontId="18" fillId="0" borderId="0" xfId="53" applyFont="1" applyAlignment="1">
      <alignment horizontal="left" vertical="center" wrapText="1"/>
      <protection/>
    </xf>
    <xf numFmtId="0" fontId="18" fillId="0" borderId="0" xfId="53" applyFont="1" applyAlignment="1">
      <alignment horizontal="left" vertical="center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30" borderId="16" xfId="53" applyFont="1" applyFill="1" applyBorder="1" applyAlignment="1">
      <alignment horizontal="center" vertical="center" wrapText="1"/>
      <protection/>
    </xf>
    <xf numFmtId="0" fontId="3" fillId="30" borderId="13" xfId="53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3" fillId="30" borderId="0" xfId="55" applyFont="1" applyFill="1" applyBorder="1" applyAlignment="1">
      <alignment horizontal="center"/>
      <protection/>
    </xf>
    <xf numFmtId="0" fontId="5" fillId="0" borderId="0" xfId="55" applyFont="1" applyAlignment="1">
      <alignment horizontal="left" vertical="top" wrapText="1"/>
      <protection/>
    </xf>
    <xf numFmtId="0" fontId="3" fillId="30" borderId="11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7.140625" style="133" customWidth="1"/>
    <col min="2" max="16384" width="11.421875" style="133" customWidth="1"/>
  </cols>
  <sheetData>
    <row r="2" spans="1:2" ht="15.75">
      <c r="A2" s="132"/>
      <c r="B2" s="134" t="s">
        <v>44</v>
      </c>
    </row>
    <row r="3" spans="1:3" ht="15.75">
      <c r="A3" s="134"/>
      <c r="C3" s="134"/>
    </row>
    <row r="4" spans="2:3" ht="15">
      <c r="B4" s="135" t="s">
        <v>45</v>
      </c>
      <c r="C4" s="136" t="s">
        <v>50</v>
      </c>
    </row>
    <row r="5" spans="2:3" ht="15">
      <c r="B5" s="135" t="s">
        <v>46</v>
      </c>
      <c r="C5" s="136" t="s">
        <v>53</v>
      </c>
    </row>
    <row r="6" spans="2:3" ht="15">
      <c r="B6" s="135" t="s">
        <v>47</v>
      </c>
      <c r="C6" s="136" t="s">
        <v>54</v>
      </c>
    </row>
    <row r="7" spans="2:3" ht="15">
      <c r="B7" s="135" t="s">
        <v>48</v>
      </c>
      <c r="C7" s="136" t="s">
        <v>55</v>
      </c>
    </row>
    <row r="8" spans="2:3" ht="15">
      <c r="B8" s="135" t="s">
        <v>49</v>
      </c>
      <c r="C8" s="136" t="s">
        <v>56</v>
      </c>
    </row>
  </sheetData>
  <sheetProtection/>
  <hyperlinks>
    <hyperlink ref="B4" location="'RE03-1'!A1" display="RE03-1"/>
    <hyperlink ref="B5" location="'RE03-2'!A1" display="RE03-2"/>
    <hyperlink ref="B6" location="'RE05-1'!A1" display="RE05-1"/>
    <hyperlink ref="B7" location="'RE05-2'!A1" display="RE05-2"/>
    <hyperlink ref="B8" location="'RE05-A'!A1" display="RE05-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SheetLayoutView="200" zoomScalePageLayoutView="0" workbookViewId="0" topLeftCell="A1">
      <selection activeCell="A2" sqref="A2"/>
    </sheetView>
  </sheetViews>
  <sheetFormatPr defaultColWidth="10.7109375" defaultRowHeight="12.75"/>
  <cols>
    <col min="1" max="1" width="16.7109375" style="1" bestFit="1" customWidth="1"/>
    <col min="2" max="2" width="8.28125" style="1" bestFit="1" customWidth="1"/>
    <col min="3" max="3" width="7.57421875" style="1" bestFit="1" customWidth="1"/>
    <col min="4" max="4" width="1.28515625" style="1" bestFit="1" customWidth="1"/>
    <col min="5" max="5" width="8.28125" style="1" bestFit="1" customWidth="1"/>
    <col min="6" max="6" width="7.57421875" style="1" bestFit="1" customWidth="1"/>
    <col min="7" max="7" width="1.28515625" style="1" bestFit="1" customWidth="1"/>
    <col min="8" max="8" width="4.8515625" style="1" bestFit="1" customWidth="1"/>
    <col min="9" max="9" width="8.28125" style="1" bestFit="1" customWidth="1"/>
    <col min="10" max="10" width="7.57421875" style="1" bestFit="1" customWidth="1"/>
    <col min="11" max="16384" width="10.7109375" style="1" customWidth="1"/>
  </cols>
  <sheetData>
    <row r="1" spans="1:10" ht="25.5" customHeight="1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6"/>
      <c r="B2" s="137" t="s">
        <v>24</v>
      </c>
      <c r="C2" s="137"/>
      <c r="D2" s="137"/>
      <c r="E2" s="137"/>
      <c r="F2" s="137"/>
      <c r="G2" s="137"/>
      <c r="H2" s="137"/>
      <c r="I2" s="137"/>
      <c r="J2" s="137"/>
    </row>
    <row r="3" spans="1:10" ht="12.75" customHeight="1">
      <c r="A3" s="61" t="s">
        <v>23</v>
      </c>
      <c r="B3" s="138" t="s">
        <v>25</v>
      </c>
      <c r="C3" s="138"/>
      <c r="D3" s="138"/>
      <c r="E3" s="139" t="s">
        <v>26</v>
      </c>
      <c r="F3" s="139"/>
      <c r="G3" s="14"/>
      <c r="H3" s="142" t="s">
        <v>27</v>
      </c>
      <c r="I3" s="142"/>
      <c r="J3" s="142"/>
    </row>
    <row r="4" spans="1:10" ht="15">
      <c r="A4" s="13"/>
      <c r="B4" s="11" t="s">
        <v>11</v>
      </c>
      <c r="C4" s="11" t="s">
        <v>9</v>
      </c>
      <c r="D4" s="12"/>
      <c r="E4" s="11" t="s">
        <v>11</v>
      </c>
      <c r="F4" s="11" t="s">
        <v>9</v>
      </c>
      <c r="G4" s="12"/>
      <c r="H4" s="11" t="s">
        <v>6</v>
      </c>
      <c r="I4" s="11" t="s">
        <v>11</v>
      </c>
      <c r="J4" s="11" t="s">
        <v>9</v>
      </c>
    </row>
    <row r="5" spans="1:10" ht="3.75" customHeight="1">
      <c r="A5" s="10"/>
      <c r="B5" s="9"/>
      <c r="C5" s="9"/>
      <c r="D5" s="9"/>
      <c r="E5" s="9"/>
      <c r="F5" s="9"/>
      <c r="G5" s="9"/>
      <c r="H5" s="2"/>
      <c r="I5" s="9"/>
      <c r="J5" s="9"/>
    </row>
    <row r="6" spans="1:10" ht="15">
      <c r="A6" s="8" t="s">
        <v>7</v>
      </c>
      <c r="B6" s="56">
        <v>0.6442726972215718</v>
      </c>
      <c r="C6" s="56">
        <v>0.5622005761620522</v>
      </c>
      <c r="D6" s="5"/>
      <c r="E6" s="56">
        <v>0.5140485682949768</v>
      </c>
      <c r="F6" s="56">
        <v>0.44540260429765743</v>
      </c>
      <c r="G6" s="5"/>
      <c r="H6" s="56">
        <v>0.5872394024189458</v>
      </c>
      <c r="I6" s="56">
        <v>0.6123376208763348</v>
      </c>
      <c r="J6" s="56">
        <v>0.5437537742545783</v>
      </c>
    </row>
    <row r="7" spans="1:10" ht="15">
      <c r="A7" s="6" t="s">
        <v>0</v>
      </c>
      <c r="B7" s="56">
        <v>0.7850838033184283</v>
      </c>
      <c r="C7" s="56">
        <v>0.7662606780966841</v>
      </c>
      <c r="D7" s="5"/>
      <c r="E7" s="56">
        <v>0.7752346932586589</v>
      </c>
      <c r="F7" s="56">
        <v>0.7738960133038669</v>
      </c>
      <c r="G7" s="5"/>
      <c r="H7" s="56">
        <v>0.7836868923939138</v>
      </c>
      <c r="I7" s="56">
        <v>0.7810926561118663</v>
      </c>
      <c r="J7" s="56">
        <v>0.7860669830489629</v>
      </c>
    </row>
    <row r="8" spans="1:10" ht="15">
      <c r="A8" s="7" t="s">
        <v>8</v>
      </c>
      <c r="B8" s="56">
        <v>1</v>
      </c>
      <c r="C8" s="56">
        <v>1</v>
      </c>
      <c r="D8" s="56"/>
      <c r="E8" s="56">
        <v>1</v>
      </c>
      <c r="F8" s="56">
        <v>1</v>
      </c>
      <c r="G8" s="56"/>
      <c r="H8" s="56">
        <v>1</v>
      </c>
      <c r="I8" s="56">
        <v>1</v>
      </c>
      <c r="J8" s="56">
        <v>1</v>
      </c>
    </row>
    <row r="9" spans="1:10" ht="15">
      <c r="A9" s="6" t="s">
        <v>1</v>
      </c>
      <c r="B9" s="56">
        <v>1.8329851487140598</v>
      </c>
      <c r="C9" s="56">
        <v>1.638825541836156</v>
      </c>
      <c r="D9" s="5"/>
      <c r="E9" s="56">
        <v>1.81911132134589</v>
      </c>
      <c r="F9" s="56">
        <v>1.4853873427858808</v>
      </c>
      <c r="G9" s="5"/>
      <c r="H9" s="56">
        <v>1.7588389186613513</v>
      </c>
      <c r="I9" s="56">
        <v>1.872952438495653</v>
      </c>
      <c r="J9" s="56">
        <v>1.6122893048459799</v>
      </c>
    </row>
    <row r="10" spans="1:10" ht="24" customHeight="1">
      <c r="A10" s="141" t="s">
        <v>22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2" ht="12.75" customHeight="1"/>
    <row r="23" ht="12.75" customHeight="1"/>
  </sheetData>
  <sheetProtection/>
  <mergeCells count="6">
    <mergeCell ref="B2:J2"/>
    <mergeCell ref="B3:D3"/>
    <mergeCell ref="E3:F3"/>
    <mergeCell ref="A1:J1"/>
    <mergeCell ref="A10:J10"/>
    <mergeCell ref="H3:J3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V1"/>
    </sheetView>
  </sheetViews>
  <sheetFormatPr defaultColWidth="10.7109375" defaultRowHeight="12.75"/>
  <cols>
    <col min="1" max="1" width="16.7109375" style="1" bestFit="1" customWidth="1"/>
    <col min="2" max="2" width="5.7109375" style="1" customWidth="1"/>
    <col min="3" max="4" width="1.28515625" style="1" bestFit="1" customWidth="1"/>
    <col min="5" max="5" width="5.7109375" style="1" customWidth="1"/>
    <col min="6" max="6" width="1.28515625" style="1" bestFit="1" customWidth="1"/>
    <col min="7" max="7" width="1.1484375" style="1" customWidth="1"/>
    <col min="8" max="8" width="5.7109375" style="1" customWidth="1"/>
    <col min="9" max="10" width="1.28515625" style="1" bestFit="1" customWidth="1"/>
    <col min="11" max="11" width="5.7109375" style="1" customWidth="1"/>
    <col min="12" max="12" width="1.28515625" style="1" bestFit="1" customWidth="1"/>
    <col min="13" max="13" width="1.1484375" style="1" customWidth="1"/>
    <col min="14" max="14" width="4.8515625" style="1" bestFit="1" customWidth="1"/>
    <col min="15" max="15" width="1.28515625" style="1" bestFit="1" customWidth="1"/>
    <col min="16" max="16" width="1.1484375" style="1" customWidth="1"/>
    <col min="17" max="17" width="5.7109375" style="1" customWidth="1"/>
    <col min="18" max="19" width="1.28515625" style="1" bestFit="1" customWidth="1"/>
    <col min="20" max="20" width="5.7109375" style="1" customWidth="1"/>
    <col min="21" max="21" width="1.28515625" style="1" bestFit="1" customWidth="1"/>
    <col min="22" max="22" width="1.1484375" style="1" customWidth="1"/>
    <col min="23" max="16384" width="10.7109375" style="1" customWidth="1"/>
  </cols>
  <sheetData>
    <row r="1" spans="1:22" ht="27.75" customHeight="1">
      <c r="A1" s="143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" customHeight="1">
      <c r="A2" s="144" t="s">
        <v>23</v>
      </c>
      <c r="B2" s="137" t="s">
        <v>24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5" customHeight="1">
      <c r="A3" s="144"/>
      <c r="B3" s="142" t="s">
        <v>25</v>
      </c>
      <c r="C3" s="142"/>
      <c r="D3" s="142"/>
      <c r="E3" s="142"/>
      <c r="F3" s="142"/>
      <c r="G3" s="8"/>
      <c r="H3" s="139" t="s">
        <v>26</v>
      </c>
      <c r="I3" s="139"/>
      <c r="J3" s="139"/>
      <c r="K3" s="139"/>
      <c r="L3" s="139"/>
      <c r="M3" s="31"/>
      <c r="N3" s="145" t="s">
        <v>27</v>
      </c>
      <c r="O3" s="145"/>
      <c r="P3" s="145"/>
      <c r="Q3" s="145"/>
      <c r="R3" s="145"/>
      <c r="S3" s="145"/>
      <c r="T3" s="145"/>
      <c r="U3" s="145"/>
      <c r="V3" s="145"/>
    </row>
    <row r="4" spans="1:22" ht="15" customHeight="1">
      <c r="A4" s="144"/>
      <c r="B4" s="62" t="s">
        <v>11</v>
      </c>
      <c r="C4" s="62"/>
      <c r="D4" s="62"/>
      <c r="E4" s="62" t="s">
        <v>9</v>
      </c>
      <c r="F4" s="62"/>
      <c r="G4" s="13"/>
      <c r="H4" s="8" t="s">
        <v>11</v>
      </c>
      <c r="I4" s="8"/>
      <c r="J4" s="8"/>
      <c r="K4" s="8" t="s">
        <v>9</v>
      </c>
      <c r="L4" s="8"/>
      <c r="M4" s="8"/>
      <c r="N4" s="8" t="s">
        <v>6</v>
      </c>
      <c r="O4" s="8"/>
      <c r="P4" s="8"/>
      <c r="Q4" s="8" t="s">
        <v>11</v>
      </c>
      <c r="R4" s="8"/>
      <c r="S4" s="8"/>
      <c r="T4" s="8" t="s">
        <v>9</v>
      </c>
      <c r="U4" s="8"/>
      <c r="V4" s="8"/>
    </row>
    <row r="5" spans="1:22" ht="3.75" customHeight="1">
      <c r="A5" s="10"/>
      <c r="B5" s="9"/>
      <c r="C5" s="9"/>
      <c r="D5" s="9"/>
      <c r="E5" s="9"/>
      <c r="F5" s="9"/>
      <c r="H5" s="9"/>
      <c r="I5" s="9"/>
      <c r="J5" s="9"/>
      <c r="K5" s="9"/>
      <c r="L5" s="9"/>
      <c r="M5" s="9"/>
      <c r="N5" s="2"/>
      <c r="O5" s="2"/>
      <c r="P5" s="9"/>
      <c r="Q5" s="9"/>
      <c r="R5" s="9"/>
      <c r="S5" s="9"/>
      <c r="T5" s="9"/>
      <c r="U5" s="9"/>
      <c r="V5" s="9"/>
    </row>
    <row r="6" spans="1:22" ht="15">
      <c r="A6" s="63" t="s">
        <v>7</v>
      </c>
      <c r="B6" s="5">
        <v>19.084785</v>
      </c>
      <c r="C6" s="64" t="s">
        <v>16</v>
      </c>
      <c r="D6" s="64" t="s">
        <v>15</v>
      </c>
      <c r="E6" s="5">
        <v>16.986367</v>
      </c>
      <c r="F6" s="64" t="s">
        <v>16</v>
      </c>
      <c r="G6" s="65"/>
      <c r="H6" s="5">
        <v>19.408793</v>
      </c>
      <c r="I6" s="64" t="s">
        <v>16</v>
      </c>
      <c r="J6" s="64" t="s">
        <v>17</v>
      </c>
      <c r="K6" s="5">
        <v>18.349003</v>
      </c>
      <c r="L6" s="64" t="s">
        <v>16</v>
      </c>
      <c r="M6" s="65"/>
      <c r="N6" s="66">
        <v>18.609279</v>
      </c>
      <c r="O6" s="64" t="s">
        <v>16</v>
      </c>
      <c r="P6" s="56"/>
      <c r="Q6" s="5">
        <v>19.209142</v>
      </c>
      <c r="R6" s="64" t="s">
        <v>16</v>
      </c>
      <c r="S6" s="64" t="s">
        <v>15</v>
      </c>
      <c r="T6" s="5">
        <v>17.527817</v>
      </c>
      <c r="U6" s="64" t="s">
        <v>16</v>
      </c>
      <c r="V6" s="56"/>
    </row>
    <row r="7" spans="1:22" ht="15">
      <c r="A7" s="67" t="s">
        <v>0</v>
      </c>
      <c r="B7" s="5">
        <v>23.255922</v>
      </c>
      <c r="C7" s="64" t="s">
        <v>16</v>
      </c>
      <c r="D7" s="64" t="s">
        <v>17</v>
      </c>
      <c r="E7" s="5">
        <v>23.151853</v>
      </c>
      <c r="F7" s="64" t="s">
        <v>16</v>
      </c>
      <c r="G7" s="68"/>
      <c r="H7" s="5">
        <v>29.270327</v>
      </c>
      <c r="I7" s="64" t="s">
        <v>16</v>
      </c>
      <c r="J7" s="64" t="s">
        <v>17</v>
      </c>
      <c r="K7" s="5">
        <v>31.881763</v>
      </c>
      <c r="L7" s="64" t="s">
        <v>16</v>
      </c>
      <c r="M7" s="65"/>
      <c r="N7" s="66">
        <v>24.834587</v>
      </c>
      <c r="O7" s="64" t="s">
        <v>16</v>
      </c>
      <c r="P7" s="56"/>
      <c r="Q7" s="5">
        <v>24.503018</v>
      </c>
      <c r="R7" s="64" t="s">
        <v>16</v>
      </c>
      <c r="S7" s="64" t="s">
        <v>17</v>
      </c>
      <c r="T7" s="5">
        <v>25.338745</v>
      </c>
      <c r="U7" s="64" t="s">
        <v>16</v>
      </c>
      <c r="V7" s="56"/>
    </row>
    <row r="8" spans="1:22" ht="15">
      <c r="A8" s="69" t="s">
        <v>8</v>
      </c>
      <c r="B8" s="5">
        <v>29.622216</v>
      </c>
      <c r="C8" s="64" t="s">
        <v>17</v>
      </c>
      <c r="D8" s="64" t="s">
        <v>17</v>
      </c>
      <c r="E8" s="5">
        <v>30.214069</v>
      </c>
      <c r="F8" s="64" t="s">
        <v>17</v>
      </c>
      <c r="G8" s="68"/>
      <c r="H8" s="5">
        <v>37.75673</v>
      </c>
      <c r="I8" s="64" t="s">
        <v>17</v>
      </c>
      <c r="J8" s="64" t="s">
        <v>17</v>
      </c>
      <c r="K8" s="5">
        <v>41.196443</v>
      </c>
      <c r="L8" s="64" t="s">
        <v>17</v>
      </c>
      <c r="M8" s="65"/>
      <c r="N8" s="66">
        <v>31.689425</v>
      </c>
      <c r="O8" s="64" t="s">
        <v>17</v>
      </c>
      <c r="P8" s="56"/>
      <c r="Q8" s="5">
        <v>31.370181</v>
      </c>
      <c r="R8" s="64" t="s">
        <v>17</v>
      </c>
      <c r="S8" s="64" t="s">
        <v>17</v>
      </c>
      <c r="T8" s="5">
        <v>32.234842</v>
      </c>
      <c r="U8" s="64" t="s">
        <v>17</v>
      </c>
      <c r="V8" s="56"/>
    </row>
    <row r="9" spans="1:22" ht="15">
      <c r="A9" s="67" t="s">
        <v>1</v>
      </c>
      <c r="B9" s="5">
        <v>54.297082</v>
      </c>
      <c r="C9" s="64" t="s">
        <v>16</v>
      </c>
      <c r="D9" s="64" t="s">
        <v>15</v>
      </c>
      <c r="E9" s="5">
        <v>49.515588</v>
      </c>
      <c r="F9" s="64" t="s">
        <v>16</v>
      </c>
      <c r="G9" s="65"/>
      <c r="H9" s="5">
        <v>68.683695</v>
      </c>
      <c r="I9" s="64" t="s">
        <v>16</v>
      </c>
      <c r="J9" s="64" t="s">
        <v>15</v>
      </c>
      <c r="K9" s="5">
        <v>61.192675</v>
      </c>
      <c r="L9" s="64" t="s">
        <v>16</v>
      </c>
      <c r="M9" s="65"/>
      <c r="N9" s="66">
        <v>55.736594</v>
      </c>
      <c r="O9" s="64" t="s">
        <v>16</v>
      </c>
      <c r="P9" s="56"/>
      <c r="Q9" s="5">
        <v>58.754857</v>
      </c>
      <c r="R9" s="64" t="s">
        <v>16</v>
      </c>
      <c r="S9" s="64" t="s">
        <v>15</v>
      </c>
      <c r="T9" s="5">
        <v>51.971891</v>
      </c>
      <c r="U9" s="64" t="s">
        <v>16</v>
      </c>
      <c r="V9" s="56"/>
    </row>
    <row r="10" spans="1:22" ht="3.75" customHeight="1">
      <c r="A10" s="70"/>
      <c r="B10" s="71"/>
      <c r="C10" s="64"/>
      <c r="D10" s="64"/>
      <c r="E10" s="71"/>
      <c r="F10" s="64"/>
      <c r="G10" s="68"/>
      <c r="H10" s="71"/>
      <c r="I10" s="72"/>
      <c r="J10" s="72"/>
      <c r="K10" s="71"/>
      <c r="L10" s="64"/>
      <c r="M10" s="68"/>
      <c r="N10" s="71"/>
      <c r="O10" s="64"/>
      <c r="P10" s="68"/>
      <c r="Q10" s="71"/>
      <c r="R10" s="64"/>
      <c r="S10" s="64"/>
      <c r="T10" s="71"/>
      <c r="U10" s="64"/>
      <c r="V10" s="68"/>
    </row>
    <row r="11" spans="1:22" ht="12.75" customHeight="1">
      <c r="A11" s="73" t="s">
        <v>10</v>
      </c>
      <c r="B11" s="3">
        <v>28.10285</v>
      </c>
      <c r="C11" s="3"/>
      <c r="D11" s="3"/>
      <c r="E11" s="3">
        <v>28.767446</v>
      </c>
      <c r="F11" s="3"/>
      <c r="G11" s="3"/>
      <c r="H11" s="3">
        <v>32.30222</v>
      </c>
      <c r="I11" s="3"/>
      <c r="J11" s="3"/>
      <c r="K11" s="3">
        <v>31.071898</v>
      </c>
      <c r="L11" s="3"/>
      <c r="M11" s="3"/>
      <c r="N11" s="3">
        <v>29.382648</v>
      </c>
      <c r="O11" s="33"/>
      <c r="P11" s="3"/>
      <c r="Q11" s="3">
        <v>29.337539</v>
      </c>
      <c r="R11" s="3"/>
      <c r="S11" s="3"/>
      <c r="T11" s="3">
        <v>29.45374</v>
      </c>
      <c r="U11" s="3"/>
      <c r="V11" s="3"/>
    </row>
    <row r="12" spans="1:26" ht="40.5" customHeight="1">
      <c r="A12" s="141" t="s">
        <v>28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55"/>
      <c r="X12" s="55"/>
      <c r="Y12" s="55"/>
      <c r="Z12" s="55"/>
    </row>
    <row r="13" ht="12.75" customHeight="1"/>
    <row r="15" ht="12.75" customHeight="1"/>
    <row r="26" ht="12.75" customHeight="1"/>
  </sheetData>
  <sheetProtection/>
  <mergeCells count="7">
    <mergeCell ref="A12:V12"/>
    <mergeCell ref="A1:V1"/>
    <mergeCell ref="A2:A4"/>
    <mergeCell ref="B2:V2"/>
    <mergeCell ref="B3:F3"/>
    <mergeCell ref="H3:L3"/>
    <mergeCell ref="N3:V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SheetLayoutView="100" zoomScalePageLayoutView="0" workbookViewId="0" topLeftCell="A1">
      <selection activeCell="A1" sqref="A1:O1"/>
    </sheetView>
  </sheetViews>
  <sheetFormatPr defaultColWidth="11.421875" defaultRowHeight="12.75"/>
  <cols>
    <col min="1" max="1" width="14.7109375" style="1" customWidth="1"/>
    <col min="2" max="2" width="6.7109375" style="1" customWidth="1"/>
    <col min="3" max="3" width="0.42578125" style="1" customWidth="1"/>
    <col min="4" max="4" width="6.7109375" style="1" customWidth="1"/>
    <col min="5" max="5" width="0.42578125" style="1" customWidth="1"/>
    <col min="6" max="6" width="6.7109375" style="1" customWidth="1"/>
    <col min="7" max="7" width="0.42578125" style="1" customWidth="1"/>
    <col min="8" max="8" width="0.85546875" style="1" customWidth="1"/>
    <col min="9" max="9" width="14.7109375" style="1" customWidth="1"/>
    <col min="10" max="10" width="6.7109375" style="1" customWidth="1"/>
    <col min="11" max="11" width="0.42578125" style="1" customWidth="1"/>
    <col min="12" max="12" width="6.7109375" style="1" customWidth="1"/>
    <col min="13" max="13" width="0.42578125" style="1" customWidth="1"/>
    <col min="14" max="14" width="6.7109375" style="1" customWidth="1"/>
    <col min="15" max="15" width="0.42578125" style="99" customWidth="1"/>
    <col min="16" max="16384" width="11.421875" style="1" customWidth="1"/>
  </cols>
  <sheetData>
    <row r="1" spans="1:15" ht="39" customHeight="1">
      <c r="A1" s="151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52" t="s">
        <v>34</v>
      </c>
      <c r="B2" s="153"/>
      <c r="C2" s="153"/>
      <c r="D2" s="153"/>
      <c r="E2" s="153"/>
      <c r="F2" s="153"/>
      <c r="G2" s="153"/>
      <c r="H2" s="98"/>
      <c r="I2" s="154" t="s">
        <v>33</v>
      </c>
      <c r="J2" s="155"/>
      <c r="K2" s="155"/>
      <c r="L2" s="155"/>
      <c r="M2" s="155"/>
      <c r="N2" s="155"/>
      <c r="O2" s="131"/>
    </row>
    <row r="3" spans="1:15" ht="22.5">
      <c r="A3" s="122" t="s">
        <v>23</v>
      </c>
      <c r="B3" s="156" t="s">
        <v>11</v>
      </c>
      <c r="C3" s="156"/>
      <c r="D3" s="156" t="s">
        <v>9</v>
      </c>
      <c r="E3" s="156"/>
      <c r="F3" s="125" t="s">
        <v>6</v>
      </c>
      <c r="G3" s="124"/>
      <c r="H3" s="123"/>
      <c r="I3" s="122" t="s">
        <v>23</v>
      </c>
      <c r="J3" s="156" t="s">
        <v>11</v>
      </c>
      <c r="K3" s="156"/>
      <c r="L3" s="156" t="s">
        <v>9</v>
      </c>
      <c r="M3" s="156"/>
      <c r="N3" s="121" t="s">
        <v>6</v>
      </c>
      <c r="O3" s="120"/>
    </row>
    <row r="4" spans="1:14" ht="5.25" customHeight="1">
      <c r="A4" s="118"/>
      <c r="B4" s="93"/>
      <c r="C4" s="119"/>
      <c r="D4" s="93"/>
      <c r="E4" s="119"/>
      <c r="F4" s="93"/>
      <c r="G4" s="119"/>
      <c r="H4" s="98"/>
      <c r="I4" s="118"/>
      <c r="J4" s="93"/>
      <c r="K4" s="93"/>
      <c r="L4" s="93"/>
      <c r="M4" s="93"/>
      <c r="N4" s="93"/>
    </row>
    <row r="5" spans="1:15" ht="15">
      <c r="A5" s="148" t="s">
        <v>40</v>
      </c>
      <c r="B5" s="149">
        <v>0.8490966167846855</v>
      </c>
      <c r="C5" s="150"/>
      <c r="D5" s="149">
        <v>0.8376812689317401</v>
      </c>
      <c r="E5" s="150"/>
      <c r="F5" s="149">
        <v>0.8551973712990777</v>
      </c>
      <c r="G5" s="150"/>
      <c r="H5" s="98"/>
      <c r="I5" s="90" t="s">
        <v>7</v>
      </c>
      <c r="J5" s="130">
        <v>0.9105901667411462</v>
      </c>
      <c r="K5" s="129"/>
      <c r="L5" s="130">
        <v>0.8642073459890576</v>
      </c>
      <c r="M5" s="129"/>
      <c r="N5" s="130">
        <v>0.8989323075916599</v>
      </c>
      <c r="O5" s="129"/>
    </row>
    <row r="6" spans="1:15" ht="15">
      <c r="A6" s="148"/>
      <c r="B6" s="149"/>
      <c r="C6" s="150"/>
      <c r="D6" s="149"/>
      <c r="E6" s="150"/>
      <c r="F6" s="149"/>
      <c r="G6" s="150"/>
      <c r="H6" s="98"/>
      <c r="I6" s="89" t="s">
        <v>0</v>
      </c>
      <c r="J6" s="130">
        <v>1</v>
      </c>
      <c r="K6" s="129"/>
      <c r="L6" s="130">
        <v>1</v>
      </c>
      <c r="M6" s="129"/>
      <c r="N6" s="130">
        <v>1</v>
      </c>
      <c r="O6" s="129"/>
    </row>
    <row r="7" spans="1:15" ht="22.5">
      <c r="A7" s="88" t="s">
        <v>31</v>
      </c>
      <c r="B7" s="130">
        <v>1</v>
      </c>
      <c r="C7" s="129"/>
      <c r="D7" s="130">
        <v>1</v>
      </c>
      <c r="E7" s="129"/>
      <c r="F7" s="130">
        <v>1</v>
      </c>
      <c r="G7" s="129"/>
      <c r="H7" s="98"/>
      <c r="I7" s="88" t="s">
        <v>30</v>
      </c>
      <c r="J7" s="130">
        <v>1.3578365203917924</v>
      </c>
      <c r="K7" s="129"/>
      <c r="L7" s="130">
        <v>1.4126309883637491</v>
      </c>
      <c r="M7" s="129"/>
      <c r="N7" s="130">
        <v>1.3788299958474315</v>
      </c>
      <c r="O7" s="129"/>
    </row>
    <row r="8" spans="1:15" ht="3.75" customHeight="1">
      <c r="A8" s="114"/>
      <c r="B8" s="127"/>
      <c r="C8" s="128"/>
      <c r="D8" s="127"/>
      <c r="E8" s="126"/>
      <c r="F8" s="110"/>
      <c r="G8" s="126"/>
      <c r="I8" s="114"/>
      <c r="J8" s="113"/>
      <c r="K8" s="112"/>
      <c r="L8" s="110"/>
      <c r="M8" s="111"/>
      <c r="N8" s="110"/>
      <c r="O8" s="109"/>
    </row>
    <row r="9" spans="1:15" ht="24" customHeight="1">
      <c r="A9" s="146" t="s">
        <v>42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</sheetData>
  <sheetProtection/>
  <mergeCells count="15">
    <mergeCell ref="A1:O1"/>
    <mergeCell ref="A2:G2"/>
    <mergeCell ref="I2:N2"/>
    <mergeCell ref="B3:C3"/>
    <mergeCell ref="D3:E3"/>
    <mergeCell ref="J3:K3"/>
    <mergeCell ref="L3:M3"/>
    <mergeCell ref="A9:O9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120" zoomScaleSheetLayoutView="120" zoomScalePageLayoutView="0" workbookViewId="0" topLeftCell="A1">
      <selection activeCell="A1" sqref="A1:O1"/>
    </sheetView>
  </sheetViews>
  <sheetFormatPr defaultColWidth="11.421875" defaultRowHeight="12.75"/>
  <cols>
    <col min="1" max="1" width="14.7109375" style="1" customWidth="1"/>
    <col min="2" max="2" width="6.7109375" style="1" customWidth="1"/>
    <col min="3" max="3" width="1.57421875" style="1" customWidth="1"/>
    <col min="4" max="4" width="6.7109375" style="1" customWidth="1"/>
    <col min="5" max="5" width="1.7109375" style="1" bestFit="1" customWidth="1"/>
    <col min="6" max="6" width="6.7109375" style="1" customWidth="1"/>
    <col min="7" max="7" width="1.1484375" style="1" bestFit="1" customWidth="1"/>
    <col min="8" max="8" width="0.85546875" style="1" customWidth="1"/>
    <col min="9" max="9" width="14.7109375" style="1" customWidth="1"/>
    <col min="10" max="10" width="6.7109375" style="1" customWidth="1"/>
    <col min="11" max="11" width="1.7109375" style="1" bestFit="1" customWidth="1"/>
    <col min="12" max="12" width="6.7109375" style="1" customWidth="1"/>
    <col min="13" max="13" width="1.7109375" style="1" bestFit="1" customWidth="1"/>
    <col min="14" max="14" width="6.7109375" style="1" customWidth="1"/>
    <col min="15" max="15" width="1.28515625" style="99" customWidth="1"/>
    <col min="16" max="16384" width="11.421875" style="1" customWidth="1"/>
  </cols>
  <sheetData>
    <row r="1" spans="1:15" ht="26.25" customHeight="1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52" t="s">
        <v>34</v>
      </c>
      <c r="B2" s="153"/>
      <c r="C2" s="153"/>
      <c r="D2" s="153"/>
      <c r="E2" s="153"/>
      <c r="F2" s="153"/>
      <c r="G2" s="153"/>
      <c r="H2" s="98"/>
      <c r="I2" s="152" t="s">
        <v>33</v>
      </c>
      <c r="J2" s="153"/>
      <c r="K2" s="153"/>
      <c r="L2" s="153"/>
      <c r="M2" s="153"/>
      <c r="N2" s="153"/>
      <c r="O2" s="153"/>
    </row>
    <row r="3" spans="1:15" ht="22.5">
      <c r="A3" s="122" t="s">
        <v>23</v>
      </c>
      <c r="B3" s="156" t="s">
        <v>11</v>
      </c>
      <c r="C3" s="156"/>
      <c r="D3" s="156" t="s">
        <v>9</v>
      </c>
      <c r="E3" s="156"/>
      <c r="F3" s="125" t="s">
        <v>6</v>
      </c>
      <c r="G3" s="124"/>
      <c r="H3" s="123"/>
      <c r="I3" s="122" t="s">
        <v>23</v>
      </c>
      <c r="J3" s="156" t="s">
        <v>11</v>
      </c>
      <c r="K3" s="156"/>
      <c r="L3" s="156" t="s">
        <v>9</v>
      </c>
      <c r="M3" s="156"/>
      <c r="N3" s="121" t="s">
        <v>6</v>
      </c>
      <c r="O3" s="120"/>
    </row>
    <row r="4" spans="1:14" ht="4.5" customHeight="1">
      <c r="A4" s="118"/>
      <c r="B4" s="93"/>
      <c r="C4" s="119"/>
      <c r="D4" s="93"/>
      <c r="E4" s="119"/>
      <c r="F4" s="93"/>
      <c r="G4" s="119"/>
      <c r="H4" s="98"/>
      <c r="I4" s="118"/>
      <c r="J4" s="93"/>
      <c r="K4" s="93"/>
      <c r="L4" s="93"/>
      <c r="M4" s="93"/>
      <c r="N4" s="93"/>
    </row>
    <row r="5" spans="1:15" ht="15.75" customHeight="1" thickBot="1">
      <c r="A5" s="148" t="s">
        <v>40</v>
      </c>
      <c r="B5" s="158">
        <v>14.675386</v>
      </c>
      <c r="C5" s="157" t="s">
        <v>39</v>
      </c>
      <c r="D5" s="158">
        <v>13.147854</v>
      </c>
      <c r="E5" s="157" t="s">
        <v>39</v>
      </c>
      <c r="F5" s="158">
        <v>14.231791</v>
      </c>
      <c r="G5" s="150" t="s">
        <v>38</v>
      </c>
      <c r="H5" s="98"/>
      <c r="I5" s="90" t="s">
        <v>7</v>
      </c>
      <c r="J5" s="117">
        <v>16.61518</v>
      </c>
      <c r="K5" s="115" t="s">
        <v>37</v>
      </c>
      <c r="L5" s="117">
        <v>15.276964</v>
      </c>
      <c r="M5" s="115" t="s">
        <v>16</v>
      </c>
      <c r="N5" s="117">
        <v>16.214069</v>
      </c>
      <c r="O5" s="115" t="s">
        <v>37</v>
      </c>
    </row>
    <row r="6" spans="1:15" ht="15.75" thickBot="1">
      <c r="A6" s="148"/>
      <c r="B6" s="159"/>
      <c r="C6" s="157"/>
      <c r="D6" s="159"/>
      <c r="E6" s="157"/>
      <c r="F6" s="159"/>
      <c r="G6" s="150"/>
      <c r="H6" s="98"/>
      <c r="I6" s="89" t="s">
        <v>0</v>
      </c>
      <c r="J6" s="117">
        <v>18.246606</v>
      </c>
      <c r="K6" s="115"/>
      <c r="L6" s="117">
        <v>17.677429</v>
      </c>
      <c r="M6" s="115"/>
      <c r="N6" s="117">
        <v>18.03703</v>
      </c>
      <c r="O6" s="115"/>
    </row>
    <row r="7" spans="1:15" ht="23.25" thickBot="1">
      <c r="A7" s="88" t="s">
        <v>31</v>
      </c>
      <c r="B7" s="117">
        <v>17.283529</v>
      </c>
      <c r="C7" s="157" t="s">
        <v>15</v>
      </c>
      <c r="D7" s="117">
        <v>15.695533</v>
      </c>
      <c r="E7" s="157" t="s">
        <v>15</v>
      </c>
      <c r="F7" s="117">
        <v>16.641528</v>
      </c>
      <c r="G7" s="150"/>
      <c r="H7" s="98"/>
      <c r="I7" s="88" t="s">
        <v>30</v>
      </c>
      <c r="J7" s="117">
        <v>24.775908</v>
      </c>
      <c r="K7" s="115" t="s">
        <v>37</v>
      </c>
      <c r="L7" s="117">
        <v>24.971684</v>
      </c>
      <c r="M7" s="115" t="s">
        <v>37</v>
      </c>
      <c r="N7" s="117">
        <v>24.869998</v>
      </c>
      <c r="O7" s="115" t="s">
        <v>37</v>
      </c>
    </row>
    <row r="8" spans="1:15" ht="3.75" customHeight="1">
      <c r="A8" s="116"/>
      <c r="B8" s="113"/>
      <c r="C8" s="157"/>
      <c r="D8" s="110"/>
      <c r="E8" s="157"/>
      <c r="F8" s="110"/>
      <c r="G8" s="150"/>
      <c r="I8" s="114"/>
      <c r="J8" s="113"/>
      <c r="K8" s="112"/>
      <c r="L8" s="110"/>
      <c r="M8" s="111"/>
      <c r="N8" s="110"/>
      <c r="O8" s="109"/>
    </row>
    <row r="9" spans="1:16" ht="15">
      <c r="A9" s="108" t="s">
        <v>6</v>
      </c>
      <c r="B9" s="104">
        <v>16.382581</v>
      </c>
      <c r="C9" s="107" t="s">
        <v>15</v>
      </c>
      <c r="D9" s="102">
        <v>15.079424</v>
      </c>
      <c r="E9" s="107" t="s">
        <v>15</v>
      </c>
      <c r="F9" s="102">
        <v>15.901329</v>
      </c>
      <c r="G9" s="107"/>
      <c r="H9" s="106"/>
      <c r="I9" s="105" t="s">
        <v>6</v>
      </c>
      <c r="J9" s="104">
        <v>19.951318</v>
      </c>
      <c r="K9" s="103"/>
      <c r="L9" s="102">
        <v>20.600747</v>
      </c>
      <c r="M9" s="103"/>
      <c r="N9" s="102">
        <v>20.208547</v>
      </c>
      <c r="O9" s="101"/>
      <c r="P9" s="100"/>
    </row>
    <row r="10" spans="1:15" ht="44.25" customHeight="1">
      <c r="A10" s="146" t="s">
        <v>36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</sheetData>
  <sheetProtection/>
  <mergeCells count="18">
    <mergeCell ref="G5:G6"/>
    <mergeCell ref="A1:O1"/>
    <mergeCell ref="A2:G2"/>
    <mergeCell ref="B3:C3"/>
    <mergeCell ref="D3:E3"/>
    <mergeCell ref="J3:K3"/>
    <mergeCell ref="L3:M3"/>
    <mergeCell ref="I2:O2"/>
    <mergeCell ref="A10:O10"/>
    <mergeCell ref="C7:C8"/>
    <mergeCell ref="E7:E8"/>
    <mergeCell ref="G7:G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110" zoomScaleSheetLayoutView="110" zoomScalePageLayoutView="0" workbookViewId="0" topLeftCell="A1">
      <selection activeCell="A1" sqref="A1:O1"/>
    </sheetView>
  </sheetViews>
  <sheetFormatPr defaultColWidth="11.421875" defaultRowHeight="12.75"/>
  <cols>
    <col min="1" max="1" width="14.7109375" style="1" customWidth="1"/>
    <col min="2" max="7" width="4.7109375" style="1" customWidth="1"/>
    <col min="8" max="8" width="0.85546875" style="1" customWidth="1"/>
    <col min="9" max="9" width="14.7109375" style="1" customWidth="1"/>
    <col min="10" max="15" width="4.7109375" style="1" customWidth="1"/>
    <col min="16" max="16384" width="11.421875" style="1" customWidth="1"/>
  </cols>
  <sheetData>
    <row r="1" spans="1:15" ht="10.5" customHeight="1">
      <c r="A1" s="165" t="s">
        <v>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152" t="s">
        <v>34</v>
      </c>
      <c r="B2" s="153"/>
      <c r="C2" s="153"/>
      <c r="D2" s="153"/>
      <c r="E2" s="153"/>
      <c r="F2" s="153"/>
      <c r="G2" s="153"/>
      <c r="H2" s="98"/>
      <c r="I2" s="152" t="s">
        <v>33</v>
      </c>
      <c r="J2" s="153"/>
      <c r="K2" s="153"/>
      <c r="L2" s="153"/>
      <c r="M2" s="153"/>
      <c r="N2" s="153"/>
      <c r="O2" s="153"/>
    </row>
    <row r="3" spans="1:15" ht="15">
      <c r="A3" s="166" t="s">
        <v>23</v>
      </c>
      <c r="B3" s="160" t="s">
        <v>11</v>
      </c>
      <c r="C3" s="160"/>
      <c r="D3" s="160" t="s">
        <v>9</v>
      </c>
      <c r="E3" s="161"/>
      <c r="F3" s="160" t="s">
        <v>6</v>
      </c>
      <c r="G3" s="160"/>
      <c r="H3" s="98"/>
      <c r="I3" s="166" t="s">
        <v>23</v>
      </c>
      <c r="J3" s="160" t="s">
        <v>11</v>
      </c>
      <c r="K3" s="160"/>
      <c r="L3" s="160" t="s">
        <v>9</v>
      </c>
      <c r="M3" s="161"/>
      <c r="N3" s="160" t="s">
        <v>6</v>
      </c>
      <c r="O3" s="160"/>
    </row>
    <row r="4" spans="1:15" ht="15">
      <c r="A4" s="167"/>
      <c r="B4" s="96" t="s">
        <v>13</v>
      </c>
      <c r="C4" s="95" t="s">
        <v>14</v>
      </c>
      <c r="D4" s="95" t="s">
        <v>13</v>
      </c>
      <c r="E4" s="97" t="s">
        <v>14</v>
      </c>
      <c r="F4" s="96" t="s">
        <v>13</v>
      </c>
      <c r="G4" s="95" t="s">
        <v>14</v>
      </c>
      <c r="H4" s="98"/>
      <c r="I4" s="167"/>
      <c r="J4" s="96" t="s">
        <v>13</v>
      </c>
      <c r="K4" s="95" t="s">
        <v>14</v>
      </c>
      <c r="L4" s="95" t="s">
        <v>13</v>
      </c>
      <c r="M4" s="97" t="s">
        <v>14</v>
      </c>
      <c r="N4" s="96" t="s">
        <v>13</v>
      </c>
      <c r="O4" s="95" t="s">
        <v>14</v>
      </c>
    </row>
    <row r="5" spans="1:15" ht="3" customHeight="1">
      <c r="A5" s="94"/>
      <c r="B5" s="93"/>
      <c r="C5" s="93"/>
      <c r="D5" s="93"/>
      <c r="E5" s="92"/>
      <c r="F5" s="91"/>
      <c r="G5" s="91"/>
      <c r="H5" s="77"/>
      <c r="I5" s="94"/>
      <c r="J5" s="93"/>
      <c r="K5" s="93"/>
      <c r="L5" s="93"/>
      <c r="M5" s="92"/>
      <c r="N5" s="91"/>
      <c r="O5" s="91"/>
    </row>
    <row r="6" spans="1:15" ht="15">
      <c r="A6" s="148" t="s">
        <v>32</v>
      </c>
      <c r="B6" s="164">
        <v>14.1441662</v>
      </c>
      <c r="C6" s="164">
        <v>15.2066065</v>
      </c>
      <c r="D6" s="164">
        <v>12.2220954</v>
      </c>
      <c r="E6" s="164">
        <v>14.0736133</v>
      </c>
      <c r="F6" s="164">
        <v>13.7582351</v>
      </c>
      <c r="G6" s="164">
        <v>14.7053464</v>
      </c>
      <c r="H6" s="77"/>
      <c r="I6" s="90" t="s">
        <v>7</v>
      </c>
      <c r="J6" s="86">
        <v>16.1168056</v>
      </c>
      <c r="K6" s="86">
        <v>17.1135539</v>
      </c>
      <c r="L6" s="86">
        <v>14.3727282</v>
      </c>
      <c r="M6" s="87">
        <v>16.1812007</v>
      </c>
      <c r="N6" s="86">
        <v>15.7734119</v>
      </c>
      <c r="O6" s="86">
        <v>16.6547264</v>
      </c>
    </row>
    <row r="7" spans="1:15" ht="15">
      <c r="A7" s="148"/>
      <c r="B7" s="164"/>
      <c r="C7" s="164"/>
      <c r="D7" s="164"/>
      <c r="E7" s="164"/>
      <c r="F7" s="164"/>
      <c r="G7" s="164"/>
      <c r="H7" s="77"/>
      <c r="I7" s="89" t="s">
        <v>0</v>
      </c>
      <c r="J7" s="86">
        <v>17.8116134</v>
      </c>
      <c r="K7" s="86">
        <v>18.6815993</v>
      </c>
      <c r="L7" s="86">
        <v>16.9292181</v>
      </c>
      <c r="M7" s="87">
        <v>18.4256396</v>
      </c>
      <c r="N7" s="86">
        <v>17.6384619</v>
      </c>
      <c r="O7" s="86">
        <v>18.4355984</v>
      </c>
    </row>
    <row r="8" spans="1:15" ht="22.5">
      <c r="A8" s="88" t="s">
        <v>31</v>
      </c>
      <c r="B8" s="86">
        <v>16.7031406</v>
      </c>
      <c r="C8" s="86">
        <v>17.8639168</v>
      </c>
      <c r="D8" s="86">
        <v>15.0108672</v>
      </c>
      <c r="E8" s="87">
        <v>16.3801989</v>
      </c>
      <c r="F8" s="86">
        <v>16.1963245</v>
      </c>
      <c r="G8" s="86">
        <v>17.0867315</v>
      </c>
      <c r="H8" s="77"/>
      <c r="I8" s="88" t="s">
        <v>30</v>
      </c>
      <c r="J8" s="86">
        <v>23.8232433</v>
      </c>
      <c r="K8" s="86">
        <v>25.7285723</v>
      </c>
      <c r="L8" s="86">
        <v>23.960406</v>
      </c>
      <c r="M8" s="87">
        <v>25.9829617</v>
      </c>
      <c r="N8" s="86">
        <v>24.1602849</v>
      </c>
      <c r="O8" s="86">
        <v>25.5797106</v>
      </c>
    </row>
    <row r="9" spans="1:15" ht="3" customHeight="1">
      <c r="A9" s="85"/>
      <c r="B9" s="84"/>
      <c r="C9" s="82"/>
      <c r="D9" s="82"/>
      <c r="E9" s="83"/>
      <c r="F9" s="82"/>
      <c r="G9" s="82"/>
      <c r="H9" s="77"/>
      <c r="I9" s="85"/>
      <c r="J9" s="84"/>
      <c r="K9" s="82"/>
      <c r="L9" s="82"/>
      <c r="M9" s="83"/>
      <c r="N9" s="82"/>
      <c r="O9" s="82"/>
    </row>
    <row r="10" spans="1:15" ht="15">
      <c r="A10" s="81" t="s">
        <v>6</v>
      </c>
      <c r="B10" s="80">
        <v>15.948612</v>
      </c>
      <c r="C10" s="79">
        <v>16.8165506</v>
      </c>
      <c r="D10" s="79">
        <v>14.5064092</v>
      </c>
      <c r="E10" s="78">
        <v>15.6524378</v>
      </c>
      <c r="F10" s="79">
        <v>15.5477827</v>
      </c>
      <c r="G10" s="78">
        <v>16.2548762</v>
      </c>
      <c r="H10" s="77"/>
      <c r="I10" s="76" t="s">
        <v>6</v>
      </c>
      <c r="J10" s="74">
        <v>19.5486065</v>
      </c>
      <c r="K10" s="74">
        <v>20.3540291</v>
      </c>
      <c r="L10" s="74">
        <v>20.0150225</v>
      </c>
      <c r="M10" s="75">
        <v>21.1864725</v>
      </c>
      <c r="N10" s="74">
        <v>19.8545113</v>
      </c>
      <c r="O10" s="74">
        <v>20.5625832</v>
      </c>
    </row>
    <row r="11" spans="1:15" ht="42" customHeight="1">
      <c r="A11" s="162" t="s">
        <v>29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ht="3" customHeight="1"/>
    <row r="13" ht="9.75" customHeight="1"/>
    <row r="14" ht="9.75" customHeight="1"/>
    <row r="15" ht="9.75" customHeight="1"/>
  </sheetData>
  <sheetProtection/>
  <mergeCells count="19">
    <mergeCell ref="A1:O1"/>
    <mergeCell ref="A2:G2"/>
    <mergeCell ref="I2:O2"/>
    <mergeCell ref="A3:A4"/>
    <mergeCell ref="B3:C3"/>
    <mergeCell ref="D3:E3"/>
    <mergeCell ref="F3:G3"/>
    <mergeCell ref="I3:I4"/>
    <mergeCell ref="J3:K3"/>
    <mergeCell ref="L3:M3"/>
    <mergeCell ref="A11:O11"/>
    <mergeCell ref="B6:B7"/>
    <mergeCell ref="C6:C7"/>
    <mergeCell ref="D6:D7"/>
    <mergeCell ref="E6:E7"/>
    <mergeCell ref="F6:F7"/>
    <mergeCell ref="G6:G7"/>
    <mergeCell ref="A6:A7"/>
    <mergeCell ref="N3:O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"/>
  <sheetViews>
    <sheetView zoomScale="130" zoomScaleNormal="130" zoomScaleSheetLayoutView="200" zoomScalePageLayoutView="0" workbookViewId="0" topLeftCell="A1">
      <selection activeCell="A1" sqref="A1:U1"/>
    </sheetView>
  </sheetViews>
  <sheetFormatPr defaultColWidth="10.7109375" defaultRowHeight="12.75"/>
  <cols>
    <col min="1" max="1" width="15.421875" style="1" customWidth="1"/>
    <col min="2" max="2" width="5.7109375" style="1" customWidth="1"/>
    <col min="3" max="4" width="1.28515625" style="1" bestFit="1" customWidth="1"/>
    <col min="5" max="5" width="5.7109375" style="1" customWidth="1"/>
    <col min="6" max="6" width="1.28515625" style="1" bestFit="1" customWidth="1"/>
    <col min="7" max="7" width="1.1484375" style="1" customWidth="1"/>
    <col min="8" max="8" width="5.7109375" style="1" customWidth="1"/>
    <col min="9" max="10" width="1.28515625" style="1" bestFit="1" customWidth="1"/>
    <col min="11" max="11" width="5.7109375" style="1" customWidth="1"/>
    <col min="12" max="12" width="1.28515625" style="1" bestFit="1" customWidth="1"/>
    <col min="13" max="13" width="1.1484375" style="1" customWidth="1"/>
    <col min="14" max="14" width="5.7109375" style="1" customWidth="1"/>
    <col min="15" max="16" width="1.28515625" style="1" bestFit="1" customWidth="1"/>
    <col min="17" max="17" width="5.7109375" style="1" customWidth="1"/>
    <col min="18" max="18" width="1.28515625" style="1" bestFit="1" customWidth="1"/>
    <col min="19" max="19" width="1.1484375" style="1" customWidth="1"/>
    <col min="20" max="20" width="4.8515625" style="1" bestFit="1" customWidth="1"/>
    <col min="21" max="21" width="1.28515625" style="1" bestFit="1" customWidth="1"/>
    <col min="22" max="16384" width="10.7109375" style="1" customWidth="1"/>
  </cols>
  <sheetData>
    <row r="1" spans="1:21" ht="35.25" customHeight="1">
      <c r="A1" s="168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2.75" customHeight="1">
      <c r="A2" s="16"/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.75" customHeight="1">
      <c r="A3" s="15" t="s">
        <v>3</v>
      </c>
      <c r="B3" s="53" t="s">
        <v>4</v>
      </c>
      <c r="C3" s="53"/>
      <c r="D3" s="53"/>
      <c r="E3" s="53"/>
      <c r="F3" s="53"/>
      <c r="G3" s="8"/>
      <c r="H3" s="30" t="s">
        <v>5</v>
      </c>
      <c r="I3" s="30"/>
      <c r="J3" s="30"/>
      <c r="K3" s="30"/>
      <c r="L3" s="31"/>
      <c r="M3" s="31"/>
      <c r="N3" s="32" t="s">
        <v>12</v>
      </c>
      <c r="O3" s="32"/>
      <c r="P3" s="32"/>
      <c r="Q3" s="32"/>
      <c r="R3" s="32"/>
      <c r="S3" s="32"/>
      <c r="T3" s="32"/>
      <c r="U3" s="32"/>
    </row>
    <row r="4" spans="1:21" ht="15">
      <c r="A4" s="13"/>
      <c r="B4" s="54" t="s">
        <v>11</v>
      </c>
      <c r="C4" s="54"/>
      <c r="D4" s="54"/>
      <c r="E4" s="54" t="s">
        <v>9</v>
      </c>
      <c r="F4" s="54"/>
      <c r="G4" s="51"/>
      <c r="H4" s="52" t="s">
        <v>11</v>
      </c>
      <c r="I4" s="52"/>
      <c r="J4" s="52"/>
      <c r="K4" s="28" t="s">
        <v>9</v>
      </c>
      <c r="L4" s="28"/>
      <c r="M4" s="28"/>
      <c r="N4" s="28" t="s">
        <v>11</v>
      </c>
      <c r="O4" s="28"/>
      <c r="P4" s="28"/>
      <c r="Q4" s="28" t="s">
        <v>9</v>
      </c>
      <c r="R4" s="28"/>
      <c r="S4" s="28"/>
      <c r="T4" s="28" t="s">
        <v>6</v>
      </c>
      <c r="U4" s="28"/>
    </row>
    <row r="5" spans="1:21" ht="3.75" customHeight="1">
      <c r="A5" s="10"/>
      <c r="B5" s="9"/>
      <c r="C5" s="9"/>
      <c r="D5" s="9"/>
      <c r="E5" s="9"/>
      <c r="F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"/>
      <c r="U5" s="2"/>
    </row>
    <row r="6" spans="1:21" ht="15">
      <c r="A6" s="8" t="s">
        <v>7</v>
      </c>
      <c r="B6" s="46">
        <v>19.084785</v>
      </c>
      <c r="C6" s="34" t="s">
        <v>16</v>
      </c>
      <c r="D6" s="34" t="s">
        <v>15</v>
      </c>
      <c r="E6" s="46">
        <v>16.986367</v>
      </c>
      <c r="F6" s="34" t="s">
        <v>16</v>
      </c>
      <c r="G6" s="24"/>
      <c r="H6" s="46">
        <v>19.408793</v>
      </c>
      <c r="I6" s="34" t="s">
        <v>16</v>
      </c>
      <c r="J6" s="34" t="s">
        <v>17</v>
      </c>
      <c r="K6" s="46">
        <v>18.349003</v>
      </c>
      <c r="L6" s="34" t="s">
        <v>16</v>
      </c>
      <c r="M6" s="24"/>
      <c r="N6" s="46">
        <v>19.209142</v>
      </c>
      <c r="O6" s="34" t="s">
        <v>16</v>
      </c>
      <c r="P6" s="34" t="s">
        <v>15</v>
      </c>
      <c r="Q6" s="46">
        <v>17.527817</v>
      </c>
      <c r="R6" s="34" t="s">
        <v>16</v>
      </c>
      <c r="S6" s="35"/>
      <c r="T6" s="50">
        <v>18.609279</v>
      </c>
      <c r="U6" s="34" t="s">
        <v>16</v>
      </c>
    </row>
    <row r="7" spans="1:21" ht="15">
      <c r="A7" s="6" t="s">
        <v>0</v>
      </c>
      <c r="B7" s="46">
        <v>23.255922</v>
      </c>
      <c r="C7" s="34" t="s">
        <v>16</v>
      </c>
      <c r="D7" s="34" t="s">
        <v>17</v>
      </c>
      <c r="E7" s="46">
        <v>23.151853</v>
      </c>
      <c r="F7" s="34" t="s">
        <v>16</v>
      </c>
      <c r="G7" s="37"/>
      <c r="H7" s="46">
        <v>29.270327</v>
      </c>
      <c r="I7" s="34" t="s">
        <v>16</v>
      </c>
      <c r="J7" s="34" t="s">
        <v>17</v>
      </c>
      <c r="K7" s="46">
        <v>31.881763</v>
      </c>
      <c r="L7" s="34" t="s">
        <v>16</v>
      </c>
      <c r="M7" s="24"/>
      <c r="N7" s="46">
        <v>24.503018</v>
      </c>
      <c r="O7" s="34" t="s">
        <v>16</v>
      </c>
      <c r="P7" s="34" t="s">
        <v>17</v>
      </c>
      <c r="Q7" s="46">
        <v>25.338745</v>
      </c>
      <c r="R7" s="34" t="s">
        <v>16</v>
      </c>
      <c r="S7" s="35"/>
      <c r="T7" s="50">
        <v>24.834587</v>
      </c>
      <c r="U7" s="34" t="s">
        <v>16</v>
      </c>
    </row>
    <row r="8" spans="1:21" ht="15">
      <c r="A8" s="7" t="s">
        <v>8</v>
      </c>
      <c r="B8" s="47">
        <v>29.622216</v>
      </c>
      <c r="C8" s="39" t="s">
        <v>17</v>
      </c>
      <c r="D8" s="39" t="s">
        <v>17</v>
      </c>
      <c r="E8" s="47">
        <v>30.214069</v>
      </c>
      <c r="F8" s="39" t="s">
        <v>17</v>
      </c>
      <c r="G8" s="38"/>
      <c r="H8" s="47">
        <v>37.75673</v>
      </c>
      <c r="I8" s="39" t="s">
        <v>17</v>
      </c>
      <c r="J8" s="39" t="s">
        <v>17</v>
      </c>
      <c r="K8" s="47">
        <v>41.196443</v>
      </c>
      <c r="L8" s="39" t="s">
        <v>17</v>
      </c>
      <c r="M8" s="38"/>
      <c r="N8" s="47">
        <v>31.370181</v>
      </c>
      <c r="O8" s="39" t="s">
        <v>17</v>
      </c>
      <c r="P8" s="39" t="s">
        <v>17</v>
      </c>
      <c r="Q8" s="47">
        <v>32.234842</v>
      </c>
      <c r="R8" s="39" t="s">
        <v>17</v>
      </c>
      <c r="S8" s="38"/>
      <c r="T8" s="47">
        <v>31.689425</v>
      </c>
      <c r="U8" s="39" t="s">
        <v>17</v>
      </c>
    </row>
    <row r="9" spans="1:21" ht="15">
      <c r="A9" s="6" t="s">
        <v>1</v>
      </c>
      <c r="B9" s="46">
        <v>54.297082</v>
      </c>
      <c r="C9" s="34" t="s">
        <v>16</v>
      </c>
      <c r="D9" s="34" t="s">
        <v>15</v>
      </c>
      <c r="E9" s="46">
        <v>49.515588</v>
      </c>
      <c r="F9" s="34" t="s">
        <v>16</v>
      </c>
      <c r="G9" s="24"/>
      <c r="H9" s="46">
        <v>68.683695</v>
      </c>
      <c r="I9" s="34" t="s">
        <v>16</v>
      </c>
      <c r="J9" s="34" t="s">
        <v>15</v>
      </c>
      <c r="K9" s="46">
        <v>61.192675</v>
      </c>
      <c r="L9" s="34" t="s">
        <v>16</v>
      </c>
      <c r="M9" s="24"/>
      <c r="N9" s="46">
        <v>58.754857</v>
      </c>
      <c r="O9" s="34" t="s">
        <v>16</v>
      </c>
      <c r="P9" s="34" t="s">
        <v>15</v>
      </c>
      <c r="Q9" s="46">
        <v>51.971891</v>
      </c>
      <c r="R9" s="34" t="s">
        <v>16</v>
      </c>
      <c r="S9" s="35"/>
      <c r="T9" s="50">
        <v>55.736594</v>
      </c>
      <c r="U9" s="34" t="s">
        <v>16</v>
      </c>
    </row>
    <row r="10" spans="2:21" ht="3.75" customHeight="1">
      <c r="B10" s="48"/>
      <c r="C10" s="34"/>
      <c r="D10" s="34"/>
      <c r="E10" s="48"/>
      <c r="F10" s="34"/>
      <c r="G10" s="37"/>
      <c r="H10" s="48"/>
      <c r="I10" s="36"/>
      <c r="J10" s="36"/>
      <c r="K10" s="48"/>
      <c r="L10" s="34"/>
      <c r="M10" s="37"/>
      <c r="N10" s="48"/>
      <c r="O10" s="34"/>
      <c r="P10" s="34"/>
      <c r="Q10" s="48"/>
      <c r="R10" s="34"/>
      <c r="S10" s="37"/>
      <c r="T10" s="48"/>
      <c r="U10" s="34"/>
    </row>
    <row r="11" spans="1:21" ht="12.75" customHeight="1">
      <c r="A11" s="4" t="s">
        <v>10</v>
      </c>
      <c r="B11" s="49">
        <v>28.10285</v>
      </c>
      <c r="C11" s="3"/>
      <c r="D11" s="3"/>
      <c r="E11" s="49">
        <v>28.767446</v>
      </c>
      <c r="F11" s="3"/>
      <c r="G11" s="3"/>
      <c r="H11" s="49">
        <v>32.30222</v>
      </c>
      <c r="I11" s="3"/>
      <c r="J11" s="3"/>
      <c r="K11" s="49">
        <v>31.071898</v>
      </c>
      <c r="L11" s="3"/>
      <c r="M11" s="3"/>
      <c r="N11" s="49">
        <v>29.337539</v>
      </c>
      <c r="O11" s="3"/>
      <c r="P11" s="3"/>
      <c r="Q11" s="49">
        <v>29.45374</v>
      </c>
      <c r="R11" s="3"/>
      <c r="S11" s="3"/>
      <c r="T11" s="49">
        <v>29.382648</v>
      </c>
      <c r="U11" s="33"/>
    </row>
    <row r="12" spans="1:25" ht="44.25" customHeight="1">
      <c r="A12" s="141" t="s">
        <v>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55"/>
      <c r="W12" s="55"/>
      <c r="X12" s="55"/>
      <c r="Y12" s="55"/>
    </row>
    <row r="13" ht="12.75" customHeight="1"/>
    <row r="15" ht="12.75" customHeight="1"/>
    <row r="26" ht="12.75" customHeight="1"/>
  </sheetData>
  <sheetProtection/>
  <mergeCells count="2">
    <mergeCell ref="A1:U1"/>
    <mergeCell ref="A12:U12"/>
  </mergeCells>
  <printOptions/>
  <pageMargins left="0.25" right="0.25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"/>
  <sheetViews>
    <sheetView zoomScale="145" zoomScaleNormal="145" zoomScalePageLayoutView="0" workbookViewId="0" topLeftCell="A1">
      <selection activeCell="A1" sqref="A1:U1"/>
    </sheetView>
  </sheetViews>
  <sheetFormatPr defaultColWidth="11.421875" defaultRowHeight="12.75"/>
  <cols>
    <col min="1" max="1" width="16.421875" style="0" customWidth="1"/>
    <col min="2" max="2" width="4.140625" style="0" bestFit="1" customWidth="1"/>
    <col min="3" max="3" width="4.00390625" style="0" bestFit="1" customWidth="1"/>
    <col min="4" max="5" width="0.85546875" style="0" customWidth="1"/>
    <col min="6" max="7" width="4.00390625" style="0" bestFit="1" customWidth="1"/>
    <col min="8" max="8" width="0.85546875" style="0" customWidth="1"/>
    <col min="9" max="9" width="4.00390625" style="0" customWidth="1"/>
    <col min="10" max="10" width="4.8515625" style="0" customWidth="1"/>
    <col min="11" max="12" width="0.85546875" style="0" customWidth="1"/>
    <col min="13" max="14" width="4.00390625" style="0" customWidth="1"/>
    <col min="15" max="15" width="0.85546875" style="0" customWidth="1"/>
    <col min="16" max="17" width="4.00390625" style="0" customWidth="1"/>
    <col min="18" max="19" width="0.85546875" style="0" customWidth="1"/>
    <col min="20" max="21" width="4.00390625" style="0" customWidth="1"/>
    <col min="22" max="22" width="0.85546875" style="0" customWidth="1"/>
    <col min="23" max="24" width="4.00390625" style="0" customWidth="1"/>
    <col min="25" max="25" width="0.85546875" style="0" customWidth="1"/>
    <col min="26" max="26" width="3.00390625" style="0" customWidth="1"/>
    <col min="27" max="27" width="16.421875" style="0" customWidth="1"/>
    <col min="28" max="31" width="5.7109375" style="0" customWidth="1"/>
    <col min="32" max="32" width="1.7109375" style="0" customWidth="1"/>
    <col min="33" max="36" width="5.7109375" style="0" customWidth="1"/>
    <col min="37" max="37" width="1.7109375" style="0" customWidth="1"/>
    <col min="38" max="41" width="5.7109375" style="0" customWidth="1"/>
    <col min="42" max="42" width="1.7109375" style="0" customWidth="1"/>
    <col min="43" max="44" width="5.7109375" style="0" customWidth="1"/>
    <col min="45" max="45" width="3.28125" style="0" customWidth="1"/>
    <col min="46" max="46" width="16.421875" style="0" customWidth="1"/>
    <col min="47" max="50" width="5.7109375" style="0" customWidth="1"/>
    <col min="51" max="51" width="1.7109375" style="0" customWidth="1"/>
    <col min="52" max="55" width="5.7109375" style="0" customWidth="1"/>
    <col min="56" max="56" width="1.7109375" style="0" customWidth="1"/>
    <col min="57" max="60" width="5.7109375" style="0" customWidth="1"/>
    <col min="61" max="61" width="1.7109375" style="0" customWidth="1"/>
    <col min="62" max="63" width="5.7109375" style="0" customWidth="1"/>
    <col min="64" max="64" width="3.28125" style="0" customWidth="1"/>
  </cols>
  <sheetData>
    <row r="1" spans="1:25" ht="24" customHeight="1">
      <c r="A1" s="168" t="s">
        <v>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23"/>
    </row>
    <row r="2" spans="1:25" ht="12.75">
      <c r="A2" s="144" t="s">
        <v>3</v>
      </c>
      <c r="B2" s="137" t="s">
        <v>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12.75">
      <c r="A3" s="144"/>
      <c r="B3" s="137" t="s">
        <v>4</v>
      </c>
      <c r="C3" s="137"/>
      <c r="D3" s="137"/>
      <c r="E3" s="137"/>
      <c r="F3" s="137"/>
      <c r="G3" s="137"/>
      <c r="H3" s="8"/>
      <c r="I3" s="171" t="s">
        <v>5</v>
      </c>
      <c r="J3" s="171"/>
      <c r="K3" s="171"/>
      <c r="L3" s="171"/>
      <c r="M3" s="171"/>
      <c r="N3" s="171"/>
      <c r="O3" s="31"/>
      <c r="P3" s="145" t="s">
        <v>12</v>
      </c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2.75">
      <c r="A4" s="144"/>
      <c r="B4" s="138" t="s">
        <v>11</v>
      </c>
      <c r="C4" s="138"/>
      <c r="D4" s="138"/>
      <c r="E4" s="138"/>
      <c r="F4" s="169" t="s">
        <v>9</v>
      </c>
      <c r="G4" s="169"/>
      <c r="H4" s="169"/>
      <c r="I4" s="138" t="s">
        <v>11</v>
      </c>
      <c r="J4" s="138"/>
      <c r="K4" s="138"/>
      <c r="L4" s="138"/>
      <c r="M4" s="169" t="s">
        <v>9</v>
      </c>
      <c r="N4" s="169"/>
      <c r="O4" s="169"/>
      <c r="P4" s="169" t="s">
        <v>11</v>
      </c>
      <c r="Q4" s="169"/>
      <c r="R4" s="169"/>
      <c r="S4" s="169"/>
      <c r="T4" s="169" t="s">
        <v>9</v>
      </c>
      <c r="U4" s="169"/>
      <c r="V4" s="169"/>
      <c r="W4" s="169" t="s">
        <v>6</v>
      </c>
      <c r="X4" s="169"/>
      <c r="Y4" s="169"/>
    </row>
    <row r="5" spans="1:25" ht="12.75">
      <c r="A5" s="144"/>
      <c r="B5" s="29" t="s">
        <v>13</v>
      </c>
      <c r="C5" s="169" t="s">
        <v>14</v>
      </c>
      <c r="D5" s="169"/>
      <c r="E5" s="12"/>
      <c r="F5" s="12" t="s">
        <v>13</v>
      </c>
      <c r="G5" s="169" t="s">
        <v>14</v>
      </c>
      <c r="H5" s="169"/>
      <c r="I5" s="12" t="s">
        <v>13</v>
      </c>
      <c r="J5" s="169" t="s">
        <v>14</v>
      </c>
      <c r="K5" s="169"/>
      <c r="L5" s="12"/>
      <c r="M5" s="12" t="s">
        <v>13</v>
      </c>
      <c r="N5" s="169" t="s">
        <v>14</v>
      </c>
      <c r="O5" s="169"/>
      <c r="P5" s="12" t="s">
        <v>13</v>
      </c>
      <c r="Q5" s="169" t="s">
        <v>14</v>
      </c>
      <c r="R5" s="169"/>
      <c r="S5" s="12"/>
      <c r="T5" s="12" t="s">
        <v>13</v>
      </c>
      <c r="U5" s="169" t="s">
        <v>14</v>
      </c>
      <c r="V5" s="169"/>
      <c r="W5" s="12" t="s">
        <v>13</v>
      </c>
      <c r="X5" s="169" t="s">
        <v>14</v>
      </c>
      <c r="Y5" s="169"/>
    </row>
    <row r="6" spans="1:25" ht="3" customHeight="1">
      <c r="A6" s="17"/>
      <c r="B6" s="9"/>
      <c r="C6" s="9"/>
      <c r="D6" s="9"/>
      <c r="E6" s="9"/>
      <c r="F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"/>
      <c r="Y6" s="2"/>
    </row>
    <row r="7" spans="1:25" ht="12.75">
      <c r="A7" s="19" t="s">
        <v>7</v>
      </c>
      <c r="B7" s="40">
        <v>18.6955646</v>
      </c>
      <c r="C7" s="40">
        <v>19.4740056</v>
      </c>
      <c r="D7" s="41" t="str">
        <f>IF((C7-B$9)&lt;0,"‡"," ")</f>
        <v>‡</v>
      </c>
      <c r="E7" s="41" t="str">
        <f>IF((G7-B7)&gt;0," ","¤")</f>
        <v>¤</v>
      </c>
      <c r="F7" s="40">
        <v>16.5124204</v>
      </c>
      <c r="G7" s="40">
        <v>17.4603144</v>
      </c>
      <c r="H7" s="41" t="str">
        <f>IF((G7-F$9)&lt;0,"‡"," ")</f>
        <v>‡</v>
      </c>
      <c r="I7" s="40">
        <v>18.821626</v>
      </c>
      <c r="J7" s="40">
        <v>19.9959602</v>
      </c>
      <c r="K7" s="41" t="str">
        <f>IF((J7-I$9)&lt;0,"‡"," ")</f>
        <v>‡</v>
      </c>
      <c r="L7" s="41" t="str">
        <f>IF((N7-I7)&gt;0," ","¤")</f>
        <v> </v>
      </c>
      <c r="M7" s="40">
        <v>17.7310873</v>
      </c>
      <c r="N7" s="40">
        <v>18.966919</v>
      </c>
      <c r="O7" s="41" t="str">
        <f>IF((N7-M$9)&lt;0,"‡"," ")</f>
        <v>‡</v>
      </c>
      <c r="P7" s="40">
        <v>18.8537338</v>
      </c>
      <c r="Q7" s="40">
        <v>19.5645503</v>
      </c>
      <c r="R7" s="41" t="str">
        <f>IF((Q7-P$9)&lt;0,"‡"," ")</f>
        <v>‡</v>
      </c>
      <c r="S7" s="41" t="str">
        <f>IF((U7-P7)&gt;0," ","¤")</f>
        <v>¤</v>
      </c>
      <c r="T7" s="40">
        <v>17.1364292</v>
      </c>
      <c r="U7" s="40">
        <v>17.9192041</v>
      </c>
      <c r="V7" s="41" t="str">
        <f>IF((U7-T$9)&lt;0,"‡"," ")</f>
        <v>‡</v>
      </c>
      <c r="W7" s="40">
        <v>18.3308132</v>
      </c>
      <c r="X7" s="40">
        <v>18.8877442</v>
      </c>
      <c r="Y7" s="41" t="str">
        <f>IF((X7-W$9)&lt;0,"‡"," ")</f>
        <v>‡</v>
      </c>
    </row>
    <row r="8" spans="1:25" ht="12.75">
      <c r="A8" s="20" t="s">
        <v>0</v>
      </c>
      <c r="B8" s="40">
        <v>22.8054926</v>
      </c>
      <c r="C8" s="40">
        <v>23.7063513</v>
      </c>
      <c r="D8" s="41" t="str">
        <f>IF((C8-B$9)&lt;0,"‡"," ")</f>
        <v>‡</v>
      </c>
      <c r="E8" s="41" t="str">
        <f>IF((G8-B8)&gt;0," ","¤")</f>
        <v> </v>
      </c>
      <c r="F8" s="40">
        <v>22.5559758</v>
      </c>
      <c r="G8" s="40">
        <v>23.7477301</v>
      </c>
      <c r="H8" s="41" t="str">
        <f>IF((G8-F$9)&lt;0,"‡"," ")</f>
        <v>‡</v>
      </c>
      <c r="I8" s="40">
        <v>28.0346558</v>
      </c>
      <c r="J8" s="40">
        <v>30.5059977</v>
      </c>
      <c r="K8" s="41" t="str">
        <f>IF((J8-I$9)&lt;0,"‡"," ")</f>
        <v>‡</v>
      </c>
      <c r="L8" s="41" t="str">
        <f>IF((N8-I8)&gt;0," ","¤")</f>
        <v> </v>
      </c>
      <c r="M8" s="40">
        <v>30.6015447</v>
      </c>
      <c r="N8" s="40">
        <v>33.1619808</v>
      </c>
      <c r="O8" s="41" t="str">
        <f>IF((N8-M$9)&lt;0,"‡"," ")</f>
        <v>‡</v>
      </c>
      <c r="P8" s="40">
        <v>24.0423707</v>
      </c>
      <c r="Q8" s="40">
        <v>24.9636649</v>
      </c>
      <c r="R8" s="41" t="str">
        <f>IF((Q8-P$9)&lt;0,"‡"," ")</f>
        <v>‡</v>
      </c>
      <c r="S8" s="41" t="str">
        <f>IF((U8-P8)&gt;0," ","¤")</f>
        <v> </v>
      </c>
      <c r="T8" s="40">
        <v>24.7363194</v>
      </c>
      <c r="U8" s="40">
        <v>25.941171</v>
      </c>
      <c r="V8" s="41" t="str">
        <f>IF((U8-T$9)&lt;0,"‡"," ")</f>
        <v>‡</v>
      </c>
      <c r="W8" s="40">
        <v>24.4558065</v>
      </c>
      <c r="X8" s="40">
        <v>25.2133677</v>
      </c>
      <c r="Y8" s="41" t="str">
        <f>IF((X8-W$9)&lt;0,"‡"," ")</f>
        <v>‡</v>
      </c>
    </row>
    <row r="9" spans="1:25" ht="12.75">
      <c r="A9" s="19" t="s">
        <v>8</v>
      </c>
      <c r="B9" s="59">
        <v>28.7158715</v>
      </c>
      <c r="C9" s="59">
        <v>30.5285611</v>
      </c>
      <c r="D9" s="60" t="str">
        <f>IF((C9-B$9)&lt;0,"‡"," ")</f>
        <v> </v>
      </c>
      <c r="E9" s="60" t="str">
        <f>IF((G9-B9)&gt;0," ","¤")</f>
        <v> </v>
      </c>
      <c r="F9" s="59">
        <v>28.8453679</v>
      </c>
      <c r="G9" s="59">
        <v>31.5827702</v>
      </c>
      <c r="H9" s="60" t="str">
        <f>IF((G9-F$9)&lt;0,"‡"," ")</f>
        <v> </v>
      </c>
      <c r="I9" s="59">
        <v>35.9035291</v>
      </c>
      <c r="J9" s="59">
        <v>39.6099309</v>
      </c>
      <c r="K9" s="60" t="str">
        <f>IF((J9-I$9)&lt;0,"‡"," ")</f>
        <v> </v>
      </c>
      <c r="L9" s="60" t="str">
        <f>IF((N9-I9)&gt;0," ","¤")</f>
        <v> </v>
      </c>
      <c r="M9" s="59">
        <v>38.3691673</v>
      </c>
      <c r="N9" s="59">
        <v>44.0237189</v>
      </c>
      <c r="O9" s="60" t="str">
        <f>IF((N9-M$9)&lt;0,"‡"," ")</f>
        <v> </v>
      </c>
      <c r="P9" s="59">
        <v>30.5520864</v>
      </c>
      <c r="Q9" s="59">
        <v>32.1882765</v>
      </c>
      <c r="R9" s="60" t="str">
        <f>IF((Q9-P$9)&lt;0,"‡"," ")</f>
        <v> </v>
      </c>
      <c r="S9" s="60" t="str">
        <f>IF((U9-P9)&gt;0," ","¤")</f>
        <v> </v>
      </c>
      <c r="T9" s="59">
        <v>30.9866399</v>
      </c>
      <c r="U9" s="59">
        <v>33.4830432</v>
      </c>
      <c r="V9" s="60" t="str">
        <f>IF((U9-T$9)&lt;0,"‡"," ")</f>
        <v> </v>
      </c>
      <c r="W9" s="59">
        <v>30.9686189</v>
      </c>
      <c r="X9" s="59">
        <v>32.4102312</v>
      </c>
      <c r="Y9" s="60" t="str">
        <f>IF((X9-W$9)&lt;0,"‡"," ")</f>
        <v> </v>
      </c>
    </row>
    <row r="10" spans="1:25" ht="12.75">
      <c r="A10" s="20" t="s">
        <v>1</v>
      </c>
      <c r="B10" s="40">
        <v>52.3948594</v>
      </c>
      <c r="C10" s="40">
        <v>56.1993042</v>
      </c>
      <c r="D10" s="41" t="str">
        <f>IF((C10-B$9)&gt;0,"‡"," ")</f>
        <v>‡</v>
      </c>
      <c r="E10" s="41" t="str">
        <f>IF((G10-B10)&gt;0," ","¤")</f>
        <v>¤</v>
      </c>
      <c r="F10" s="40">
        <v>47.681776</v>
      </c>
      <c r="G10" s="40">
        <v>51.3494001</v>
      </c>
      <c r="H10" s="41" t="str">
        <f>IF((G10-F$9)&gt;0,"‡"," ")</f>
        <v>‡</v>
      </c>
      <c r="I10" s="40">
        <v>65.6631147</v>
      </c>
      <c r="J10" s="40">
        <v>71.7042758</v>
      </c>
      <c r="K10" s="41" t="str">
        <f>IF((J10-I$9)&gt;0,"‡"," ")</f>
        <v>‡</v>
      </c>
      <c r="L10" s="41" t="str">
        <f>IF((N10-I10)&gt;0," ","¤")</f>
        <v>¤</v>
      </c>
      <c r="M10" s="40">
        <v>57.5502799</v>
      </c>
      <c r="N10" s="40">
        <v>64.8350704</v>
      </c>
      <c r="O10" s="41" t="str">
        <f>IF((N10-M$9)&gt;0,"‡"," ")</f>
        <v>‡</v>
      </c>
      <c r="P10" s="40">
        <v>57.0945943</v>
      </c>
      <c r="Q10" s="40">
        <v>60.4151191</v>
      </c>
      <c r="R10" s="41" t="str">
        <f>IF((Q10-P$9)&gt;0,"‡"," ")</f>
        <v>‡</v>
      </c>
      <c r="S10" s="41" t="str">
        <f>IF((U10-P10)&gt;0," ","¤")</f>
        <v>¤</v>
      </c>
      <c r="T10" s="40">
        <v>50.3333496</v>
      </c>
      <c r="U10" s="40">
        <v>53.610433</v>
      </c>
      <c r="V10" s="41" t="str">
        <f>IF((U10-T$9)&gt;0,"‡"," ")</f>
        <v>‡</v>
      </c>
      <c r="W10" s="40">
        <v>54.4655229</v>
      </c>
      <c r="X10" s="40">
        <v>57.0076654</v>
      </c>
      <c r="Y10" s="41" t="str">
        <f>IF((X10-W$9)&gt;0,"‡"," ")</f>
        <v>‡</v>
      </c>
    </row>
    <row r="11" spans="1:25" ht="3" customHeight="1">
      <c r="A11" s="18"/>
      <c r="B11" s="42"/>
      <c r="C11" s="42"/>
      <c r="D11" s="43"/>
      <c r="E11" s="43"/>
      <c r="F11" s="57"/>
      <c r="G11" s="57"/>
      <c r="H11" s="43"/>
      <c r="I11" s="57"/>
      <c r="J11" s="57"/>
      <c r="K11" s="43"/>
      <c r="L11" s="43"/>
      <c r="M11" s="57"/>
      <c r="N11" s="57"/>
      <c r="O11" s="43"/>
      <c r="P11" s="57"/>
      <c r="Q11" s="57"/>
      <c r="R11" s="43"/>
      <c r="S11" s="43"/>
      <c r="T11" s="57"/>
      <c r="U11" s="57"/>
      <c r="V11" s="43"/>
      <c r="W11" s="57"/>
      <c r="X11" s="57"/>
      <c r="Y11" s="43"/>
    </row>
    <row r="12" spans="1:25" ht="12.75">
      <c r="A12" s="21" t="s">
        <v>10</v>
      </c>
      <c r="B12" s="44">
        <v>27.6065816</v>
      </c>
      <c r="C12" s="44">
        <v>28.599118</v>
      </c>
      <c r="D12" s="45"/>
      <c r="E12" s="45" t="str">
        <f>IF((G12-B12)&gt;0," ","¤")</f>
        <v> </v>
      </c>
      <c r="F12" s="58">
        <v>28.1333227</v>
      </c>
      <c r="G12" s="58">
        <v>29.401569</v>
      </c>
      <c r="H12" s="45" t="str">
        <f>IF((G12-F$9)&lt;0,"‡"," ")</f>
        <v> </v>
      </c>
      <c r="I12" s="58">
        <v>31.4401641</v>
      </c>
      <c r="J12" s="58">
        <v>33.1642769</v>
      </c>
      <c r="K12" s="45"/>
      <c r="L12" s="45" t="str">
        <f>IF((N12-I12)&gt;0," ","¤")</f>
        <v> </v>
      </c>
      <c r="M12" s="58">
        <v>30.1305581</v>
      </c>
      <c r="N12" s="58">
        <v>32.0132381</v>
      </c>
      <c r="O12" s="45"/>
      <c r="P12" s="58">
        <v>28.8726262</v>
      </c>
      <c r="Q12" s="58">
        <v>29.8024516</v>
      </c>
      <c r="R12" s="45"/>
      <c r="S12" s="45" t="str">
        <f>IF((U12-P12)&gt;0," ","¤")</f>
        <v> </v>
      </c>
      <c r="T12" s="58">
        <v>28.9036251</v>
      </c>
      <c r="U12" s="58">
        <v>30.0038556</v>
      </c>
      <c r="V12" s="45"/>
      <c r="W12" s="58">
        <v>28.9763437</v>
      </c>
      <c r="X12" s="58">
        <v>29.7889525</v>
      </c>
      <c r="Y12" s="45"/>
    </row>
    <row r="13" spans="1:25" ht="2.2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22"/>
    </row>
    <row r="14" spans="1:35" ht="45" customHeight="1">
      <c r="A14" s="141" t="s">
        <v>18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6" spans="6:7" ht="12.75">
      <c r="F16" s="27"/>
      <c r="G16" s="25"/>
    </row>
    <row r="17" ht="12.75">
      <c r="F17" s="26"/>
    </row>
  </sheetData>
  <sheetProtection/>
  <mergeCells count="22">
    <mergeCell ref="P4:S4"/>
    <mergeCell ref="A2:A5"/>
    <mergeCell ref="X5:Y5"/>
    <mergeCell ref="M4:O4"/>
    <mergeCell ref="A13:X13"/>
    <mergeCell ref="A14:Y14"/>
    <mergeCell ref="A1:X1"/>
    <mergeCell ref="B3:G3"/>
    <mergeCell ref="I3:N3"/>
    <mergeCell ref="B4:E4"/>
    <mergeCell ref="I4:L4"/>
    <mergeCell ref="T4:V4"/>
    <mergeCell ref="B2:Y2"/>
    <mergeCell ref="P3:Y3"/>
    <mergeCell ref="U5:V5"/>
    <mergeCell ref="C5:D5"/>
    <mergeCell ref="F4:H4"/>
    <mergeCell ref="G5:H5"/>
    <mergeCell ref="W4:Y4"/>
    <mergeCell ref="Q5:R5"/>
    <mergeCell ref="J5:K5"/>
    <mergeCell ref="N5:O5"/>
  </mergeCells>
  <printOptions/>
  <pageMargins left="0.25" right="0.2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Karina Marisol Garcia Morales</cp:lastModifiedBy>
  <cp:lastPrinted>2010-05-12T21:56:30Z</cp:lastPrinted>
  <dcterms:created xsi:type="dcterms:W3CDTF">2008-08-12T19:06:22Z</dcterms:created>
  <dcterms:modified xsi:type="dcterms:W3CDTF">2019-04-08T22:06:32Z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