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10050" activeTab="0"/>
  </bookViews>
  <sheets>
    <sheet name="Índice" sheetId="1" r:id="rId1"/>
    <sheet name="RE02c-1" sheetId="2" r:id="rId2"/>
    <sheet name="RE02c-2" sheetId="3" r:id="rId3"/>
    <sheet name="RE02c-A1" sheetId="4" r:id="rId4"/>
    <sheet name="RE02c-A2" sheetId="5" r:id="rId5"/>
    <sheet name="L" sheetId="6" state="hidden" r:id="rId6"/>
  </sheets>
  <definedNames/>
  <calcPr fullCalcOnLoad="1"/>
</workbook>
</file>

<file path=xl/sharedStrings.xml><?xml version="1.0" encoding="utf-8"?>
<sst xmlns="http://schemas.openxmlformats.org/spreadsheetml/2006/main" count="407" uniqueCount="100">
  <si>
    <t>Entidad federativa</t>
  </si>
  <si>
    <t xml:space="preserve">16 a 24 años </t>
  </si>
  <si>
    <t xml:space="preserve">25 a 64 años </t>
  </si>
  <si>
    <t>Sin básica</t>
  </si>
  <si>
    <t>Básica</t>
  </si>
  <si>
    <t xml:space="preserve">Media superior o superior </t>
  </si>
  <si>
    <t>Media superior</t>
  </si>
  <si>
    <t>Superior</t>
  </si>
  <si>
    <t>Aguascalientes</t>
  </si>
  <si>
    <t xml:space="preserve">Baja California </t>
  </si>
  <si>
    <t>Baja California Sur</t>
  </si>
  <si>
    <t>Campeche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</si>
  <si>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</si>
  <si>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</si>
  <si>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</si>
  <si>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</si>
  <si>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</si>
  <si>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</si>
  <si>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</si>
  <si>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</si>
  <si>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</si>
  <si>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</si>
  <si>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</si>
  <si>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</si>
  <si>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</si>
  <si>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</si>
  <si>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</si>
  <si>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</si>
  <si>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</si>
  <si>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</si>
  <si>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Luís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</si>
  <si>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</si>
  <si>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</si>
  <si>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</si>
  <si>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</si>
  <si>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</si>
  <si>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</si>
  <si>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</si>
  <si>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</si>
  <si>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</si>
  <si>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Salario horario</t>
  </si>
  <si>
    <t>Salario horario relativo</t>
  </si>
  <si>
    <t>Coahuila</t>
  </si>
  <si>
    <r>
      <t>Fuente: INEE, cálculos para el grupo de edad 16 a 24 años, con base en la</t>
    </r>
    <r>
      <rPr>
        <i/>
        <sz val="6"/>
        <rFont val="Arial"/>
        <family val="2"/>
      </rPr>
      <t xml:space="preserve"> Encuesta Nacional de Ocupación y Empleo, 4° trimestre de 2009</t>
    </r>
    <r>
      <rPr>
        <sz val="6"/>
        <rFont val="Arial"/>
        <family val="2"/>
      </rPr>
      <t xml:space="preserve">, Inegi; para el grupo de edad 25 a 64 años, con base en la </t>
    </r>
    <r>
      <rPr>
        <i/>
        <sz val="6"/>
        <rFont val="Arial"/>
        <family val="2"/>
      </rPr>
      <t>Encuesta Nacional de Ocupación y Empleo, 2° trimestre de 2009</t>
    </r>
    <r>
      <rPr>
        <sz val="6"/>
        <rFont val="Arial"/>
        <family val="2"/>
      </rPr>
      <t>, Inegi.</t>
    </r>
  </si>
  <si>
    <t>RE03b-A1 Intervalos a 95% de confianza del salario horario según nivel de escolaridad, por entidad federativa (2009)</t>
  </si>
  <si>
    <t>25 a 64 años</t>
  </si>
  <si>
    <t>Media superior o superior</t>
  </si>
  <si>
    <r>
      <t>LI</t>
    </r>
    <r>
      <rPr>
        <b/>
        <vertAlign val="superscript"/>
        <sz val="8"/>
        <color indexed="9"/>
        <rFont val="Arial"/>
        <family val="2"/>
      </rPr>
      <t>1</t>
    </r>
  </si>
  <si>
    <t>LS</t>
  </si>
  <si>
    <t>LI</t>
  </si>
  <si>
    <r>
      <t>1</t>
    </r>
    <r>
      <rPr>
        <sz val="6"/>
        <rFont val="Arial"/>
        <family val="2"/>
      </rPr>
      <t xml:space="preserve"> LI: Límite inferior; LS: Límite superior.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</si>
  <si>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sb</t>
  </si>
  <si>
    <t>b</t>
  </si>
  <si>
    <r>
      <t>*</t>
    </r>
    <r>
      <rPr>
        <sz val="6"/>
        <rFont val="Arial"/>
        <family val="2"/>
      </rPr>
      <t>Diferencias estadísticamente significativas a 95% de confianza entre niveles consecutivos de escolaridad.</t>
    </r>
  </si>
  <si>
    <t>RE02c-1  Salario relativo por hora de los trabajadores según nivel de escolaridad, entidad federativa y grupo de edad (2009)</t>
  </si>
  <si>
    <r>
      <t>Fuente: INEE, cálculos para el grupo de edad 16 a 24 años, con base en la</t>
    </r>
    <r>
      <rPr>
        <i/>
        <sz val="6"/>
        <rFont val="Arial"/>
        <family val="2"/>
      </rPr>
      <t xml:space="preserve"> Encuesta Nacional de Ocupación y Empleo</t>
    </r>
    <r>
      <rPr>
        <sz val="6"/>
        <rFont val="Arial"/>
        <family val="2"/>
      </rPr>
      <t xml:space="preserve">, 4° trimestre de 2009, Inegi; para el grupo de edad 25 a 64 años,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2009, Inegi.</t>
    </r>
  </si>
  <si>
    <r>
      <t>Fuente: INEE,cálculos para el grupo de edad 16 a 24 años, con base en la</t>
    </r>
    <r>
      <rPr>
        <i/>
        <sz val="6"/>
        <rFont val="Arial"/>
        <family val="2"/>
      </rPr>
      <t xml:space="preserve"> Encuesta Nacional de Ocupación y Empleo</t>
    </r>
    <r>
      <rPr>
        <sz val="6"/>
        <rFont val="Arial"/>
        <family val="2"/>
      </rPr>
      <t>,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 xml:space="preserve">4° trimestre de 2009, Inegi; para el grupo de edad 25 a 64 años,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2° trimestre de 2009, Inegi.</t>
    </r>
  </si>
  <si>
    <t xml:space="preserve">L.S. Límite superior de confianza.  </t>
  </si>
  <si>
    <t xml:space="preserve">L.I. Límite inferior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</si>
  <si>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L.S.</t>
  </si>
  <si>
    <t>L.I.</t>
  </si>
  <si>
    <t>Rural</t>
  </si>
  <si>
    <t>Semiurbana</t>
  </si>
  <si>
    <t>Urbana</t>
  </si>
  <si>
    <t>Tamaño de localidad    (%)</t>
  </si>
  <si>
    <t>Total</t>
  </si>
  <si>
    <t>Mujeres</t>
  </si>
  <si>
    <t>Hombres</t>
  </si>
  <si>
    <t>Sexo           (%)</t>
  </si>
  <si>
    <t xml:space="preserve">45 a 64 años </t>
  </si>
  <si>
    <t xml:space="preserve">20 a 24 años </t>
  </si>
  <si>
    <t xml:space="preserve">25 a 44 años </t>
  </si>
  <si>
    <t>16 a 19 años</t>
  </si>
  <si>
    <t>Característica seleccionada</t>
  </si>
  <si>
    <t>RE02c-A2 Intervalos a 95% de confianza del salario relativo por hora de los trabajadores según nivel de escolaridad y características seleccionadas (2009)</t>
  </si>
  <si>
    <r>
      <t>Fuente: INEE, cálculos para el grupo de edad 16 a 24 años, con base en la</t>
    </r>
    <r>
      <rPr>
        <i/>
        <sz val="6"/>
        <rFont val="Arial"/>
        <family val="2"/>
      </rPr>
      <t xml:space="preserve"> Encuesta Nacional de Ocupación y Empleo</t>
    </r>
    <r>
      <rPr>
        <sz val="6"/>
        <rFont val="Arial"/>
        <family val="2"/>
      </rPr>
      <t>,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4° trimestre de 2009,</t>
    </r>
    <r>
      <rPr>
        <sz val="6"/>
        <rFont val="Arial"/>
        <family val="2"/>
      </rPr>
      <t xml:space="preserve"> Inegi; para el grupo de edad 25 a 64 años,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2009,</t>
    </r>
    <r>
      <rPr>
        <sz val="6"/>
        <rFont val="Arial"/>
        <family val="2"/>
      </rPr>
      <t xml:space="preserve"> Inegi.</t>
    </r>
  </si>
  <si>
    <t xml:space="preserve">L.S. Límite superior de confianza.   </t>
  </si>
  <si>
    <t xml:space="preserve">L.I. Límite inferior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</si>
  <si>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RE02c-A1 Intervalos a 95% de confianza del salario relativo por hora de los trabajadores según nivel de escolaridad, entidad federativa y grupo de edad (2009)</t>
  </si>
  <si>
    <t>RE02c-2 Salario relativo por hora de los trabajadores según nivel de escolaridad y características seleccionadas (2009)</t>
  </si>
  <si>
    <t>Características</t>
  </si>
  <si>
    <t xml:space="preserve">Salario horario </t>
  </si>
  <si>
    <t xml:space="preserve">Superior </t>
  </si>
  <si>
    <t>Sexo         (%)</t>
  </si>
  <si>
    <t>*</t>
  </si>
  <si>
    <r>
      <t>Tamaño de localidad</t>
    </r>
    <r>
      <rPr>
        <b/>
        <vertAlign val="superscript"/>
        <sz val="8"/>
        <color indexed="9"/>
        <rFont val="Arial"/>
        <family val="2"/>
      </rPr>
      <t xml:space="preserve">1  </t>
    </r>
    <r>
      <rPr>
        <b/>
        <sz val="8"/>
        <color indexed="9"/>
        <rFont val="Arial"/>
        <family val="2"/>
      </rPr>
      <t>(%)</t>
    </r>
  </si>
  <si>
    <t xml:space="preserve">16 a 19 años </t>
  </si>
  <si>
    <t>25 a 44 años</t>
  </si>
  <si>
    <r>
      <t xml:space="preserve">Tamaño de localidad </t>
    </r>
    <r>
      <rPr>
        <b/>
        <vertAlign val="superscript"/>
        <sz val="8"/>
        <color indexed="9"/>
        <rFont val="Arial"/>
        <family val="2"/>
      </rPr>
      <t xml:space="preserve">  </t>
    </r>
    <r>
      <rPr>
        <b/>
        <sz val="8"/>
        <color indexed="9"/>
        <rFont val="Arial"/>
        <family val="2"/>
      </rPr>
      <t>(%)</t>
    </r>
  </si>
  <si>
    <r>
      <t>*</t>
    </r>
    <r>
      <rPr>
        <sz val="6"/>
        <rFont val="Arial"/>
        <family val="2"/>
      </rPr>
      <t>Diferencias estadísticamente significativas a 95% de confianza entre niveles consecutivos de escolaridad</t>
    </r>
    <r>
      <rPr>
        <i/>
        <sz val="6"/>
        <rFont val="Arial"/>
        <family val="2"/>
      </rPr>
      <t>.</t>
    </r>
  </si>
  <si>
    <t>RE02-C</t>
  </si>
  <si>
    <t>Salario relativo y en pesos por hora de los trabajadores</t>
  </si>
  <si>
    <t>RE02c-1</t>
  </si>
  <si>
    <t>RE02c-2</t>
  </si>
  <si>
    <t>RE02c-A1</t>
  </si>
  <si>
    <t>RE02c-A2</t>
  </si>
  <si>
    <t>Salario relativo por hora de los trabajadores según nivel de escolaridad, entidad federativa y grupo de edad (2009)</t>
  </si>
  <si>
    <t>Intervalos a 95% de confianza del salario relativo por hora de los trabajadores según nivel de escolaridad, entidad federativa y grupo de edad (2009)</t>
  </si>
  <si>
    <t>Salario relativo por hora de los trabajadores según nivel de escolaridad y características seleccionadas (2009)</t>
  </si>
  <si>
    <t>Intervalos a 95% de confianza del salario relativo por hora de los trabajadores según nivel de escolaridad y características seleccionadas (2009)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</si>
</sst>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6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right" indent="1"/>
    </xf>
    <xf numFmtId="172" fontId="1" fillId="0" borderId="0" xfId="0" applyNumberFormat="1" applyFont="1" applyAlignment="1">
      <alignment horizontal="right" indent="1"/>
    </xf>
    <xf numFmtId="172" fontId="2" fillId="33" borderId="0" xfId="0" applyNumberFormat="1" applyFont="1" applyFill="1" applyBorder="1" applyAlignment="1">
      <alignment horizontal="right" vertical="center" wrapText="1" indent="1"/>
    </xf>
    <xf numFmtId="2" fontId="1" fillId="0" borderId="0" xfId="0" applyNumberFormat="1" applyFont="1" applyBorder="1" applyAlignment="1">
      <alignment horizontal="right" indent="1"/>
    </xf>
    <xf numFmtId="2" fontId="1" fillId="0" borderId="0" xfId="0" applyNumberFormat="1" applyFont="1" applyAlignment="1">
      <alignment horizontal="right" indent="1"/>
    </xf>
    <xf numFmtId="2" fontId="2" fillId="33" borderId="0" xfId="0" applyNumberFormat="1" applyFont="1" applyFill="1" applyBorder="1" applyAlignment="1">
      <alignment horizontal="right" vertical="center" wrapText="1" inden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right"/>
    </xf>
    <xf numFmtId="172" fontId="2" fillId="33" borderId="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left" vertical="center"/>
    </xf>
    <xf numFmtId="172" fontId="2" fillId="33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72" fontId="1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172" fontId="1" fillId="0" borderId="0" xfId="0" applyNumberFormat="1" applyFont="1" applyAlignment="1">
      <alignment horizontal="center"/>
    </xf>
    <xf numFmtId="172" fontId="7" fillId="0" borderId="14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172" fontId="7" fillId="0" borderId="0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Alignment="1">
      <alignment horizontal="right"/>
    </xf>
    <xf numFmtId="0" fontId="2" fillId="33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5" fillId="34" borderId="0" xfId="0" applyFont="1" applyFill="1" applyAlignment="1">
      <alignment/>
    </xf>
    <xf numFmtId="0" fontId="36" fillId="34" borderId="0" xfId="46" applyFill="1" applyAlignment="1">
      <alignment/>
    </xf>
    <xf numFmtId="0" fontId="0" fillId="34" borderId="0" xfId="0" applyFont="1" applyFill="1" applyAlignment="1">
      <alignment/>
    </xf>
    <xf numFmtId="172" fontId="2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172" fontId="2" fillId="33" borderId="17" xfId="0" applyNumberFormat="1" applyFont="1" applyFill="1" applyBorder="1" applyAlignment="1">
      <alignment horizontal="left" vertical="center" wrapText="1"/>
    </xf>
    <xf numFmtId="172" fontId="2" fillId="33" borderId="15" xfId="0" applyNumberFormat="1" applyFont="1" applyFill="1" applyBorder="1" applyAlignment="1">
      <alignment horizontal="left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172" fontId="2" fillId="33" borderId="19" xfId="0" applyNumberFormat="1" applyFont="1" applyFill="1" applyBorder="1" applyAlignment="1">
      <alignment horizontal="center" vertical="center" wrapText="1"/>
    </xf>
    <xf numFmtId="172" fontId="2" fillId="33" borderId="2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left" vertical="center" wrapText="1"/>
    </xf>
    <xf numFmtId="172" fontId="2" fillId="33" borderId="13" xfId="0" applyNumberFormat="1" applyFont="1" applyFill="1" applyBorder="1" applyAlignment="1">
      <alignment horizontal="left" vertical="center" wrapText="1"/>
    </xf>
    <xf numFmtId="172" fontId="2" fillId="33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45" fillId="34" borderId="0" xfId="0" applyFont="1" applyFill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5.7109375" style="61" customWidth="1"/>
    <col min="2" max="16384" width="11.421875" style="61" customWidth="1"/>
  </cols>
  <sheetData>
    <row r="2" spans="2:3" ht="15.75">
      <c r="B2" s="105" t="s">
        <v>90</v>
      </c>
      <c r="C2" s="62" t="s">
        <v>91</v>
      </c>
    </row>
    <row r="3" spans="1:3" ht="15.75">
      <c r="A3" s="62"/>
      <c r="C3" s="62"/>
    </row>
    <row r="4" spans="2:3" ht="15">
      <c r="B4" s="63" t="s">
        <v>92</v>
      </c>
      <c r="C4" s="64" t="s">
        <v>96</v>
      </c>
    </row>
    <row r="5" spans="2:3" ht="15">
      <c r="B5" s="63" t="s">
        <v>93</v>
      </c>
      <c r="C5" s="64" t="s">
        <v>98</v>
      </c>
    </row>
    <row r="6" spans="2:3" ht="15">
      <c r="B6" s="63" t="s">
        <v>94</v>
      </c>
      <c r="C6" s="64" t="s">
        <v>97</v>
      </c>
    </row>
    <row r="7" spans="2:3" ht="15">
      <c r="B7" s="63" t="s">
        <v>95</v>
      </c>
      <c r="C7" s="64" t="s">
        <v>99</v>
      </c>
    </row>
  </sheetData>
  <sheetProtection/>
  <hyperlinks>
    <hyperlink ref="B4" location="'RE02c-1'!A1" display="RE02c-1"/>
    <hyperlink ref="B5" location="'RE02c-2'!A1" display="RE02c-2"/>
    <hyperlink ref="B6" location="'RE02c-A1'!A1" display="RE02c-A1"/>
    <hyperlink ref="B7" location="'RE02c-A2'!A1" display="RE02c-A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SheetLayoutView="100" zoomScalePageLayoutView="0" workbookViewId="0" topLeftCell="A1">
      <selection activeCell="A1" sqref="A1:T1"/>
    </sheetView>
  </sheetViews>
  <sheetFormatPr defaultColWidth="11.421875" defaultRowHeight="12.75"/>
  <cols>
    <col min="1" max="1" width="15.00390625" style="0" customWidth="1"/>
    <col min="2" max="2" width="5.7109375" style="0" customWidth="1"/>
    <col min="3" max="3" width="5.8515625" style="0" customWidth="1"/>
    <col min="4" max="4" width="9.28125" style="0" customWidth="1"/>
    <col min="5" max="5" width="5.7109375" style="0" customWidth="1"/>
    <col min="6" max="6" width="6.140625" style="0" customWidth="1"/>
    <col min="7" max="7" width="7.7109375" style="0" customWidth="1"/>
    <col min="8" max="8" width="8.00390625" style="0" customWidth="1"/>
    <col min="9" max="9" width="0.2890625" style="14" customWidth="1"/>
    <col min="10" max="10" width="5.7109375" style="0" customWidth="1"/>
    <col min="11" max="11" width="5.8515625" style="0" customWidth="1"/>
    <col min="12" max="12" width="0.85546875" style="0" customWidth="1"/>
    <col min="13" max="13" width="9.140625" style="0" customWidth="1"/>
    <col min="14" max="14" width="0.9921875" style="0" customWidth="1"/>
    <col min="15" max="15" width="5.7109375" style="0" customWidth="1"/>
    <col min="16" max="16" width="5.8515625" style="0" customWidth="1"/>
    <col min="17" max="17" width="1.1484375" style="0" customWidth="1"/>
    <col min="18" max="18" width="9.28125" style="0" customWidth="1"/>
    <col min="19" max="19" width="1.1484375" style="0" customWidth="1"/>
    <col min="20" max="20" width="7.8515625" style="0" customWidth="1"/>
    <col min="21" max="21" width="1.57421875" style="0" customWidth="1"/>
  </cols>
  <sheetData>
    <row r="1" spans="1:20" s="1" customFormat="1" ht="12" customHeight="1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1" s="1" customFormat="1" ht="12" customHeight="1">
      <c r="A2" s="69" t="s">
        <v>0</v>
      </c>
      <c r="B2" s="71" t="s">
        <v>41</v>
      </c>
      <c r="C2" s="71"/>
      <c r="D2" s="71"/>
      <c r="E2" s="71"/>
      <c r="F2" s="71"/>
      <c r="G2" s="71"/>
      <c r="H2" s="71"/>
      <c r="I2" s="12"/>
      <c r="J2" s="71" t="s">
        <v>40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0.5" customHeight="1">
      <c r="A3" s="69"/>
      <c r="B3" s="71" t="s">
        <v>1</v>
      </c>
      <c r="C3" s="71"/>
      <c r="D3" s="71"/>
      <c r="E3" s="72" t="s">
        <v>2</v>
      </c>
      <c r="F3" s="71"/>
      <c r="G3" s="71"/>
      <c r="H3" s="71"/>
      <c r="I3" s="12"/>
      <c r="J3" s="71" t="s">
        <v>1</v>
      </c>
      <c r="K3" s="71"/>
      <c r="L3" s="71"/>
      <c r="M3" s="71"/>
      <c r="N3" s="19"/>
      <c r="O3" s="73" t="s">
        <v>2</v>
      </c>
      <c r="P3" s="74"/>
      <c r="Q3" s="74"/>
      <c r="R3" s="74"/>
      <c r="S3" s="74"/>
      <c r="T3" s="74"/>
      <c r="U3" s="74"/>
    </row>
    <row r="4" spans="1:21" s="1" customFormat="1" ht="45" customHeight="1">
      <c r="A4" s="70"/>
      <c r="B4" s="3" t="s">
        <v>3</v>
      </c>
      <c r="C4" s="3" t="s">
        <v>4</v>
      </c>
      <c r="D4" s="4" t="s">
        <v>5</v>
      </c>
      <c r="E4" s="2" t="s">
        <v>3</v>
      </c>
      <c r="F4" s="3" t="s">
        <v>4</v>
      </c>
      <c r="G4" s="3" t="s">
        <v>6</v>
      </c>
      <c r="H4" s="3" t="s">
        <v>7</v>
      </c>
      <c r="I4" s="13"/>
      <c r="J4" s="3" t="s">
        <v>3</v>
      </c>
      <c r="K4" s="65" t="s">
        <v>4</v>
      </c>
      <c r="L4" s="65"/>
      <c r="M4" s="65" t="s">
        <v>5</v>
      </c>
      <c r="N4" s="75"/>
      <c r="O4" s="2" t="s">
        <v>3</v>
      </c>
      <c r="P4" s="3" t="s">
        <v>4</v>
      </c>
      <c r="Q4" s="3"/>
      <c r="R4" s="3" t="s">
        <v>6</v>
      </c>
      <c r="S4" s="3"/>
      <c r="T4" s="65" t="s">
        <v>7</v>
      </c>
      <c r="U4" s="65"/>
    </row>
    <row r="5" spans="1:21" ht="10.5" customHeight="1">
      <c r="A5" s="5" t="s">
        <v>8</v>
      </c>
      <c r="B5" s="9">
        <f aca="true" t="shared" si="0" ref="B5:B37">J5/K5</f>
        <v>1.022930041692721</v>
      </c>
      <c r="C5" s="10">
        <v>1</v>
      </c>
      <c r="D5" s="9">
        <f aca="true" t="shared" si="1" ref="D5:D37">M5/K5</f>
        <v>1.5795391692465257</v>
      </c>
      <c r="E5" s="9">
        <f aca="true" t="shared" si="2" ref="E5:E37">O5/R5</f>
        <v>0.568047219889655</v>
      </c>
      <c r="F5" s="9">
        <f aca="true" t="shared" si="3" ref="F5:F37">P5/R5</f>
        <v>0.7059634885243645</v>
      </c>
      <c r="G5" s="10">
        <v>1</v>
      </c>
      <c r="H5" s="9">
        <f aca="true" t="shared" si="4" ref="H5:H37">T5/R5</f>
        <v>1.8532692062761307</v>
      </c>
      <c r="I5" s="15"/>
      <c r="J5" s="6">
        <v>16.60601</v>
      </c>
      <c r="K5" s="7">
        <v>16.233769</v>
      </c>
      <c r="L5" s="23">
        <f>IF(OR(IF(AND(L!B5&lt;L!E5,L!C5&lt;L!D5)=TRUE,"*","")="*",IF(AND(L!B5&gt;L!E5,L!C5&gt;L!D5)=TRUE,"*","")="*"),"*","")</f>
      </c>
      <c r="M5" s="6">
        <v>25.641874</v>
      </c>
      <c r="N5" s="23" t="str">
        <f>IF(OR(IF(AND(L!D5&lt;L!G5,L!E5&lt;L!F5)=TRUE,"*","")="*",IF(AND(L!D5&gt;L!G5,L!E5&gt;L!F5)=TRUE,"*","")="*"),"*","")</f>
        <v>*</v>
      </c>
      <c r="O5" s="6">
        <v>18.611686</v>
      </c>
      <c r="P5" s="6">
        <v>23.13042</v>
      </c>
      <c r="Q5" s="23" t="str">
        <f>IF(OR(IF(AND(L!H5&lt;L!K5,L!I5&lt;L!J5)=TRUE,"* ","")="* ",IF(AND(L!H5&gt;L!K5,L!I5&gt;L!J5)=TRUE,"* ","")="* "),"* ","")</f>
        <v>* </v>
      </c>
      <c r="R5" s="7">
        <v>32.764329</v>
      </c>
      <c r="S5" s="23" t="str">
        <f>IF(OR(IF(AND(L!J5&lt;L!M5,L!K5&lt;L!L5)=TRUE,"*","")="*",IF(AND(L!J5&gt;L!M5,L!K5&gt;L!L5)=TRUE,"*","")="*"),"*","")</f>
        <v>*</v>
      </c>
      <c r="T5" s="6">
        <v>60.721122</v>
      </c>
      <c r="U5" s="23" t="str">
        <f>IF(OR(IF(AND(L!L5&lt;L!O5,L!M5&lt;L!N5)=TRUE,"*","")="*",IF(AND(L!L5&gt;L!O5,L!M5&gt;L!N5)=TRUE,"*","")="*"),"*","")</f>
        <v>*</v>
      </c>
    </row>
    <row r="6" spans="1:21" ht="10.5" customHeight="1">
      <c r="A6" s="5" t="s">
        <v>9</v>
      </c>
      <c r="B6" s="9">
        <f t="shared" si="0"/>
        <v>0.9079989265410883</v>
      </c>
      <c r="C6" s="10">
        <v>1</v>
      </c>
      <c r="D6" s="9">
        <f t="shared" si="1"/>
        <v>1.3855841901418189</v>
      </c>
      <c r="E6" s="9">
        <f t="shared" si="2"/>
        <v>0.6592862919554621</v>
      </c>
      <c r="F6" s="9">
        <f t="shared" si="3"/>
        <v>0.7977284016330163</v>
      </c>
      <c r="G6" s="10">
        <v>1</v>
      </c>
      <c r="H6" s="9">
        <f t="shared" si="4"/>
        <v>1.8249462664768068</v>
      </c>
      <c r="I6" s="15"/>
      <c r="J6" s="7">
        <v>20.814991</v>
      </c>
      <c r="K6" s="7">
        <v>22.924026</v>
      </c>
      <c r="L6" s="23">
        <f>IF(OR(IF(AND(L!B6&lt;L!E6,L!C6&lt;L!D6)=TRUE,"*","")="*",IF(AND(L!B6&gt;L!E6,L!C6&gt;L!D6)=TRUE,"*","")="*"),"*","")</f>
      </c>
      <c r="M6" s="7">
        <v>31.763168</v>
      </c>
      <c r="N6" s="23" t="str">
        <f>IF(OR(IF(AND(L!D6&lt;L!G6,L!E6&lt;L!F6)=TRUE,"*","")="*",IF(AND(L!D6&gt;L!G6,L!E6&gt;L!F6)=TRUE,"*","")="*"),"*","")</f>
        <v>*</v>
      </c>
      <c r="O6" s="7">
        <v>24.197705</v>
      </c>
      <c r="P6" s="7">
        <v>29.278929</v>
      </c>
      <c r="Q6" s="23" t="str">
        <f>IF(OR(IF(AND(L!H6&lt;L!K6,L!I6&lt;L!J6)=TRUE,"* ","")="* ",IF(AND(L!H6&gt;L!K6,L!I6&gt;L!J6)=TRUE,"* ","")="* "),"* ","")</f>
        <v>* </v>
      </c>
      <c r="R6" s="7">
        <v>36.702879</v>
      </c>
      <c r="S6" s="23" t="str">
        <f>IF(OR(IF(AND(L!J6&lt;L!M6,L!K6&lt;L!L6)=TRUE,"*","")="*",IF(AND(L!J6&gt;L!M6,L!K6&gt;L!L6)=TRUE,"*","")="*"),"*","")</f>
        <v>*</v>
      </c>
      <c r="T6" s="7">
        <v>66.980782</v>
      </c>
      <c r="U6" s="23" t="str">
        <f>IF(OR(IF(AND(L!L6&lt;L!O6,L!M6&lt;L!N6)=TRUE,"*","")="*",IF(AND(L!L6&gt;L!O6,L!M6&gt;L!N6)=TRUE,"*","")="*"),"*","")</f>
        <v>*</v>
      </c>
    </row>
    <row r="7" spans="1:21" ht="10.5" customHeight="1">
      <c r="A7" s="5" t="s">
        <v>10</v>
      </c>
      <c r="B7" s="9">
        <f t="shared" si="0"/>
        <v>0.935222982448986</v>
      </c>
      <c r="C7" s="10">
        <v>1</v>
      </c>
      <c r="D7" s="9">
        <f t="shared" si="1"/>
        <v>0.924041608970006</v>
      </c>
      <c r="E7" s="9">
        <f t="shared" si="2"/>
        <v>0.6624319939393933</v>
      </c>
      <c r="F7" s="9">
        <f t="shared" si="3"/>
        <v>0.7834156399638339</v>
      </c>
      <c r="G7" s="10">
        <v>1</v>
      </c>
      <c r="H7" s="9">
        <f t="shared" si="4"/>
        <v>1.5570843109621906</v>
      </c>
      <c r="I7" s="15"/>
      <c r="J7" s="7">
        <v>26.373896</v>
      </c>
      <c r="K7" s="7">
        <v>28.20065</v>
      </c>
      <c r="L7" s="23">
        <f>IF(OR(IF(AND(L!B7&lt;L!E7,L!C7&lt;L!D7)=TRUE,"*","")="*",IF(AND(L!B7&gt;L!E7,L!C7&gt;L!D7)=TRUE,"*","")="*"),"*","")</f>
      </c>
      <c r="M7" s="7">
        <v>26.058574</v>
      </c>
      <c r="N7" s="23">
        <f>IF(OR(IF(AND(L!D7&lt;L!G7,L!E7&lt;L!F7)=TRUE,"*","")="*",IF(AND(L!D7&gt;L!G7,L!E7&gt;L!F7)=TRUE,"*","")="*"),"*","")</f>
      </c>
      <c r="O7" s="7">
        <v>28.3134</v>
      </c>
      <c r="P7" s="7">
        <v>33.484434</v>
      </c>
      <c r="Q7" s="23">
        <f>IF(OR(IF(AND(L!H7&lt;L!K7,L!I7&lt;L!J7)=TRUE,"* ","")="* ",IF(AND(L!H7&gt;L!K7,L!I7&gt;L!J7)=TRUE,"* ","")="* "),"* ","")</f>
      </c>
      <c r="R7" s="7">
        <v>42.741595</v>
      </c>
      <c r="S7" s="23">
        <f>IF(OR(IF(AND(L!J7&lt;L!M7,L!K7&lt;L!L7)=TRUE,"*","")="*",IF(AND(L!J7&gt;L!M7,L!K7&gt;L!L7)=TRUE,"*","")="*"),"*","")</f>
      </c>
      <c r="T7" s="7">
        <v>66.552267</v>
      </c>
      <c r="U7" s="23" t="str">
        <f>IF(OR(IF(AND(L!L7&lt;L!O7,L!M7&lt;L!N7)=TRUE,"*","")="*",IF(AND(L!L7&gt;L!O7,L!M7&gt;L!N7)=TRUE,"*","")="*"),"*","")</f>
        <v>*</v>
      </c>
    </row>
    <row r="8" spans="1:21" ht="10.5" customHeight="1">
      <c r="A8" s="5" t="s">
        <v>11</v>
      </c>
      <c r="B8" s="9">
        <f t="shared" si="0"/>
        <v>1.0346962237915354</v>
      </c>
      <c r="C8" s="10">
        <v>1</v>
      </c>
      <c r="D8" s="9">
        <f t="shared" si="1"/>
        <v>1.515196995772267</v>
      </c>
      <c r="E8" s="9">
        <f t="shared" si="2"/>
        <v>0.5788873843114697</v>
      </c>
      <c r="F8" s="9">
        <f t="shared" si="3"/>
        <v>0.8936864777214725</v>
      </c>
      <c r="G8" s="10">
        <v>1</v>
      </c>
      <c r="H8" s="9">
        <f t="shared" si="4"/>
        <v>1.7263343593335763</v>
      </c>
      <c r="I8" s="15"/>
      <c r="J8" s="7">
        <v>16.180265</v>
      </c>
      <c r="K8" s="7">
        <v>15.637696</v>
      </c>
      <c r="L8" s="23">
        <f>IF(OR(IF(AND(L!B8&lt;L!E8,L!C8&lt;L!D8)=TRUE,"*","")="*",IF(AND(L!B8&gt;L!E8,L!C8&gt;L!D8)=TRUE,"*","")="*"),"*","")</f>
      </c>
      <c r="M8" s="7">
        <v>23.69419</v>
      </c>
      <c r="N8" s="23" t="str">
        <f>IF(OR(IF(AND(L!D8&lt;L!G8,L!E8&lt;L!F8)=TRUE,"*","")="*",IF(AND(L!D8&gt;L!G8,L!E8&gt;L!F8)=TRUE,"*","")="*"),"*","")</f>
        <v>*</v>
      </c>
      <c r="O8" s="7">
        <v>18.234196</v>
      </c>
      <c r="P8" s="7">
        <v>28.149956</v>
      </c>
      <c r="Q8" s="23" t="str">
        <f>IF(OR(IF(AND(L!H8&lt;L!K8,L!I8&lt;L!J8)=TRUE,"* ","")="* ",IF(AND(L!H8&gt;L!K8,L!I8&gt;L!J8)=TRUE,"* ","")="* "),"* ","")</f>
        <v>* </v>
      </c>
      <c r="R8" s="7">
        <v>31.498693</v>
      </c>
      <c r="S8" s="23">
        <f>IF(OR(IF(AND(L!J8&lt;L!M8,L!K8&lt;L!L8)=TRUE,"*","")="*",IF(AND(L!J8&gt;L!M8,L!K8&gt;L!L8)=TRUE,"*","")="*"),"*","")</f>
      </c>
      <c r="T8" s="7">
        <v>54.377276</v>
      </c>
      <c r="U8" s="23" t="str">
        <f>IF(OR(IF(AND(L!L8&lt;L!O8,L!M8&lt;L!N8)=TRUE,"*","")="*",IF(AND(L!L8&gt;L!O8,L!M8&gt;L!N8)=TRUE,"*","")="*"),"*","")</f>
        <v>*</v>
      </c>
    </row>
    <row r="9" spans="1:21" ht="10.5" customHeight="1">
      <c r="A9" s="5" t="s">
        <v>42</v>
      </c>
      <c r="B9" s="9">
        <f t="shared" si="0"/>
        <v>0.9543178011823135</v>
      </c>
      <c r="C9" s="10">
        <v>1</v>
      </c>
      <c r="D9" s="9">
        <f t="shared" si="1"/>
        <v>1.7799937262510623</v>
      </c>
      <c r="E9" s="9">
        <f t="shared" si="2"/>
        <v>0.5963212347140793</v>
      </c>
      <c r="F9" s="9">
        <f t="shared" si="3"/>
        <v>0.821923337352597</v>
      </c>
      <c r="G9" s="10">
        <v>1</v>
      </c>
      <c r="H9" s="9">
        <f t="shared" si="4"/>
        <v>1.6208624129018654</v>
      </c>
      <c r="I9" s="15"/>
      <c r="J9" s="7">
        <v>17.514273</v>
      </c>
      <c r="K9" s="7">
        <v>18.352663</v>
      </c>
      <c r="L9" s="23">
        <f>IF(OR(IF(AND(L!B9&lt;L!E9,L!C9&lt;L!D9)=TRUE,"*","")="*",IF(AND(L!B9&gt;L!E9,L!C9&gt;L!D9)=TRUE,"*","")="*"),"*","")</f>
      </c>
      <c r="M9" s="7">
        <v>32.667625</v>
      </c>
      <c r="N9" s="23" t="str">
        <f>IF(OR(IF(AND(L!D9&lt;L!G9,L!E9&lt;L!F9)=TRUE,"*","")="*",IF(AND(L!D9&gt;L!G9,L!E9&gt;L!F9)=TRUE,"*","")="*"),"*","")</f>
        <v>*</v>
      </c>
      <c r="O9" s="7">
        <v>20.574379</v>
      </c>
      <c r="P9" s="7">
        <v>28.358142</v>
      </c>
      <c r="Q9" s="23">
        <f>IF(OR(IF(AND(L!H9&lt;L!K9,L!I9&lt;L!J9)=TRUE,"* ","")="* ",IF(AND(L!H9&gt;L!K9,L!I9&gt;L!J9)=TRUE,"* ","")="* "),"* ","")</f>
      </c>
      <c r="R9" s="7">
        <v>34.502174</v>
      </c>
      <c r="S9" s="23">
        <f>IF(OR(IF(AND(L!J9&lt;L!M9,L!K9&lt;L!L9)=TRUE,"*","")="*",IF(AND(L!J9&gt;L!M9,L!K9&gt;L!L9)=TRUE,"*","")="*"),"*","")</f>
      </c>
      <c r="T9" s="7">
        <v>55.923277</v>
      </c>
      <c r="U9" s="23" t="str">
        <f>IF(OR(IF(AND(L!L9&lt;L!O9,L!M9&lt;L!N9)=TRUE,"*","")="*",IF(AND(L!L9&gt;L!O9,L!M9&gt;L!N9)=TRUE,"*","")="*"),"*","")</f>
        <v>*</v>
      </c>
    </row>
    <row r="10" spans="1:21" ht="10.5" customHeight="1">
      <c r="A10" s="5" t="s">
        <v>12</v>
      </c>
      <c r="B10" s="9">
        <f t="shared" si="0"/>
        <v>0.8558758197583283</v>
      </c>
      <c r="C10" s="10">
        <v>1</v>
      </c>
      <c r="D10" s="9">
        <f t="shared" si="1"/>
        <v>1.2452885784699446</v>
      </c>
      <c r="E10" s="9">
        <f t="shared" si="2"/>
        <v>0.5983073266460393</v>
      </c>
      <c r="F10" s="9">
        <f t="shared" si="3"/>
        <v>0.8438023314928752</v>
      </c>
      <c r="G10" s="10">
        <v>1</v>
      </c>
      <c r="H10" s="9">
        <f t="shared" si="4"/>
        <v>1.590169800667947</v>
      </c>
      <c r="I10" s="15"/>
      <c r="J10" s="7">
        <v>17.962247</v>
      </c>
      <c r="K10" s="7">
        <v>20.986978</v>
      </c>
      <c r="L10" s="23">
        <f>IF(OR(IF(AND(L!B10&lt;L!E10,L!C10&lt;L!D10)=TRUE,"*","")="*",IF(AND(L!B10&gt;L!E10,L!C10&gt;L!D10)=TRUE,"*","")="*"),"*","")</f>
      </c>
      <c r="M10" s="7">
        <v>26.134844</v>
      </c>
      <c r="N10" s="23">
        <f>IF(OR(IF(AND(L!D10&lt;L!G10,L!E10&lt;L!F10)=TRUE,"*","")="*",IF(AND(L!D10&gt;L!G10,L!E10&gt;L!F10)=TRUE,"*","")="*"),"*","")</f>
      </c>
      <c r="O10" s="7">
        <v>21.202547</v>
      </c>
      <c r="P10" s="7">
        <v>29.902289</v>
      </c>
      <c r="Q10" s="23" t="str">
        <f>IF(OR(IF(AND(L!H10&lt;L!K10,L!I10&lt;L!J10)=TRUE,"* ","")="* ",IF(AND(L!H10&gt;L!K10,L!I10&gt;L!J10)=TRUE,"* ","")="* "),"* ","")</f>
        <v>* </v>
      </c>
      <c r="R10" s="7">
        <v>35.437552</v>
      </c>
      <c r="S10" s="23">
        <f>IF(OR(IF(AND(L!J10&lt;L!M10,L!K10&lt;L!L10)=TRUE,"*","")="*",IF(AND(L!J10&gt;L!M10,L!K10&gt;L!L10)=TRUE,"*","")="*"),"*","")</f>
      </c>
      <c r="T10" s="7">
        <v>56.351725</v>
      </c>
      <c r="U10" s="23" t="str">
        <f>IF(OR(IF(AND(L!L10&lt;L!O10,L!M10&lt;L!N10)=TRUE,"*","")="*",IF(AND(L!L10&gt;L!O10,L!M10&gt;L!N10)=TRUE,"*","")="*"),"*","")</f>
        <v>*</v>
      </c>
    </row>
    <row r="11" spans="1:21" ht="10.5" customHeight="1">
      <c r="A11" s="5" t="s">
        <v>13</v>
      </c>
      <c r="B11" s="9">
        <f t="shared" si="0"/>
        <v>0.750110127919459</v>
      </c>
      <c r="C11" s="10">
        <v>1</v>
      </c>
      <c r="D11" s="9">
        <f t="shared" si="1"/>
        <v>1.3707264456372357</v>
      </c>
      <c r="E11" s="9">
        <f t="shared" si="2"/>
        <v>0.5336823319276401</v>
      </c>
      <c r="F11" s="9">
        <f t="shared" si="3"/>
        <v>0.932305973497399</v>
      </c>
      <c r="G11" s="10">
        <v>1</v>
      </c>
      <c r="H11" s="9">
        <f t="shared" si="4"/>
        <v>2.133251881054278</v>
      </c>
      <c r="I11" s="15"/>
      <c r="J11" s="7">
        <v>9.29567</v>
      </c>
      <c r="K11" s="7">
        <v>12.392407</v>
      </c>
      <c r="L11" s="23" t="str">
        <f>IF(OR(IF(AND(L!B11&lt;L!E11,L!C11&lt;L!D11)=TRUE,"*","")="*",IF(AND(L!B11&gt;L!E11,L!C11&gt;L!D11)=TRUE,"*","")="*"),"*","")</f>
        <v>*</v>
      </c>
      <c r="M11" s="7">
        <v>16.9866</v>
      </c>
      <c r="N11" s="23" t="str">
        <f>IF(OR(IF(AND(L!D11&lt;L!G11,L!E11&lt;L!F11)=TRUE,"*","")="*",IF(AND(L!D11&gt;L!G11,L!E11&gt;L!F11)=TRUE,"*","")="*"),"*","")</f>
        <v>*</v>
      </c>
      <c r="O11" s="7">
        <v>12.244975</v>
      </c>
      <c r="P11" s="7">
        <v>21.391121</v>
      </c>
      <c r="Q11" s="23" t="str">
        <f>IF(OR(IF(AND(L!H11&lt;L!K11,L!I11&lt;L!J11)=TRUE,"* ","")="* ",IF(AND(L!H11&gt;L!K11,L!I11&gt;L!J11)=TRUE,"* ","")="* "),"* ","")</f>
        <v>* </v>
      </c>
      <c r="R11" s="7">
        <v>22.944314</v>
      </c>
      <c r="S11" s="23">
        <f>IF(OR(IF(AND(L!J11&lt;L!M11,L!K11&lt;L!L11)=TRUE,"*","")="*",IF(AND(L!J11&gt;L!M11,L!K11&gt;L!L11)=TRUE,"*","")="*"),"*","")</f>
      </c>
      <c r="T11" s="7">
        <v>48.946001</v>
      </c>
      <c r="U11" s="23" t="str">
        <f>IF(OR(IF(AND(L!L11&lt;L!O11,L!M11&lt;L!N11)=TRUE,"*","")="*",IF(AND(L!L11&gt;L!O11,L!M11&gt;L!N11)=TRUE,"*","")="*"),"*","")</f>
        <v>*</v>
      </c>
    </row>
    <row r="12" spans="1:21" ht="10.5" customHeight="1">
      <c r="A12" s="5" t="s">
        <v>14</v>
      </c>
      <c r="B12" s="9">
        <f t="shared" si="0"/>
        <v>0.8801623624263855</v>
      </c>
      <c r="C12" s="10">
        <v>1</v>
      </c>
      <c r="D12" s="9">
        <f t="shared" si="1"/>
        <v>1.5650120799530252</v>
      </c>
      <c r="E12" s="9">
        <f t="shared" si="2"/>
        <v>0.6151601741430075</v>
      </c>
      <c r="F12" s="9">
        <f t="shared" si="3"/>
        <v>0.740971136863733</v>
      </c>
      <c r="G12" s="10">
        <v>1</v>
      </c>
      <c r="H12" s="9">
        <f t="shared" si="4"/>
        <v>1.8110010222225117</v>
      </c>
      <c r="I12" s="15"/>
      <c r="J12" s="7">
        <v>16.84665</v>
      </c>
      <c r="K12" s="7">
        <v>19.140389</v>
      </c>
      <c r="L12" s="23">
        <f>IF(OR(IF(AND(L!B12&lt;L!E12,L!C12&lt;L!D12)=TRUE,"*","")="*",IF(AND(L!B12&gt;L!E12,L!C12&gt;L!D12)=TRUE,"*","")="*"),"*","")</f>
      </c>
      <c r="M12" s="7">
        <v>29.95494</v>
      </c>
      <c r="N12" s="23" t="str">
        <f>IF(OR(IF(AND(L!D12&lt;L!G12,L!E12&lt;L!F12)=TRUE,"*","")="*",IF(AND(L!D12&gt;L!G12,L!E12&gt;L!F12)=TRUE,"*","")="*"),"*","")</f>
        <v>*</v>
      </c>
      <c r="O12" s="7">
        <v>21.730527</v>
      </c>
      <c r="P12" s="7">
        <v>26.174798</v>
      </c>
      <c r="Q12" s="23">
        <f>IF(OR(IF(AND(L!H12&lt;L!K12,L!I12&lt;L!J12)=TRUE,"* ","")="* ",IF(AND(L!H12&gt;L!K12,L!I12&gt;L!J12)=TRUE,"* ","")="* "),"* ","")</f>
      </c>
      <c r="R12" s="7">
        <v>35.32499</v>
      </c>
      <c r="S12" s="23">
        <f>IF(OR(IF(AND(L!J12&lt;L!M12,L!K12&lt;L!L12)=TRUE,"*","")="*",IF(AND(L!J12&gt;L!M12,L!K12&gt;L!L12)=TRUE,"*","")="*"),"*","")</f>
      </c>
      <c r="T12" s="7">
        <v>63.973593</v>
      </c>
      <c r="U12" s="23" t="str">
        <f>IF(OR(IF(AND(L!L12&lt;L!O12,L!M12&lt;L!N12)=TRUE,"*","")="*",IF(AND(L!L12&gt;L!O12,L!M12&gt;L!N12)=TRUE,"*","")="*"),"*","")</f>
        <v>*</v>
      </c>
    </row>
    <row r="13" spans="1:21" ht="10.5" customHeight="1">
      <c r="A13" s="5" t="s">
        <v>15</v>
      </c>
      <c r="B13" s="9">
        <f t="shared" si="0"/>
        <v>0.8054144956120245</v>
      </c>
      <c r="C13" s="10">
        <v>1</v>
      </c>
      <c r="D13" s="9">
        <f t="shared" si="1"/>
        <v>1.4728492750378344</v>
      </c>
      <c r="E13" s="9">
        <f t="shared" si="2"/>
        <v>0.6631843729843706</v>
      </c>
      <c r="F13" s="9">
        <f t="shared" si="3"/>
        <v>0.788165086668406</v>
      </c>
      <c r="G13" s="10">
        <v>1</v>
      </c>
      <c r="H13" s="9">
        <f t="shared" si="4"/>
        <v>1.9283305623982114</v>
      </c>
      <c r="I13" s="15"/>
      <c r="J13" s="7">
        <v>15.259735</v>
      </c>
      <c r="K13" s="7">
        <v>18.946437</v>
      </c>
      <c r="L13" s="23" t="str">
        <f>IF(OR(IF(AND(L!B13&lt;L!E13,L!C13&lt;L!D13)=TRUE,"*","")="*",IF(AND(L!B13&gt;L!E13,L!C13&gt;L!D13)=TRUE,"*","")="*"),"*","")</f>
        <v>*</v>
      </c>
      <c r="M13" s="7">
        <v>27.905246</v>
      </c>
      <c r="N13" s="23" t="str">
        <f>IF(OR(IF(AND(L!D13&lt;L!G13,L!E13&lt;L!F13)=TRUE,"*","")="*",IF(AND(L!D13&gt;L!G13,L!E13&gt;L!F13)=TRUE,"*","")="*"),"*","")</f>
        <v>*</v>
      </c>
      <c r="O13" s="7">
        <v>21.177641</v>
      </c>
      <c r="P13" s="7">
        <v>25.168683</v>
      </c>
      <c r="Q13" s="23" t="str">
        <f>IF(OR(IF(AND(L!H13&lt;L!K13,L!I13&lt;L!J13)=TRUE,"* ","")="* ",IF(AND(L!H13&gt;L!K13,L!I13&gt;L!J13)=TRUE,"* ","")="* "),"* ","")</f>
        <v>* </v>
      </c>
      <c r="R13" s="7">
        <v>31.933263</v>
      </c>
      <c r="S13" s="23" t="str">
        <f>IF(OR(IF(AND(L!J13&lt;L!M13,L!K13&lt;L!L13)=TRUE,"*","")="*",IF(AND(L!J13&gt;L!M13,L!K13&gt;L!L13)=TRUE,"*","")="*"),"*","")</f>
        <v>*</v>
      </c>
      <c r="T13" s="7">
        <v>61.577887</v>
      </c>
      <c r="U13" s="23" t="str">
        <f>IF(OR(IF(AND(L!L13&lt;L!O13,L!M13&lt;L!N13)=TRUE,"*","")="*",IF(AND(L!L13&gt;L!O13,L!M13&gt;L!N13)=TRUE,"*","")="*"),"*","")</f>
        <v>*</v>
      </c>
    </row>
    <row r="14" spans="1:21" ht="10.5" customHeight="1">
      <c r="A14" s="5" t="s">
        <v>16</v>
      </c>
      <c r="B14" s="9">
        <f t="shared" si="0"/>
        <v>1.1713774973373772</v>
      </c>
      <c r="C14" s="10">
        <v>1</v>
      </c>
      <c r="D14" s="9">
        <f t="shared" si="1"/>
        <v>1.298228718928441</v>
      </c>
      <c r="E14" s="9">
        <f t="shared" si="2"/>
        <v>0.6334004946531991</v>
      </c>
      <c r="F14" s="9">
        <f t="shared" si="3"/>
        <v>0.7921387983429828</v>
      </c>
      <c r="G14" s="10">
        <v>1</v>
      </c>
      <c r="H14" s="9">
        <f t="shared" si="4"/>
        <v>1.7960741829313926</v>
      </c>
      <c r="I14" s="15"/>
      <c r="J14" s="7">
        <v>18.943545</v>
      </c>
      <c r="K14" s="7">
        <v>16.172024</v>
      </c>
      <c r="L14" s="23">
        <f>IF(OR(IF(AND(L!B14&lt;L!E14,L!C14&lt;L!D14)=TRUE,"*","")="*",IF(AND(L!B14&gt;L!E14,L!C14&gt;L!D14)=TRUE,"*","")="*"),"*","")</f>
      </c>
      <c r="M14" s="7">
        <v>20.994986</v>
      </c>
      <c r="N14" s="23" t="str">
        <f>IF(OR(IF(AND(L!D14&lt;L!G14,L!E14&lt;L!F14)=TRUE,"*","")="*",IF(AND(L!D14&gt;L!G14,L!E14&gt;L!F14)=TRUE,"*","")="*"),"*","")</f>
        <v>*</v>
      </c>
      <c r="O14" s="7">
        <v>18.351529</v>
      </c>
      <c r="P14" s="7">
        <v>22.950658</v>
      </c>
      <c r="Q14" s="23" t="str">
        <f>IF(OR(IF(AND(L!H14&lt;L!K14,L!I14&lt;L!J14)=TRUE,"* ","")="* ",IF(AND(L!H14&gt;L!K14,L!I14&gt;L!J14)=TRUE,"* ","")="* "),"* ","")</f>
        <v>* </v>
      </c>
      <c r="R14" s="7">
        <v>28.973026</v>
      </c>
      <c r="S14" s="23" t="str">
        <f>IF(OR(IF(AND(L!J14&lt;L!M14,L!K14&lt;L!L14)=TRUE,"*","")="*",IF(AND(L!J14&gt;L!M14,L!K14&gt;L!L14)=TRUE,"*","")="*"),"*","")</f>
        <v>*</v>
      </c>
      <c r="T14" s="7">
        <v>52.037704</v>
      </c>
      <c r="U14" s="23" t="str">
        <f>IF(OR(IF(AND(L!L14&lt;L!O14,L!M14&lt;L!N14)=TRUE,"*","")="*",IF(AND(L!L14&gt;L!O14,L!M14&gt;L!N14)=TRUE,"*","")="*"),"*","")</f>
        <v>*</v>
      </c>
    </row>
    <row r="15" spans="1:21" ht="10.5" customHeight="1">
      <c r="A15" s="5" t="s">
        <v>17</v>
      </c>
      <c r="B15" s="9">
        <f t="shared" si="0"/>
        <v>0.8328198593283751</v>
      </c>
      <c r="C15" s="10">
        <v>1</v>
      </c>
      <c r="D15" s="9">
        <f t="shared" si="1"/>
        <v>1.1230844375277285</v>
      </c>
      <c r="E15" s="9">
        <f t="shared" si="2"/>
        <v>0.607731881826116</v>
      </c>
      <c r="F15" s="9">
        <f t="shared" si="3"/>
        <v>0.8159829745634679</v>
      </c>
      <c r="G15" s="10">
        <v>1</v>
      </c>
      <c r="H15" s="9">
        <f t="shared" si="4"/>
        <v>1.5643702638857298</v>
      </c>
      <c r="I15" s="15"/>
      <c r="J15" s="7">
        <v>15.064233</v>
      </c>
      <c r="K15" s="7">
        <v>18.088225</v>
      </c>
      <c r="L15" s="23" t="str">
        <f>IF(OR(IF(AND(L!B15&lt;L!E15,L!C15&lt;L!D15)=TRUE,"*","")="*",IF(AND(L!B15&gt;L!E15,L!C15&gt;L!D15)=TRUE,"*","")="*"),"*","")</f>
        <v>*</v>
      </c>
      <c r="M15" s="7">
        <v>20.314604</v>
      </c>
      <c r="N15" s="23">
        <f>IF(OR(IF(AND(L!D15&lt;L!G15,L!E15&lt;L!F15)=TRUE,"*","")="*",IF(AND(L!D15&gt;L!G15,L!E15&gt;L!F15)=TRUE,"*","")="*"),"*","")</f>
      </c>
      <c r="O15" s="7">
        <v>18.652482</v>
      </c>
      <c r="P15" s="7">
        <v>25.044116</v>
      </c>
      <c r="Q15" s="23" t="str">
        <f>IF(OR(IF(AND(L!H15&lt;L!K15,L!I15&lt;L!J15)=TRUE,"* ","")="* ",IF(AND(L!H15&gt;L!K15,L!I15&gt;L!J15)=TRUE,"* ","")="* "),"* ","")</f>
        <v>* </v>
      </c>
      <c r="R15" s="7">
        <v>30.691959</v>
      </c>
      <c r="S15" s="23" t="str">
        <f>IF(OR(IF(AND(L!J15&lt;L!M15,L!K15&lt;L!L15)=TRUE,"*","")="*",IF(AND(L!J15&gt;L!M15,L!K15&gt;L!L15)=TRUE,"*","")="*"),"*","")</f>
        <v>*</v>
      </c>
      <c r="T15" s="7">
        <v>48.013588</v>
      </c>
      <c r="U15" s="23" t="str">
        <f>IF(OR(IF(AND(L!L15&lt;L!O15,L!M15&lt;L!N15)=TRUE,"*","")="*",IF(AND(L!L15&gt;L!O15,L!M15&gt;L!N15)=TRUE,"*","")="*"),"*","")</f>
        <v>*</v>
      </c>
    </row>
    <row r="16" spans="1:21" ht="10.5" customHeight="1">
      <c r="A16" s="5" t="s">
        <v>18</v>
      </c>
      <c r="B16" s="9">
        <f t="shared" si="0"/>
        <v>0.9739189173315411</v>
      </c>
      <c r="C16" s="10">
        <v>1</v>
      </c>
      <c r="D16" s="9">
        <f t="shared" si="1"/>
        <v>1.2745714535238257</v>
      </c>
      <c r="E16" s="9">
        <f t="shared" si="2"/>
        <v>0.6290931302337358</v>
      </c>
      <c r="F16" s="9">
        <f t="shared" si="3"/>
        <v>0.7887497805319351</v>
      </c>
      <c r="G16" s="10">
        <v>1</v>
      </c>
      <c r="H16" s="9">
        <f t="shared" si="4"/>
        <v>1.583805271299491</v>
      </c>
      <c r="I16" s="15"/>
      <c r="J16" s="7">
        <v>15.255575</v>
      </c>
      <c r="K16" s="7">
        <v>15.664112</v>
      </c>
      <c r="L16" s="23">
        <f>IF(OR(IF(AND(L!B16&lt;L!E16,L!C16&lt;L!D16)=TRUE,"*","")="*",IF(AND(L!B16&gt;L!E16,L!C16&gt;L!D16)=TRUE,"*","")="*"),"*","")</f>
      </c>
      <c r="M16" s="7">
        <v>19.96503</v>
      </c>
      <c r="N16" s="23" t="str">
        <f>IF(OR(IF(AND(L!D16&lt;L!G16,L!E16&lt;L!F16)=TRUE,"*","")="*",IF(AND(L!D16&gt;L!G16,L!E16&gt;L!F16)=TRUE,"*","")="*"),"*","")</f>
        <v>*</v>
      </c>
      <c r="O16" s="7">
        <v>17.019517</v>
      </c>
      <c r="P16" s="7">
        <v>21.338876</v>
      </c>
      <c r="Q16" s="23" t="str">
        <f>IF(OR(IF(AND(L!H16&lt;L!K16,L!I16&lt;L!J16)=TRUE,"* ","")="* ",IF(AND(L!H16&gt;L!K16,L!I16&gt;L!J16)=TRUE,"* ","")="* "),"* ","")</f>
        <v>* </v>
      </c>
      <c r="R16" s="7">
        <v>27.05405</v>
      </c>
      <c r="S16" s="23" t="str">
        <f>IF(OR(IF(AND(L!J16&lt;L!M16,L!K16&lt;L!L16)=TRUE,"*","")="*",IF(AND(L!J16&gt;L!M16,L!K16&gt;L!L16)=TRUE,"*","")="*"),"*","")</f>
        <v>*</v>
      </c>
      <c r="T16" s="7">
        <v>42.848347</v>
      </c>
      <c r="U16" s="23" t="str">
        <f>IF(OR(IF(AND(L!L16&lt;L!O16,L!M16&lt;L!N16)=TRUE,"*","")="*",IF(AND(L!L16&gt;L!O16,L!M16&gt;L!N16)=TRUE,"*","")="*"),"*","")</f>
        <v>*</v>
      </c>
    </row>
    <row r="17" spans="1:21" ht="10.5" customHeight="1">
      <c r="A17" s="5" t="s">
        <v>19</v>
      </c>
      <c r="B17" s="9">
        <f t="shared" si="0"/>
        <v>0.8621424966611893</v>
      </c>
      <c r="C17" s="10">
        <v>1</v>
      </c>
      <c r="D17" s="9">
        <f t="shared" si="1"/>
        <v>1.3692774875312206</v>
      </c>
      <c r="E17" s="9">
        <f t="shared" si="2"/>
        <v>0.4680417770651182</v>
      </c>
      <c r="F17" s="9">
        <f t="shared" si="3"/>
        <v>0.6094208381443346</v>
      </c>
      <c r="G17" s="10">
        <v>1</v>
      </c>
      <c r="H17" s="9">
        <f t="shared" si="4"/>
        <v>1.6119188342261503</v>
      </c>
      <c r="I17" s="15"/>
      <c r="J17" s="7">
        <v>12.867025</v>
      </c>
      <c r="K17" s="7">
        <v>14.924476</v>
      </c>
      <c r="L17" s="23">
        <f>IF(OR(IF(AND(L!B17&lt;L!E17,L!C17&lt;L!D17)=TRUE,"*","")="*",IF(AND(L!B17&gt;L!E17,L!C17&gt;L!D17)=TRUE,"*","")="*"),"*","")</f>
      </c>
      <c r="M17" s="7">
        <v>20.435749</v>
      </c>
      <c r="N17" s="23">
        <f>IF(OR(IF(AND(L!D17&lt;L!G17,L!E17&lt;L!F17)=TRUE,"*","")="*",IF(AND(L!D17&gt;L!G17,L!E17&gt;L!F17)=TRUE,"*","")="*"),"*","")</f>
      </c>
      <c r="O17" s="7">
        <v>16.063901</v>
      </c>
      <c r="P17" s="7">
        <v>20.916244</v>
      </c>
      <c r="Q17" s="23" t="str">
        <f>IF(OR(IF(AND(L!H17&lt;L!K17,L!I17&lt;L!J17)=TRUE,"* ","")="* ",IF(AND(L!H17&gt;L!K17,L!I17&gt;L!J17)=TRUE,"* ","")="* "),"* ","")</f>
        <v>* </v>
      </c>
      <c r="R17" s="7">
        <v>34.321511</v>
      </c>
      <c r="S17" s="23" t="str">
        <f>IF(OR(IF(AND(L!J17&lt;L!M17,L!K17&lt;L!L17)=TRUE,"*","")="*",IF(AND(L!J17&gt;L!M17,L!K17&gt;L!L17)=TRUE,"*","")="*"),"*","")</f>
        <v>*</v>
      </c>
      <c r="T17" s="7">
        <v>55.32349</v>
      </c>
      <c r="U17" s="23" t="str">
        <f>IF(OR(IF(AND(L!L17&lt;L!O17,L!M17&lt;L!N17)=TRUE,"*","")="*",IF(AND(L!L17&gt;L!O17,L!M17&gt;L!N17)=TRUE,"*","")="*"),"*","")</f>
        <v>*</v>
      </c>
    </row>
    <row r="18" spans="1:21" ht="10.5" customHeight="1">
      <c r="A18" s="5" t="s">
        <v>20</v>
      </c>
      <c r="B18" s="9">
        <f t="shared" si="0"/>
        <v>0.9958171620604502</v>
      </c>
      <c r="C18" s="10">
        <v>1</v>
      </c>
      <c r="D18" s="9">
        <f t="shared" si="1"/>
        <v>1.3484869428831399</v>
      </c>
      <c r="E18" s="9">
        <f t="shared" si="2"/>
        <v>0.6167993007307145</v>
      </c>
      <c r="F18" s="9">
        <f t="shared" si="3"/>
        <v>0.7451772584730895</v>
      </c>
      <c r="G18" s="10">
        <v>1</v>
      </c>
      <c r="H18" s="9">
        <f t="shared" si="4"/>
        <v>1.7879953127840913</v>
      </c>
      <c r="I18" s="15"/>
      <c r="J18" s="7">
        <v>18.874597</v>
      </c>
      <c r="K18" s="7">
        <v>18.953878</v>
      </c>
      <c r="L18" s="23">
        <f>IF(OR(IF(AND(L!B18&lt;L!E18,L!C18&lt;L!D18)=TRUE,"*","")="*",IF(AND(L!B18&gt;L!E18,L!C18&gt;L!D18)=TRUE,"*","")="*"),"*","")</f>
      </c>
      <c r="M18" s="7">
        <v>25.559057</v>
      </c>
      <c r="N18" s="23" t="str">
        <f>IF(OR(IF(AND(L!D18&lt;L!G18,L!E18&lt;L!F18)=TRUE,"*","")="*",IF(AND(L!D18&gt;L!G18,L!E18&gt;L!F18)=TRUE,"*","")="*"),"*","")</f>
        <v>*</v>
      </c>
      <c r="O18" s="7">
        <v>21.707914</v>
      </c>
      <c r="P18" s="7">
        <v>26.226106</v>
      </c>
      <c r="Q18" s="23" t="str">
        <f>IF(OR(IF(AND(L!H18&lt;L!K18,L!I18&lt;L!J18)=TRUE,"* ","")="* ",IF(AND(L!H18&gt;L!K18,L!I18&gt;L!J18)=TRUE,"* ","")="* "),"* ","")</f>
        <v>* </v>
      </c>
      <c r="R18" s="7">
        <v>35.194453</v>
      </c>
      <c r="S18" s="23" t="str">
        <f>IF(OR(IF(AND(L!J18&lt;L!M18,L!K18&lt;L!L18)=TRUE,"*","")="*",IF(AND(L!J18&gt;L!M18,L!K18&gt;L!L18)=TRUE,"*","")="*"),"*","")</f>
        <v>*</v>
      </c>
      <c r="T18" s="7">
        <v>62.927517</v>
      </c>
      <c r="U18" s="23" t="str">
        <f>IF(OR(IF(AND(L!L18&lt;L!O18,L!M18&lt;L!N18)=TRUE,"*","")="*",IF(AND(L!L18&gt;L!O18,L!M18&gt;L!N18)=TRUE,"*","")="*"),"*","")</f>
        <v>*</v>
      </c>
    </row>
    <row r="19" spans="1:21" ht="10.5" customHeight="1">
      <c r="A19" s="5" t="s">
        <v>21</v>
      </c>
      <c r="B19" s="9">
        <f t="shared" si="0"/>
        <v>0.9165235699205935</v>
      </c>
      <c r="C19" s="10">
        <v>1</v>
      </c>
      <c r="D19" s="9">
        <f t="shared" si="1"/>
        <v>1.2817673912229515</v>
      </c>
      <c r="E19" s="9">
        <f t="shared" si="2"/>
        <v>0.6182820532978905</v>
      </c>
      <c r="F19" s="9">
        <f t="shared" si="3"/>
        <v>0.7672778898453285</v>
      </c>
      <c r="G19" s="10">
        <v>1</v>
      </c>
      <c r="H19" s="9">
        <f t="shared" si="4"/>
        <v>1.655361270385824</v>
      </c>
      <c r="I19" s="15"/>
      <c r="J19" s="7">
        <v>15.910895</v>
      </c>
      <c r="K19" s="7">
        <v>17.36005</v>
      </c>
      <c r="L19" s="23">
        <f>IF(OR(IF(AND(L!B19&lt;L!E19,L!C19&lt;L!D19)=TRUE,"*","")="*",IF(AND(L!B19&gt;L!E19,L!C19&gt;L!D19)=TRUE,"*","")="*"),"*","")</f>
      </c>
      <c r="M19" s="7">
        <v>22.251546</v>
      </c>
      <c r="N19" s="23" t="str">
        <f>IF(OR(IF(AND(L!D19&lt;L!G19,L!E19&lt;L!F19)=TRUE,"*","")="*",IF(AND(L!D19&gt;L!G19,L!E19&gt;L!F19)=TRUE,"*","")="*"),"*","")</f>
        <v>*</v>
      </c>
      <c r="O19" s="7">
        <v>18.056685</v>
      </c>
      <c r="P19" s="7">
        <v>22.40805</v>
      </c>
      <c r="Q19" s="23" t="str">
        <f>IF(OR(IF(AND(L!H19&lt;L!K19,L!I19&lt;L!J19)=TRUE,"* ","")="* ",IF(AND(L!H19&gt;L!K19,L!I19&gt;L!J19)=TRUE,"* ","")="* "),"* ","")</f>
        <v>* </v>
      </c>
      <c r="R19" s="7">
        <v>29.204608</v>
      </c>
      <c r="S19" s="23" t="str">
        <f>IF(OR(IF(AND(L!J19&lt;L!M19,L!K19&lt;L!L19)=TRUE,"*","")="*",IF(AND(L!J19&gt;L!M19,L!K19&gt;L!L19)=TRUE,"*","")="*"),"*","")</f>
        <v>*</v>
      </c>
      <c r="T19" s="7">
        <v>48.344177</v>
      </c>
      <c r="U19" s="23" t="str">
        <f>IF(OR(IF(AND(L!L19&lt;L!O19,L!M19&lt;L!N19)=TRUE,"*","")="*",IF(AND(L!L19&gt;L!O19,L!M19&gt;L!N19)=TRUE,"*","")="*"),"*","")</f>
        <v>*</v>
      </c>
    </row>
    <row r="20" spans="1:21" ht="10.5" customHeight="1">
      <c r="A20" s="5" t="s">
        <v>22</v>
      </c>
      <c r="B20" s="9">
        <f t="shared" si="0"/>
        <v>1.0721778659494992</v>
      </c>
      <c r="C20" s="10">
        <v>1</v>
      </c>
      <c r="D20" s="9">
        <f t="shared" si="1"/>
        <v>1.2926630052170696</v>
      </c>
      <c r="E20" s="9">
        <f t="shared" si="2"/>
        <v>0.6073245002509112</v>
      </c>
      <c r="F20" s="9">
        <f t="shared" si="3"/>
        <v>0.8434371017658838</v>
      </c>
      <c r="G20" s="10">
        <v>1</v>
      </c>
      <c r="H20" s="9">
        <f t="shared" si="4"/>
        <v>1.7623021731288835</v>
      </c>
      <c r="I20" s="15"/>
      <c r="J20" s="7">
        <v>18.481206</v>
      </c>
      <c r="K20" s="7">
        <v>17.237071</v>
      </c>
      <c r="L20" s="23">
        <f>IF(OR(IF(AND(L!B20&lt;L!E20,L!C20&lt;L!D20)=TRUE,"*","")="*",IF(AND(L!B20&gt;L!E20,L!C20&gt;L!D20)=TRUE,"*","")="*"),"*","")</f>
      </c>
      <c r="M20" s="7">
        <v>22.281724</v>
      </c>
      <c r="N20" s="23" t="str">
        <f>IF(OR(IF(AND(L!D20&lt;L!G20,L!E20&lt;L!F20)=TRUE,"*","")="*",IF(AND(L!D20&gt;L!G20,L!E20&gt;L!F20)=TRUE,"*","")="*"),"*","")</f>
        <v>*</v>
      </c>
      <c r="O20" s="7">
        <v>19.729302</v>
      </c>
      <c r="P20" s="7">
        <v>27.399562</v>
      </c>
      <c r="Q20" s="23" t="str">
        <f>IF(OR(IF(AND(L!H20&lt;L!K20,L!I20&lt;L!J20)=TRUE,"* ","")="* ",IF(AND(L!H20&gt;L!K20,L!I20&gt;L!J20)=TRUE,"* ","")="* "),"* ","")</f>
        <v>* </v>
      </c>
      <c r="R20" s="7">
        <v>32.485602</v>
      </c>
      <c r="S20" s="23">
        <f>IF(OR(IF(AND(L!J20&lt;L!M20,L!K20&lt;L!L20)=TRUE,"*","")="*",IF(AND(L!J20&gt;L!M20,L!K20&gt;L!L20)=TRUE,"*","")="*"),"*","")</f>
      </c>
      <c r="T20" s="7">
        <v>57.249447</v>
      </c>
      <c r="U20" s="23" t="str">
        <f>IF(OR(IF(AND(L!L20&lt;L!O20,L!M20&lt;L!N20)=TRUE,"*","")="*",IF(AND(L!L20&gt;L!O20,L!M20&gt;L!N20)=TRUE,"*","")="*"),"*","")</f>
        <v>*</v>
      </c>
    </row>
    <row r="21" spans="1:21" ht="10.5" customHeight="1">
      <c r="A21" s="5" t="s">
        <v>23</v>
      </c>
      <c r="B21" s="9">
        <f t="shared" si="0"/>
        <v>1.1755251699927174</v>
      </c>
      <c r="C21" s="10">
        <v>1</v>
      </c>
      <c r="D21" s="9">
        <f t="shared" si="1"/>
        <v>1.2719197000596314</v>
      </c>
      <c r="E21" s="9">
        <f t="shared" si="2"/>
        <v>0.6385918422971659</v>
      </c>
      <c r="F21" s="9">
        <f t="shared" si="3"/>
        <v>0.7746206215365512</v>
      </c>
      <c r="G21" s="10">
        <v>1</v>
      </c>
      <c r="H21" s="9">
        <f t="shared" si="4"/>
        <v>1.5032504464926644</v>
      </c>
      <c r="I21" s="15"/>
      <c r="J21" s="7">
        <v>19.453009</v>
      </c>
      <c r="K21" s="7">
        <v>16.548356</v>
      </c>
      <c r="L21" s="23">
        <f>IF(OR(IF(AND(L!B21&lt;L!E21,L!C21&lt;L!D21)=TRUE,"*","")="*",IF(AND(L!B21&gt;L!E21,L!C21&gt;L!D21)=TRUE,"*","")="*"),"*","")</f>
      </c>
      <c r="M21" s="7">
        <v>21.04818</v>
      </c>
      <c r="N21" s="23" t="str">
        <f>IF(OR(IF(AND(L!D21&lt;L!G21,L!E21&lt;L!F21)=TRUE,"*","")="*",IF(AND(L!D21&gt;L!G21,L!E21&gt;L!F21)=TRUE,"*","")="*"),"*","")</f>
        <v>*</v>
      </c>
      <c r="O21" s="7">
        <v>19.059741</v>
      </c>
      <c r="P21" s="7">
        <v>23.119726</v>
      </c>
      <c r="Q21" s="23" t="str">
        <f>IF(OR(IF(AND(L!H21&lt;L!K21,L!I21&lt;L!J21)=TRUE,"* ","")="* ",IF(AND(L!H21&gt;L!K21,L!I21&gt;L!J21)=TRUE,"* ","")="* "),"* ","")</f>
        <v>* </v>
      </c>
      <c r="R21" s="7">
        <v>29.846515</v>
      </c>
      <c r="S21" s="23" t="str">
        <f>IF(OR(IF(AND(L!J21&lt;L!M21,L!K21&lt;L!L21)=TRUE,"*","")="*",IF(AND(L!J21&gt;L!M21,L!K21&gt;L!L21)=TRUE,"*","")="*"),"*","")</f>
        <v>*</v>
      </c>
      <c r="T21" s="7">
        <v>44.866787</v>
      </c>
      <c r="U21" s="23" t="str">
        <f>IF(OR(IF(AND(L!L21&lt;L!O21,L!M21&lt;L!N21)=TRUE,"*","")="*",IF(AND(L!L21&gt;L!O21,L!M21&gt;L!N21)=TRUE,"*","")="*"),"*","")</f>
        <v>*</v>
      </c>
    </row>
    <row r="22" spans="1:21" ht="10.5" customHeight="1">
      <c r="A22" s="5" t="s">
        <v>24</v>
      </c>
      <c r="B22" s="9">
        <f t="shared" si="0"/>
        <v>0.9171725539459109</v>
      </c>
      <c r="C22" s="10">
        <v>1</v>
      </c>
      <c r="D22" s="9">
        <f t="shared" si="1"/>
        <v>1.207769139578468</v>
      </c>
      <c r="E22" s="9">
        <f t="shared" si="2"/>
        <v>0.5436240680449188</v>
      </c>
      <c r="F22" s="9">
        <f t="shared" si="3"/>
        <v>0.7079366887306993</v>
      </c>
      <c r="G22" s="10">
        <v>1</v>
      </c>
      <c r="H22" s="9">
        <f t="shared" si="4"/>
        <v>1.513853359938594</v>
      </c>
      <c r="I22" s="15"/>
      <c r="J22" s="7">
        <v>18.414166</v>
      </c>
      <c r="K22" s="7">
        <v>20.077101</v>
      </c>
      <c r="L22" s="23">
        <f>IF(OR(IF(AND(L!B22&lt;L!E22,L!C22&lt;L!D22)=TRUE,"*","")="*",IF(AND(L!B22&gt;L!E22,L!C22&gt;L!D22)=TRUE,"*","")="*"),"*","")</f>
      </c>
      <c r="M22" s="7">
        <v>24.248503</v>
      </c>
      <c r="N22" s="23">
        <f>IF(OR(IF(AND(L!D22&lt;L!G22,L!E22&lt;L!F22)=TRUE,"*","")="*",IF(AND(L!D22&gt;L!G22,L!E22&gt;L!F22)=TRUE,"*","")="*"),"*","")</f>
      </c>
      <c r="O22" s="7">
        <v>20.589879</v>
      </c>
      <c r="P22" s="7">
        <v>26.813255</v>
      </c>
      <c r="Q22" s="23" t="str">
        <f>IF(OR(IF(AND(L!H22&lt;L!K22,L!I22&lt;L!J22)=TRUE,"* ","")="* ",IF(AND(L!H22&gt;L!K22,L!I22&gt;L!J22)=TRUE,"* ","")="* "),"* ","")</f>
        <v>* </v>
      </c>
      <c r="R22" s="7">
        <v>37.875216</v>
      </c>
      <c r="S22" s="23" t="str">
        <f>IF(OR(IF(AND(L!J22&lt;L!M22,L!K22&lt;L!L22)=TRUE,"*","")="*",IF(AND(L!J22&gt;L!M22,L!K22&gt;L!L22)=TRUE,"*","")="*"),"*","")</f>
        <v>*</v>
      </c>
      <c r="T22" s="7">
        <v>57.337523</v>
      </c>
      <c r="U22" s="23" t="str">
        <f>IF(OR(IF(AND(L!L22&lt;L!O22,L!M22&lt;L!N22)=TRUE,"*","")="*",IF(AND(L!L22&gt;L!O22,L!M22&gt;L!N22)=TRUE,"*","")="*"),"*","")</f>
        <v>*</v>
      </c>
    </row>
    <row r="23" spans="1:21" ht="10.5" customHeight="1">
      <c r="A23" s="5" t="s">
        <v>25</v>
      </c>
      <c r="B23" s="9">
        <f t="shared" si="0"/>
        <v>0.8391341130767614</v>
      </c>
      <c r="C23" s="10">
        <v>1</v>
      </c>
      <c r="D23" s="9">
        <f t="shared" si="1"/>
        <v>1.5673707365469989</v>
      </c>
      <c r="E23" s="9">
        <f t="shared" si="2"/>
        <v>0.566598592779258</v>
      </c>
      <c r="F23" s="9">
        <f t="shared" si="3"/>
        <v>0.7041178306067566</v>
      </c>
      <c r="G23" s="10">
        <v>1</v>
      </c>
      <c r="H23" s="9">
        <f t="shared" si="4"/>
        <v>1.6702529339199932</v>
      </c>
      <c r="I23" s="15"/>
      <c r="J23" s="7">
        <v>20.190614</v>
      </c>
      <c r="K23" s="7">
        <v>24.061248</v>
      </c>
      <c r="L23" s="23">
        <f>IF(OR(IF(AND(L!B23&lt;L!E23,L!C23&lt;L!D23)=TRUE,"*","")="*",IF(AND(L!B23&gt;L!E23,L!C23&gt;L!D23)=TRUE,"*","")="*"),"*","")</f>
      </c>
      <c r="M23" s="7">
        <v>37.712896</v>
      </c>
      <c r="N23" s="23" t="str">
        <f>IF(OR(IF(AND(L!D23&lt;L!G23,L!E23&lt;L!F23)=TRUE,"*","")="*",IF(AND(L!D23&gt;L!G23,L!E23&gt;L!F23)=TRUE,"*","")="*"),"*","")</f>
        <v>*</v>
      </c>
      <c r="O23" s="7">
        <v>23.756607</v>
      </c>
      <c r="P23" s="7">
        <v>29.522577</v>
      </c>
      <c r="Q23" s="23" t="str">
        <f>IF(OR(IF(AND(L!H23&lt;L!K23,L!I23&lt;L!J23)=TRUE,"* ","")="* ",IF(AND(L!H23&gt;L!K23,L!I23&gt;L!J23)=TRUE,"* ","")="* "),"* ","")</f>
        <v>* </v>
      </c>
      <c r="R23" s="7">
        <v>41.928461</v>
      </c>
      <c r="S23" s="23" t="str">
        <f>IF(OR(IF(AND(L!J23&lt;L!M23,L!K23&lt;L!L23)=TRUE,"*","")="*",IF(AND(L!J23&gt;L!M23,L!K23&gt;L!L23)=TRUE,"*","")="*"),"*","")</f>
        <v>*</v>
      </c>
      <c r="T23" s="7">
        <v>70.031135</v>
      </c>
      <c r="U23" s="23" t="str">
        <f>IF(OR(IF(AND(L!L23&lt;L!O23,L!M23&lt;L!N23)=TRUE,"*","")="*",IF(AND(L!L23&gt;L!O23,L!M23&gt;L!N23)=TRUE,"*","")="*"),"*","")</f>
        <v>*</v>
      </c>
    </row>
    <row r="24" spans="1:21" ht="10.5" customHeight="1">
      <c r="A24" s="5" t="s">
        <v>26</v>
      </c>
      <c r="B24" s="9">
        <f t="shared" si="0"/>
        <v>0.8155597096561525</v>
      </c>
      <c r="C24" s="10">
        <v>1</v>
      </c>
      <c r="D24" s="9">
        <f t="shared" si="1"/>
        <v>1.5986560302576516</v>
      </c>
      <c r="E24" s="9">
        <f t="shared" si="2"/>
        <v>0.5681026726853875</v>
      </c>
      <c r="F24" s="9">
        <f t="shared" si="3"/>
        <v>0.841261894207697</v>
      </c>
      <c r="G24" s="10">
        <v>1</v>
      </c>
      <c r="H24" s="9">
        <f t="shared" si="4"/>
        <v>1.7851644968347768</v>
      </c>
      <c r="I24" s="15"/>
      <c r="J24" s="7">
        <v>12.856763</v>
      </c>
      <c r="K24" s="7">
        <v>15.764343</v>
      </c>
      <c r="L24" s="23">
        <f>IF(OR(IF(AND(L!B24&lt;L!E24,L!C24&lt;L!D24)=TRUE,"*","")="*",IF(AND(L!B24&gt;L!E24,L!C24&gt;L!D24)=TRUE,"*","")="*"),"*","")</f>
      </c>
      <c r="M24" s="7">
        <v>25.201762</v>
      </c>
      <c r="N24" s="23" t="str">
        <f>IF(OR(IF(AND(L!D24&lt;L!G24,L!E24&lt;L!F24)=TRUE,"*","")="*",IF(AND(L!D24&gt;L!G24,L!E24&gt;L!F24)=TRUE,"*","")="*"),"*","")</f>
        <v>*</v>
      </c>
      <c r="O24" s="7">
        <v>16.007162</v>
      </c>
      <c r="P24" s="7">
        <v>23.703841</v>
      </c>
      <c r="Q24" s="23" t="str">
        <f>IF(OR(IF(AND(L!H24&lt;L!K24,L!I24&lt;L!J24)=TRUE,"* ","")="* ",IF(AND(L!H24&gt;L!K24,L!I24&gt;L!J24)=TRUE,"* ","")="* "),"* ","")</f>
        <v>* </v>
      </c>
      <c r="R24" s="7">
        <v>28.17653</v>
      </c>
      <c r="S24" s="23">
        <f>IF(OR(IF(AND(L!J24&lt;L!M24,L!K24&lt;L!L24)=TRUE,"*","")="*",IF(AND(L!J24&gt;L!M24,L!K24&gt;L!L24)=TRUE,"*","")="*"),"*","")</f>
      </c>
      <c r="T24" s="7">
        <v>50.299741</v>
      </c>
      <c r="U24" s="23" t="str">
        <f>IF(OR(IF(AND(L!L24&lt;L!O24,L!M24&lt;L!N24)=TRUE,"*","")="*",IF(AND(L!L24&gt;L!O24,L!M24&gt;L!N24)=TRUE,"*","")="*"),"*","")</f>
        <v>*</v>
      </c>
    </row>
    <row r="25" spans="1:21" ht="10.5" customHeight="1">
      <c r="A25" s="5" t="s">
        <v>27</v>
      </c>
      <c r="B25" s="9">
        <f t="shared" si="0"/>
        <v>0.8790296107212374</v>
      </c>
      <c r="C25" s="10">
        <v>1</v>
      </c>
      <c r="D25" s="9">
        <f t="shared" si="1"/>
        <v>1.1623203959093933</v>
      </c>
      <c r="E25" s="9">
        <f t="shared" si="2"/>
        <v>0.49782177957133</v>
      </c>
      <c r="F25" s="9">
        <f t="shared" si="3"/>
        <v>0.717896654115159</v>
      </c>
      <c r="G25" s="10">
        <v>1</v>
      </c>
      <c r="H25" s="9">
        <f t="shared" si="4"/>
        <v>1.5032305276153382</v>
      </c>
      <c r="I25" s="15"/>
      <c r="J25" s="7">
        <v>13.747617</v>
      </c>
      <c r="K25" s="7">
        <v>15.639538</v>
      </c>
      <c r="L25" s="23">
        <f>IF(OR(IF(AND(L!B25&lt;L!E25,L!C25&lt;L!D25)=TRUE,"*","")="*",IF(AND(L!B25&gt;L!E25,L!C25&gt;L!D25)=TRUE,"*","")="*"),"*","")</f>
      </c>
      <c r="M25" s="7">
        <v>18.178154</v>
      </c>
      <c r="N25" s="23">
        <f>IF(OR(IF(AND(L!D25&lt;L!G25,L!E25&lt;L!F25)=TRUE,"*","")="*",IF(AND(L!D25&gt;L!G25,L!E25&gt;L!F25)=TRUE,"*","")="*"),"*","")</f>
      </c>
      <c r="O25" s="7">
        <v>15.352751</v>
      </c>
      <c r="P25" s="7">
        <v>22.139828</v>
      </c>
      <c r="Q25" s="23" t="str">
        <f>IF(OR(IF(AND(L!H25&lt;L!K25,L!I25&lt;L!J25)=TRUE,"* ","")="* ",IF(AND(L!H25&gt;L!K25,L!I25&gt;L!J25)=TRUE,"* ","")="* "),"* ","")</f>
        <v>* </v>
      </c>
      <c r="R25" s="7">
        <v>30.839854</v>
      </c>
      <c r="S25" s="23" t="str">
        <f>IF(OR(IF(AND(L!J25&lt;L!M25,L!K25&lt;L!L25)=TRUE,"*","")="*",IF(AND(L!J25&gt;L!M25,L!K25&gt;L!L25)=TRUE,"*","")="*"),"*","")</f>
        <v>*</v>
      </c>
      <c r="T25" s="7">
        <v>46.35941</v>
      </c>
      <c r="U25" s="23" t="str">
        <f>IF(OR(IF(AND(L!L25&lt;L!O25,L!M25&lt;L!N25)=TRUE,"*","")="*",IF(AND(L!L25&gt;L!O25,L!M25&gt;L!N25)=TRUE,"*","")="*"),"*","")</f>
        <v>*</v>
      </c>
    </row>
    <row r="26" spans="1:21" ht="10.5" customHeight="1">
      <c r="A26" s="5" t="s">
        <v>28</v>
      </c>
      <c r="B26" s="9">
        <f t="shared" si="0"/>
        <v>0.9231951046203114</v>
      </c>
      <c r="C26" s="10">
        <v>1</v>
      </c>
      <c r="D26" s="9">
        <f t="shared" si="1"/>
        <v>1.3356783452326035</v>
      </c>
      <c r="E26" s="9">
        <f t="shared" si="2"/>
        <v>0.5507378930222161</v>
      </c>
      <c r="F26" s="9">
        <f t="shared" si="3"/>
        <v>0.6591273874318611</v>
      </c>
      <c r="G26" s="10">
        <v>1</v>
      </c>
      <c r="H26" s="9">
        <f t="shared" si="4"/>
        <v>1.449890471065085</v>
      </c>
      <c r="I26" s="15"/>
      <c r="J26" s="7">
        <v>16.480819</v>
      </c>
      <c r="K26" s="7">
        <v>17.851935</v>
      </c>
      <c r="L26" s="23">
        <f>IF(OR(IF(AND(L!B26&lt;L!E26,L!C26&lt;L!D26)=TRUE,"*","")="*",IF(AND(L!B26&gt;L!E26,L!C26&gt;L!D26)=TRUE,"*","")="*"),"*","")</f>
      </c>
      <c r="M26" s="7">
        <v>23.844443</v>
      </c>
      <c r="N26" s="23" t="str">
        <f>IF(OR(IF(AND(L!D26&lt;L!G26,L!E26&lt;L!F26)=TRUE,"*","")="*",IF(AND(L!D26&gt;L!G26,L!E26&gt;L!F26)=TRUE,"*","")="*"),"*","")</f>
        <v>*</v>
      </c>
      <c r="O26" s="7">
        <v>20.045586</v>
      </c>
      <c r="P26" s="7">
        <v>23.990713</v>
      </c>
      <c r="Q26" s="23" t="str">
        <f>IF(OR(IF(AND(L!H26&lt;L!K26,L!I26&lt;L!J26)=TRUE,"* ","")="* ",IF(AND(L!H26&gt;L!K26,L!I26&gt;L!J26)=TRUE,"* ","")="* "),"* ","")</f>
        <v>* </v>
      </c>
      <c r="R26" s="7">
        <v>36.397688</v>
      </c>
      <c r="S26" s="23" t="str">
        <f>IF(OR(IF(AND(L!J26&lt;L!M26,L!K26&lt;L!L26)=TRUE,"*","")="*",IF(AND(L!J26&gt;L!M26,L!K26&gt;L!L26)=TRUE,"*","")="*"),"*","")</f>
        <v>*</v>
      </c>
      <c r="T26" s="7">
        <v>52.772661</v>
      </c>
      <c r="U26" s="23" t="str">
        <f>IF(OR(IF(AND(L!L26&lt;L!O26,L!M26&lt;L!N26)=TRUE,"*","")="*",IF(AND(L!L26&gt;L!O26,L!M26&gt;L!N26)=TRUE,"*","")="*"),"*","")</f>
        <v>*</v>
      </c>
    </row>
    <row r="27" spans="1:21" ht="10.5" customHeight="1">
      <c r="A27" s="5" t="s">
        <v>29</v>
      </c>
      <c r="B27" s="9">
        <f t="shared" si="0"/>
        <v>0.9365538339415473</v>
      </c>
      <c r="C27" s="10">
        <v>1</v>
      </c>
      <c r="D27" s="9">
        <f t="shared" si="1"/>
        <v>1.3206564770011444</v>
      </c>
      <c r="E27" s="9">
        <f t="shared" si="2"/>
        <v>0.6398079733708796</v>
      </c>
      <c r="F27" s="9">
        <f t="shared" si="3"/>
        <v>0.7657342855359698</v>
      </c>
      <c r="G27" s="10">
        <v>1</v>
      </c>
      <c r="H27" s="9">
        <f t="shared" si="4"/>
        <v>1.9545889302868202</v>
      </c>
      <c r="I27" s="15"/>
      <c r="J27" s="7">
        <v>18.44321</v>
      </c>
      <c r="K27" s="7">
        <v>19.692632</v>
      </c>
      <c r="L27" s="23">
        <f>IF(OR(IF(AND(L!B27&lt;L!E27,L!C27&lt;L!D27)=TRUE,"*","")="*",IF(AND(L!B27&gt;L!E27,L!C27&gt;L!D27)=TRUE,"*","")="*"),"*","")</f>
      </c>
      <c r="M27" s="7">
        <v>26.007202</v>
      </c>
      <c r="N27" s="23" t="str">
        <f>IF(OR(IF(AND(L!D27&lt;L!G27,L!E27&lt;L!F27)=TRUE,"*","")="*",IF(AND(L!D27&gt;L!G27,L!E27&gt;L!F27)=TRUE,"*","")="*"),"*","")</f>
        <v>*</v>
      </c>
      <c r="O27" s="7">
        <v>22.368983</v>
      </c>
      <c r="P27" s="7">
        <v>26.771622</v>
      </c>
      <c r="Q27" s="23" t="str">
        <f>IF(OR(IF(AND(L!H27&lt;L!K27,L!I27&lt;L!J27)=TRUE,"* ","")="* ",IF(AND(L!H27&gt;L!K27,L!I27&gt;L!J27)=TRUE,"* ","")="* "),"* ","")</f>
        <v>* </v>
      </c>
      <c r="R27" s="7">
        <v>34.962026</v>
      </c>
      <c r="S27" s="23" t="str">
        <f>IF(OR(IF(AND(L!J27&lt;L!M27,L!K27&lt;L!L27)=TRUE,"*","")="*",IF(AND(L!J27&gt;L!M27,L!K27&gt;L!L27)=TRUE,"*","")="*"),"*","")</f>
        <v>*</v>
      </c>
      <c r="T27" s="7">
        <v>68.336389</v>
      </c>
      <c r="U27" s="23" t="str">
        <f>IF(OR(IF(AND(L!L27&lt;L!O27,L!M27&lt;L!N27)=TRUE,"*","")="*",IF(AND(L!L27&gt;L!O27,L!M27&gt;L!N27)=TRUE,"*","")="*"),"*","")</f>
        <v>*</v>
      </c>
    </row>
    <row r="28" spans="1:21" ht="10.5" customHeight="1">
      <c r="A28" s="5" t="s">
        <v>30</v>
      </c>
      <c r="B28" s="9">
        <f t="shared" si="0"/>
        <v>0.9081581843962357</v>
      </c>
      <c r="C28" s="10">
        <v>1</v>
      </c>
      <c r="D28" s="9">
        <f t="shared" si="1"/>
        <v>1.3842514543580042</v>
      </c>
      <c r="E28" s="9">
        <f t="shared" si="2"/>
        <v>0.45618268715381805</v>
      </c>
      <c r="F28" s="9">
        <f t="shared" si="3"/>
        <v>0.6750934836683437</v>
      </c>
      <c r="G28" s="10">
        <v>1</v>
      </c>
      <c r="H28" s="9">
        <f t="shared" si="4"/>
        <v>1.6182399577856748</v>
      </c>
      <c r="I28" s="15"/>
      <c r="J28" s="7">
        <v>14.22254</v>
      </c>
      <c r="K28" s="7">
        <v>15.660862</v>
      </c>
      <c r="L28" s="23">
        <f>IF(OR(IF(AND(L!B28&lt;L!E28,L!C28&lt;L!D28)=TRUE,"*","")="*",IF(AND(L!B28&gt;L!E28,L!C28&gt;L!D28)=TRUE,"*","")="*"),"*","")</f>
      </c>
      <c r="M28" s="7">
        <v>21.678571</v>
      </c>
      <c r="N28" s="23" t="str">
        <f>IF(OR(IF(AND(L!D28&lt;L!G28,L!E28&lt;L!F28)=TRUE,"*","")="*",IF(AND(L!D28&gt;L!G28,L!E28&gt;L!F28)=TRUE,"*","")="*"),"*","")</f>
        <v>*</v>
      </c>
      <c r="O28" s="7">
        <v>16.989308</v>
      </c>
      <c r="P28" s="7">
        <v>25.142057</v>
      </c>
      <c r="Q28" s="23" t="str">
        <f>IF(OR(IF(AND(L!H28&lt;L!K28,L!I28&lt;L!J28)=TRUE,"* ","")="* ",IF(AND(L!H28&gt;L!K28,L!I28&gt;L!J28)=TRUE,"* ","")="* "),"* ","")</f>
        <v>* </v>
      </c>
      <c r="R28" s="7">
        <v>37.242334</v>
      </c>
      <c r="S28" s="23" t="str">
        <f>IF(OR(IF(AND(L!J28&lt;L!M28,L!K28&lt;L!L28)=TRUE,"*","")="*",IF(AND(L!J28&gt;L!M28,L!K28&gt;L!L28)=TRUE,"*","")="*"),"*","")</f>
        <v>*</v>
      </c>
      <c r="T28" s="7">
        <v>60.267033</v>
      </c>
      <c r="U28" s="23" t="str">
        <f>IF(OR(IF(AND(L!L28&lt;L!O28,L!M28&lt;L!N28)=TRUE,"*","")="*",IF(AND(L!L28&gt;L!O28,L!M28&gt;L!N28)=TRUE,"*","")="*"),"*","")</f>
        <v>*</v>
      </c>
    </row>
    <row r="29" spans="1:21" ht="10.5" customHeight="1">
      <c r="A29" s="5" t="s">
        <v>31</v>
      </c>
      <c r="B29" s="9">
        <f t="shared" si="0"/>
        <v>0.9363910176825971</v>
      </c>
      <c r="C29" s="10">
        <v>1</v>
      </c>
      <c r="D29" s="9">
        <f t="shared" si="1"/>
        <v>1.2206519200286035</v>
      </c>
      <c r="E29" s="9">
        <f t="shared" si="2"/>
        <v>0.6566709805865205</v>
      </c>
      <c r="F29" s="9">
        <f t="shared" si="3"/>
        <v>0.9126250123147532</v>
      </c>
      <c r="G29" s="10">
        <v>1</v>
      </c>
      <c r="H29" s="9">
        <f t="shared" si="4"/>
        <v>1.8816191051429025</v>
      </c>
      <c r="I29" s="15"/>
      <c r="J29" s="7">
        <v>17.342825</v>
      </c>
      <c r="K29" s="7">
        <v>18.520922</v>
      </c>
      <c r="L29" s="23">
        <f>IF(OR(IF(AND(L!B29&lt;L!E29,L!C29&lt;L!D29)=TRUE,"*","")="*",IF(AND(L!B29&gt;L!E29,L!C29&gt;L!D29)=TRUE,"*","")="*"),"*","")</f>
      </c>
      <c r="M29" s="7">
        <v>22.607599</v>
      </c>
      <c r="N29" s="23" t="str">
        <f>IF(OR(IF(AND(L!D29&lt;L!G29,L!E29&lt;L!F29)=TRUE,"*","")="*",IF(AND(L!D29&gt;L!G29,L!E29&gt;L!F29)=TRUE,"*","")="*"),"*","")</f>
        <v>*</v>
      </c>
      <c r="O29" s="7">
        <v>20.323081</v>
      </c>
      <c r="P29" s="7">
        <v>28.244513</v>
      </c>
      <c r="Q29" s="23" t="str">
        <f>IF(OR(IF(AND(L!H29&lt;L!K29,L!I29&lt;L!J29)=TRUE,"* ","")="* ",IF(AND(L!H29&gt;L!K29,L!I29&gt;L!J29)=TRUE,"* ","")="* "),"* ","")</f>
        <v>* </v>
      </c>
      <c r="R29" s="7">
        <v>30.948651</v>
      </c>
      <c r="S29" s="23">
        <f>IF(OR(IF(AND(L!J29&lt;L!M29,L!K29&lt;L!L29)=TRUE,"*","")="*",IF(AND(L!J29&gt;L!M29,L!K29&gt;L!L29)=TRUE,"*","")="*"),"*","")</f>
      </c>
      <c r="T29" s="7">
        <v>58.233573</v>
      </c>
      <c r="U29" s="23" t="str">
        <f>IF(OR(IF(AND(L!L29&lt;L!O29,L!M29&lt;L!N29)=TRUE,"*","")="*",IF(AND(L!L29&gt;L!O29,L!M29&gt;L!N29)=TRUE,"*","")="*"),"*","")</f>
        <v>*</v>
      </c>
    </row>
    <row r="30" spans="1:21" ht="10.5" customHeight="1">
      <c r="A30" s="5" t="s">
        <v>32</v>
      </c>
      <c r="B30" s="9">
        <f t="shared" si="0"/>
        <v>1.1343266880844458</v>
      </c>
      <c r="C30" s="10">
        <v>1</v>
      </c>
      <c r="D30" s="9">
        <f t="shared" si="1"/>
        <v>1.2532121046318967</v>
      </c>
      <c r="E30" s="9">
        <f t="shared" si="2"/>
        <v>0.6793026606369748</v>
      </c>
      <c r="F30" s="9">
        <f t="shared" si="3"/>
        <v>0.7236849909624022</v>
      </c>
      <c r="G30" s="10">
        <v>1</v>
      </c>
      <c r="H30" s="9">
        <f t="shared" si="4"/>
        <v>1.6504035049768389</v>
      </c>
      <c r="I30" s="15"/>
      <c r="J30" s="7">
        <v>22.697007</v>
      </c>
      <c r="K30" s="7">
        <v>20.009233</v>
      </c>
      <c r="L30" s="23">
        <f>IF(OR(IF(AND(L!B30&lt;L!E30,L!C30&lt;L!D30)=TRUE,"*","")="*",IF(AND(L!B30&gt;L!E30,L!C30&gt;L!D30)=TRUE,"*","")="*"),"*","")</f>
      </c>
      <c r="M30" s="7">
        <v>25.075813</v>
      </c>
      <c r="N30" s="23" t="str">
        <f>IF(OR(IF(AND(L!D30&lt;L!G30,L!E30&lt;L!F30)=TRUE,"*","")="*",IF(AND(L!D30&gt;L!G30,L!E30&gt;L!F30)=TRUE,"*","")="*"),"*","")</f>
        <v>*</v>
      </c>
      <c r="O30" s="7">
        <v>24.1769</v>
      </c>
      <c r="P30" s="7">
        <v>25.756501</v>
      </c>
      <c r="Q30" s="23">
        <f>IF(OR(IF(AND(L!H30&lt;L!K30,L!I30&lt;L!J30)=TRUE,"* ","")="* ",IF(AND(L!H30&gt;L!K30,L!I30&gt;L!J30)=TRUE,"* ","")="* "),"* ","")</f>
      </c>
      <c r="R30" s="7">
        <v>35.590763</v>
      </c>
      <c r="S30" s="23" t="str">
        <f>IF(OR(IF(AND(L!J30&lt;L!M30,L!K30&lt;L!L30)=TRUE,"*","")="*",IF(AND(L!J30&gt;L!M30,L!K30&gt;L!L30)=TRUE,"*","")="*"),"*","")</f>
        <v>*</v>
      </c>
      <c r="T30" s="7">
        <v>58.73912</v>
      </c>
      <c r="U30" s="23" t="str">
        <f>IF(OR(IF(AND(L!L30&lt;L!O30,L!M30&lt;L!N30)=TRUE,"*","")="*",IF(AND(L!L30&gt;L!O30,L!M30&gt;L!N30)=TRUE,"*","")="*"),"*","")</f>
        <v>*</v>
      </c>
    </row>
    <row r="31" spans="1:21" ht="10.5" customHeight="1">
      <c r="A31" s="5" t="s">
        <v>33</v>
      </c>
      <c r="B31" s="9">
        <f t="shared" si="0"/>
        <v>0.9070395075867689</v>
      </c>
      <c r="C31" s="10">
        <v>1</v>
      </c>
      <c r="D31" s="9">
        <f t="shared" si="1"/>
        <v>1.3804713400800532</v>
      </c>
      <c r="E31" s="9">
        <f t="shared" si="2"/>
        <v>0.5257553508297566</v>
      </c>
      <c r="F31" s="9">
        <f t="shared" si="3"/>
        <v>0.7427091985125314</v>
      </c>
      <c r="G31" s="10">
        <v>1</v>
      </c>
      <c r="H31" s="9">
        <f t="shared" si="4"/>
        <v>1.891813156822342</v>
      </c>
      <c r="I31" s="15"/>
      <c r="J31" s="7">
        <v>13.987927</v>
      </c>
      <c r="K31" s="7">
        <v>15.421519</v>
      </c>
      <c r="L31" s="23">
        <f>IF(OR(IF(AND(L!B31&lt;L!E31,L!C31&lt;L!D31)=TRUE,"*","")="*",IF(AND(L!B31&gt;L!E31,L!C31&gt;L!D31)=TRUE,"*","")="*"),"*","")</f>
      </c>
      <c r="M31" s="7">
        <v>21.288965</v>
      </c>
      <c r="N31" s="23" t="str">
        <f>IF(OR(IF(AND(L!D31&lt;L!G31,L!E31&lt;L!F31)=TRUE,"*","")="*",IF(AND(L!D31&gt;L!G31,L!E31&gt;L!F31)=TRUE,"*","")="*"),"*","")</f>
        <v>*</v>
      </c>
      <c r="O31" s="7">
        <v>16.632811</v>
      </c>
      <c r="P31" s="7">
        <v>23.496369</v>
      </c>
      <c r="Q31" s="23" t="str">
        <f>IF(OR(IF(AND(L!H31&lt;L!K31,L!I31&lt;L!J31)=TRUE,"* ","")="* ",IF(AND(L!H31&gt;L!K31,L!I31&gt;L!J31)=TRUE,"* ","")="* "),"* ","")</f>
        <v>* </v>
      </c>
      <c r="R31" s="7">
        <v>31.636028</v>
      </c>
      <c r="S31" s="23" t="str">
        <f>IF(OR(IF(AND(L!J31&lt;L!M31,L!K31&lt;L!L31)=TRUE,"*","")="*",IF(AND(L!J31&gt;L!M31,L!K31&gt;L!L31)=TRUE,"*","")="*"),"*","")</f>
        <v>*</v>
      </c>
      <c r="T31" s="7">
        <v>59.849454</v>
      </c>
      <c r="U31" s="23" t="str">
        <f>IF(OR(IF(AND(L!L31&lt;L!O31,L!M31&lt;L!N31)=TRUE,"*","")="*",IF(AND(L!L31&gt;L!O31,L!M31&gt;L!N31)=TRUE,"*","")="*"),"*","")</f>
        <v>*</v>
      </c>
    </row>
    <row r="32" spans="1:21" ht="10.5" customHeight="1">
      <c r="A32" s="5" t="s">
        <v>34</v>
      </c>
      <c r="B32" s="9">
        <f t="shared" si="0"/>
        <v>0.9101412599809741</v>
      </c>
      <c r="C32" s="10">
        <v>1</v>
      </c>
      <c r="D32" s="9">
        <f t="shared" si="1"/>
        <v>1.287864089048013</v>
      </c>
      <c r="E32" s="9">
        <f t="shared" si="2"/>
        <v>0.5254715146602789</v>
      </c>
      <c r="F32" s="9">
        <f t="shared" si="3"/>
        <v>0.7022022070353274</v>
      </c>
      <c r="G32" s="10">
        <v>1</v>
      </c>
      <c r="H32" s="9">
        <f t="shared" si="4"/>
        <v>1.6280722882701932</v>
      </c>
      <c r="I32" s="15"/>
      <c r="J32" s="7">
        <v>16.153431</v>
      </c>
      <c r="K32" s="7">
        <v>17.748268</v>
      </c>
      <c r="L32" s="23">
        <f>IF(OR(IF(AND(L!B32&lt;L!E32,L!C32&lt;L!D32)=TRUE,"*","")="*",IF(AND(L!B32&gt;L!E32,L!C32&gt;L!D32)=TRUE,"*","")="*"),"*","")</f>
      </c>
      <c r="M32" s="7">
        <v>22.857357</v>
      </c>
      <c r="N32" s="23" t="str">
        <f>IF(OR(IF(AND(L!D32&lt;L!G32,L!E32&lt;L!F32)=TRUE,"*","")="*",IF(AND(L!D32&gt;L!G32,L!E32&gt;L!F32)=TRUE,"*","")="*"),"*","")</f>
        <v>*</v>
      </c>
      <c r="O32" s="7">
        <v>20.569202</v>
      </c>
      <c r="P32" s="7">
        <v>27.487197</v>
      </c>
      <c r="Q32" s="23" t="str">
        <f>IF(OR(IF(AND(L!H32&lt;L!K32,L!I32&lt;L!J32)=TRUE,"* ","")="* ",IF(AND(L!H32&gt;L!K32,L!I32&gt;L!J32)=TRUE,"* ","")="* "),"* ","")</f>
        <v>* </v>
      </c>
      <c r="R32" s="7">
        <v>39.144276</v>
      </c>
      <c r="S32" s="23" t="str">
        <f>IF(OR(IF(AND(L!J32&lt;L!M32,L!K32&lt;L!L32)=TRUE,"*","")="*",IF(AND(L!J32&gt;L!M32,L!K32&gt;L!L32)=TRUE,"*","")="*"),"*","")</f>
        <v>*</v>
      </c>
      <c r="T32" s="7">
        <v>63.729711</v>
      </c>
      <c r="U32" s="23" t="str">
        <f>IF(OR(IF(AND(L!L32&lt;L!O32,L!M32&lt;L!N32)=TRUE,"*","")="*",IF(AND(L!L32&gt;L!O32,L!M32&gt;L!N32)=TRUE,"*","")="*"),"*","")</f>
        <v>*</v>
      </c>
    </row>
    <row r="33" spans="1:21" ht="10.5" customHeight="1">
      <c r="A33" s="5" t="s">
        <v>35</v>
      </c>
      <c r="B33" s="9">
        <f t="shared" si="0"/>
        <v>0.9082201735668441</v>
      </c>
      <c r="C33" s="10">
        <v>1</v>
      </c>
      <c r="D33" s="9">
        <f t="shared" si="1"/>
        <v>1.3040083510588432</v>
      </c>
      <c r="E33" s="9">
        <f t="shared" si="2"/>
        <v>0.68216923356865</v>
      </c>
      <c r="F33" s="9">
        <f t="shared" si="3"/>
        <v>0.7904779286124219</v>
      </c>
      <c r="G33" s="10">
        <v>1</v>
      </c>
      <c r="H33" s="9">
        <f t="shared" si="4"/>
        <v>1.9783145108309237</v>
      </c>
      <c r="I33" s="15"/>
      <c r="J33" s="7">
        <v>12.942726</v>
      </c>
      <c r="K33" s="7">
        <v>14.250648</v>
      </c>
      <c r="L33" s="23">
        <f>IF(OR(IF(AND(L!B33&lt;L!E33,L!C33&lt;L!D33)=TRUE,"*","")="*",IF(AND(L!B33&gt;L!E33,L!C33&gt;L!D33)=TRUE,"*","")="*"),"*","")</f>
      </c>
      <c r="M33" s="7">
        <v>18.582964</v>
      </c>
      <c r="N33" s="23" t="str">
        <f>IF(OR(IF(AND(L!D33&lt;L!G33,L!E33&lt;L!F33)=TRUE,"*","")="*",IF(AND(L!D33&gt;L!G33,L!E33&gt;L!F33)=TRUE,"*","")="*"),"*","")</f>
        <v>*</v>
      </c>
      <c r="O33" s="7">
        <v>16.360462</v>
      </c>
      <c r="P33" s="7">
        <v>18.958029</v>
      </c>
      <c r="Q33" s="23">
        <f>IF(OR(IF(AND(L!H33&lt;L!K33,L!I33&lt;L!J33)=TRUE,"* ","")="* ",IF(AND(L!H33&gt;L!K33,L!I33&gt;L!J33)=TRUE,"* ","")="* "),"* ","")</f>
      </c>
      <c r="R33" s="7">
        <v>23.982996</v>
      </c>
      <c r="S33" s="23" t="str">
        <f>IF(OR(IF(AND(L!J33&lt;L!M33,L!K33&lt;L!L33)=TRUE,"*","")="*",IF(AND(L!J33&gt;L!M33,L!K33&gt;L!L33)=TRUE,"*","")="*"),"*","")</f>
        <v>*</v>
      </c>
      <c r="T33" s="7">
        <v>47.445909</v>
      </c>
      <c r="U33" s="23" t="str">
        <f>IF(OR(IF(AND(L!L33&lt;L!O33,L!M33&lt;L!N33)=TRUE,"*","")="*",IF(AND(L!L33&gt;L!O33,L!M33&gt;L!N33)=TRUE,"*","")="*"),"*","")</f>
        <v>*</v>
      </c>
    </row>
    <row r="34" spans="1:21" ht="10.5" customHeight="1">
      <c r="A34" s="5" t="s">
        <v>36</v>
      </c>
      <c r="B34" s="9">
        <f t="shared" si="0"/>
        <v>1.0432204771265643</v>
      </c>
      <c r="C34" s="10">
        <v>1</v>
      </c>
      <c r="D34" s="9">
        <f t="shared" si="1"/>
        <v>1.3525650684943777</v>
      </c>
      <c r="E34" s="9">
        <f t="shared" si="2"/>
        <v>0.5229000811373512</v>
      </c>
      <c r="F34" s="9">
        <f t="shared" si="3"/>
        <v>0.8211295235781686</v>
      </c>
      <c r="G34" s="10">
        <v>1</v>
      </c>
      <c r="H34" s="9">
        <f t="shared" si="4"/>
        <v>1.8082672670111581</v>
      </c>
      <c r="I34" s="15"/>
      <c r="J34" s="7">
        <v>14.559451</v>
      </c>
      <c r="K34" s="7">
        <v>13.956255</v>
      </c>
      <c r="L34" s="23">
        <f>IF(OR(IF(AND(L!B34&lt;L!E34,L!C34&lt;L!D34)=TRUE,"*","")="*",IF(AND(L!B34&gt;L!E34,L!C34&gt;L!D34)=TRUE,"*","")="*"),"*","")</f>
      </c>
      <c r="M34" s="7">
        <v>18.876743</v>
      </c>
      <c r="N34" s="23" t="str">
        <f>IF(OR(IF(AND(L!D34&lt;L!G34,L!E34&lt;L!F34)=TRUE,"*","")="*",IF(AND(L!D34&gt;L!G34,L!E34&gt;L!F34)=TRUE,"*","")="*"),"*","")</f>
        <v>*</v>
      </c>
      <c r="O34" s="7">
        <v>15.610179</v>
      </c>
      <c r="P34" s="7">
        <v>24.513247</v>
      </c>
      <c r="Q34" s="23" t="str">
        <f>IF(OR(IF(AND(L!H34&lt;L!K34,L!I34&lt;L!J34)=TRUE,"* ","")="* ",IF(AND(L!H34&gt;L!K34,L!I34&gt;L!J34)=TRUE,"* ","")="* "),"* ","")</f>
        <v>* </v>
      </c>
      <c r="R34" s="7">
        <v>29.853082</v>
      </c>
      <c r="S34" s="23">
        <f>IF(OR(IF(AND(L!J34&lt;L!M34,L!K34&lt;L!L34)=TRUE,"*","")="*",IF(AND(L!J34&gt;L!M34,L!K34&gt;L!L34)=TRUE,"*","")="*"),"*","")</f>
      </c>
      <c r="T34" s="7">
        <v>53.982351</v>
      </c>
      <c r="U34" s="23" t="str">
        <f>IF(OR(IF(AND(L!L34&lt;L!O34,L!M34&lt;L!N34)=TRUE,"*","")="*",IF(AND(L!L34&gt;L!O34,L!M34&gt;L!N34)=TRUE,"*","")="*"),"*","")</f>
        <v>*</v>
      </c>
    </row>
    <row r="35" spans="1:21" ht="10.5" customHeight="1">
      <c r="A35" s="5" t="s">
        <v>37</v>
      </c>
      <c r="B35" s="9">
        <f t="shared" si="0"/>
        <v>0.9436815855186658</v>
      </c>
      <c r="C35" s="10">
        <v>1</v>
      </c>
      <c r="D35" s="9">
        <f t="shared" si="1"/>
        <v>1.2927139407225259</v>
      </c>
      <c r="E35" s="9">
        <f t="shared" si="2"/>
        <v>0.5848829816733093</v>
      </c>
      <c r="F35" s="9">
        <f t="shared" si="3"/>
        <v>0.7972635924113596</v>
      </c>
      <c r="G35" s="10">
        <v>1</v>
      </c>
      <c r="H35" s="9">
        <f t="shared" si="4"/>
        <v>2.0737779426708456</v>
      </c>
      <c r="I35" s="15"/>
      <c r="J35" s="7">
        <v>14.427927</v>
      </c>
      <c r="K35" s="7">
        <v>15.288978</v>
      </c>
      <c r="L35" s="23">
        <f>IF(OR(IF(AND(L!B35&lt;L!E35,L!C35&lt;L!D35)=TRUE,"*","")="*",IF(AND(L!B35&gt;L!E35,L!C35&gt;L!D35)=TRUE,"*","")="*"),"*","")</f>
      </c>
      <c r="M35" s="7">
        <v>19.764275</v>
      </c>
      <c r="N35" s="23" t="str">
        <f>IF(OR(IF(AND(L!D35&lt;L!G35,L!E35&lt;L!F35)=TRUE,"*","")="*",IF(AND(L!D35&gt;L!G35,L!E35&gt;L!F35)=TRUE,"*","")="*"),"*","")</f>
        <v>*</v>
      </c>
      <c r="O35" s="7">
        <v>16.045251</v>
      </c>
      <c r="P35" s="7">
        <v>21.871545</v>
      </c>
      <c r="Q35" s="23" t="str">
        <f>IF(OR(IF(AND(L!H35&lt;L!K35,L!I35&lt;L!J35)=TRUE,"* ","")="* ",IF(AND(L!H35&gt;L!K35,L!I35&gt;L!J35)=TRUE,"* ","")="* "),"* ","")</f>
        <v>* </v>
      </c>
      <c r="R35" s="7">
        <v>27.433267</v>
      </c>
      <c r="S35" s="23" t="str">
        <f>IF(OR(IF(AND(L!J35&lt;L!M35,L!K35&lt;L!L35)=TRUE,"*","")="*",IF(AND(L!J35&gt;L!M35,L!K35&gt;L!L35)=TRUE,"*","")="*"),"*","")</f>
        <v>*</v>
      </c>
      <c r="T35" s="7">
        <v>56.890504</v>
      </c>
      <c r="U35" s="23" t="str">
        <f>IF(OR(IF(AND(L!L35&lt;L!O35,L!M35&lt;L!N35)=TRUE,"*","")="*",IF(AND(L!L35&gt;L!O35,L!M35&gt;L!N35)=TRUE,"*","")="*"),"*","")</f>
        <v>*</v>
      </c>
    </row>
    <row r="36" spans="1:21" ht="10.5" customHeight="1">
      <c r="A36" s="5" t="s">
        <v>38</v>
      </c>
      <c r="B36" s="9">
        <f t="shared" si="0"/>
        <v>1.0757330176726005</v>
      </c>
      <c r="C36" s="10">
        <v>1</v>
      </c>
      <c r="D36" s="9">
        <f t="shared" si="1"/>
        <v>1.3264876223104842</v>
      </c>
      <c r="E36" s="9">
        <f t="shared" si="2"/>
        <v>0.6120327959163779</v>
      </c>
      <c r="F36" s="9">
        <f t="shared" si="3"/>
        <v>0.8377586442987635</v>
      </c>
      <c r="G36" s="10">
        <v>1</v>
      </c>
      <c r="H36" s="9">
        <f t="shared" si="4"/>
        <v>1.7422172909445357</v>
      </c>
      <c r="I36" s="15"/>
      <c r="J36" s="7">
        <v>16.036107</v>
      </c>
      <c r="K36" s="7">
        <v>14.907144</v>
      </c>
      <c r="L36" s="23">
        <f>IF(OR(IF(AND(L!B36&lt;L!E36,L!C36&lt;L!D36)=TRUE,"*","")="*",IF(AND(L!B36&gt;L!E36,L!C36&gt;L!D36)=TRUE,"*","")="*"),"*","")</f>
      </c>
      <c r="M36" s="7">
        <v>19.774142</v>
      </c>
      <c r="N36" s="23" t="str">
        <f>IF(OR(IF(AND(L!D36&lt;L!G36,L!E36&lt;L!F36)=TRUE,"*","")="*",IF(AND(L!D36&gt;L!G36,L!E36&gt;L!F36)=TRUE,"*","")="*"),"*","")</f>
        <v>*</v>
      </c>
      <c r="O36" s="7">
        <v>17.002298</v>
      </c>
      <c r="P36" s="7">
        <v>23.272972</v>
      </c>
      <c r="Q36" s="23" t="str">
        <f>IF(OR(IF(AND(L!H36&lt;L!K36,L!I36&lt;L!J36)=TRUE,"* ","")="* ",IF(AND(L!H36&gt;L!K36,L!I36&gt;L!J36)=TRUE,"* ","")="* "),"* ","")</f>
        <v>* </v>
      </c>
      <c r="R36" s="7">
        <v>27.780044</v>
      </c>
      <c r="S36" s="23">
        <f>IF(OR(IF(AND(L!J36&lt;L!M36,L!K36&lt;L!L36)=TRUE,"*","")="*",IF(AND(L!J36&gt;L!M36,L!K36&gt;L!L36)=TRUE,"*","")="*"),"*","")</f>
      </c>
      <c r="T36" s="7">
        <v>48.398873</v>
      </c>
      <c r="U36" s="23" t="str">
        <f>IF(OR(IF(AND(L!L36&lt;L!O36,L!M36&lt;L!N36)=TRUE,"*","")="*",IF(AND(L!L36&gt;L!O36,L!M36&gt;L!N36)=TRUE,"*","")="*"),"*","")</f>
        <v>*</v>
      </c>
    </row>
    <row r="37" spans="1:21" ht="10.5" customHeight="1">
      <c r="A37" s="5" t="s">
        <v>39</v>
      </c>
      <c r="B37" s="11">
        <f t="shared" si="0"/>
        <v>0.9039570461933434</v>
      </c>
      <c r="C37" s="11">
        <v>1</v>
      </c>
      <c r="D37" s="11">
        <f t="shared" si="1"/>
        <v>1.3351809746946957</v>
      </c>
      <c r="E37" s="11">
        <f t="shared" si="2"/>
        <v>0.5909515594599566</v>
      </c>
      <c r="F37" s="11">
        <f t="shared" si="3"/>
        <v>0.7766224798700253</v>
      </c>
      <c r="G37" s="11">
        <v>1</v>
      </c>
      <c r="H37" s="11">
        <f t="shared" si="4"/>
        <v>1.7552830448870937</v>
      </c>
      <c r="I37" s="16"/>
      <c r="J37" s="8">
        <v>16.179797</v>
      </c>
      <c r="K37" s="8">
        <v>17.898856</v>
      </c>
      <c r="L37" s="24" t="str">
        <f>IF(OR(IF(AND(L!B37&lt;L!E37,L!C37&lt;L!D37)=TRUE,"*","")="*",IF(AND(L!B37&gt;L!E37,L!C37&gt;L!D37)=TRUE,"*","")="*"),"*","")</f>
        <v>*</v>
      </c>
      <c r="M37" s="8">
        <v>23.898212</v>
      </c>
      <c r="N37" s="24" t="str">
        <f>IF(OR(IF(AND(L!D37&lt;L!G37,L!E37&lt;L!F37)=TRUE,"*","")="*",IF(AND(L!D37&gt;L!G37,L!E37&gt;L!F37)=TRUE,"*","")="*"),"*","")</f>
        <v>*</v>
      </c>
      <c r="O37" s="8">
        <v>19.061074</v>
      </c>
      <c r="P37" s="8">
        <v>25.049868</v>
      </c>
      <c r="Q37" s="24" t="str">
        <f>IF(OR(IF(AND(L!H37&lt;L!K37,L!I37&lt;L!J37)=TRUE,"* ","")="* ",IF(AND(L!H37&gt;L!K37,L!I37&gt;L!J37)=TRUE,"* ","")="* "),"* ","")</f>
        <v>* </v>
      </c>
      <c r="R37" s="8">
        <v>32.254884</v>
      </c>
      <c r="S37" s="24" t="str">
        <f>IF(OR(IF(AND(L!J37&lt;L!M37,L!K37&lt;L!L37)=TRUE,"*","")="*",IF(AND(L!J37&gt;L!M37,L!K37&gt;L!L37)=TRUE,"*","")="*"),"*","")</f>
        <v>*</v>
      </c>
      <c r="T37" s="8">
        <v>56.616451</v>
      </c>
      <c r="U37" s="24" t="str">
        <f>IF(OR(IF(AND(L!L37&lt;L!O37,L!M37&lt;L!N37)=TRUE,"*","")="*",IF(AND(L!L37&gt;L!O37,L!M37&gt;L!N37)=TRUE,"*","")="*"),"*","")</f>
        <v>*</v>
      </c>
    </row>
    <row r="38" ht="6.75" customHeight="1"/>
    <row r="39" spans="1:12" ht="12.75">
      <c r="A39" s="67" t="s">
        <v>53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21" ht="19.5" customHeight="1">
      <c r="A40" s="66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</sheetData>
  <sheetProtection/>
  <mergeCells count="13">
    <mergeCell ref="O3:U3"/>
    <mergeCell ref="T4:U4"/>
    <mergeCell ref="M4:N4"/>
    <mergeCell ref="K4:L4"/>
    <mergeCell ref="A40:U40"/>
    <mergeCell ref="A39:L39"/>
    <mergeCell ref="A1:T1"/>
    <mergeCell ref="A2:A4"/>
    <mergeCell ref="J3:M3"/>
    <mergeCell ref="B2:H2"/>
    <mergeCell ref="B3:D3"/>
    <mergeCell ref="E3:H3"/>
    <mergeCell ref="J2:U2"/>
  </mergeCells>
  <printOptions/>
  <pageMargins left="0.75" right="0.75" top="1" bottom="1" header="0" footer="0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Z1"/>
    </sheetView>
  </sheetViews>
  <sheetFormatPr defaultColWidth="11.421875" defaultRowHeight="12.75"/>
  <cols>
    <col min="1" max="1" width="11.28125" style="0" customWidth="1"/>
    <col min="2" max="2" width="8.7109375" style="52" customWidth="1"/>
    <col min="3" max="4" width="5.7109375" style="0" customWidth="1"/>
    <col min="5" max="5" width="9.00390625" style="0" customWidth="1"/>
    <col min="6" max="6" width="4.57421875" style="0" customWidth="1"/>
    <col min="7" max="8" width="5.7109375" style="0" customWidth="1"/>
    <col min="9" max="9" width="7.7109375" style="0" customWidth="1"/>
    <col min="10" max="10" width="7.8515625" style="0" customWidth="1"/>
    <col min="11" max="11" width="6.00390625" style="0" customWidth="1"/>
    <col min="12" max="12" width="0.2890625" style="14" customWidth="1"/>
    <col min="13" max="14" width="5.7109375" style="0" customWidth="1"/>
    <col min="15" max="15" width="1.1484375" style="0" customWidth="1"/>
    <col min="16" max="16" width="9.140625" style="0" customWidth="1"/>
    <col min="17" max="17" width="0.85546875" style="0" customWidth="1"/>
    <col min="18" max="18" width="4.57421875" style="0" customWidth="1"/>
    <col min="19" max="20" width="5.7109375" style="0" customWidth="1"/>
    <col min="21" max="21" width="1.1484375" style="0" customWidth="1"/>
    <col min="22" max="22" width="7.7109375" style="0" customWidth="1"/>
    <col min="23" max="23" width="1.1484375" style="0" customWidth="1"/>
    <col min="24" max="24" width="7.57421875" style="0" customWidth="1"/>
    <col min="25" max="25" width="0.85546875" style="0" customWidth="1"/>
    <col min="26" max="26" width="4.57421875" style="0" customWidth="1"/>
  </cols>
  <sheetData>
    <row r="1" spans="1:26" ht="12.75" customHeight="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2.75" customHeight="1">
      <c r="A2" s="77" t="s">
        <v>80</v>
      </c>
      <c r="B2" s="77"/>
      <c r="C2" s="78" t="s">
        <v>41</v>
      </c>
      <c r="D2" s="79"/>
      <c r="E2" s="79"/>
      <c r="F2" s="79"/>
      <c r="G2" s="79"/>
      <c r="H2" s="79"/>
      <c r="I2" s="79"/>
      <c r="J2" s="79"/>
      <c r="K2" s="79"/>
      <c r="L2" s="47"/>
      <c r="M2" s="79" t="s">
        <v>81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33.75" customHeight="1">
      <c r="A3" s="77"/>
      <c r="B3" s="77"/>
      <c r="C3" s="46" t="s">
        <v>3</v>
      </c>
      <c r="D3" s="42" t="s">
        <v>4</v>
      </c>
      <c r="E3" s="42" t="s">
        <v>46</v>
      </c>
      <c r="F3" s="42" t="s">
        <v>65</v>
      </c>
      <c r="G3" s="46" t="s">
        <v>3</v>
      </c>
      <c r="H3" s="42" t="s">
        <v>4</v>
      </c>
      <c r="I3" s="42" t="s">
        <v>6</v>
      </c>
      <c r="J3" s="42" t="s">
        <v>82</v>
      </c>
      <c r="K3" s="42" t="s">
        <v>65</v>
      </c>
      <c r="L3" s="48"/>
      <c r="M3" s="42" t="s">
        <v>3</v>
      </c>
      <c r="N3" s="42" t="s">
        <v>4</v>
      </c>
      <c r="O3" s="42"/>
      <c r="P3" s="42" t="s">
        <v>46</v>
      </c>
      <c r="Q3" s="42"/>
      <c r="R3" s="42" t="s">
        <v>65</v>
      </c>
      <c r="S3" s="46" t="s">
        <v>3</v>
      </c>
      <c r="T3" s="42" t="s">
        <v>4</v>
      </c>
      <c r="U3" s="42"/>
      <c r="V3" s="42" t="s">
        <v>6</v>
      </c>
      <c r="W3" s="42"/>
      <c r="X3" s="42" t="s">
        <v>82</v>
      </c>
      <c r="Y3" s="42"/>
      <c r="Z3" s="42" t="s">
        <v>65</v>
      </c>
    </row>
    <row r="4" spans="1:26" ht="11.25" customHeight="1">
      <c r="A4" s="77"/>
      <c r="B4" s="77"/>
      <c r="C4" s="80" t="s">
        <v>1</v>
      </c>
      <c r="D4" s="81"/>
      <c r="E4" s="81"/>
      <c r="F4" s="82"/>
      <c r="G4" s="83" t="s">
        <v>45</v>
      </c>
      <c r="H4" s="83"/>
      <c r="I4" s="83"/>
      <c r="J4" s="83"/>
      <c r="K4" s="83"/>
      <c r="L4" s="47"/>
      <c r="M4" s="80" t="s">
        <v>1</v>
      </c>
      <c r="N4" s="81"/>
      <c r="O4" s="81"/>
      <c r="P4" s="81"/>
      <c r="Q4" s="81"/>
      <c r="R4" s="82"/>
      <c r="S4" s="83" t="s">
        <v>45</v>
      </c>
      <c r="T4" s="83"/>
      <c r="U4" s="83"/>
      <c r="V4" s="83"/>
      <c r="W4" s="83"/>
      <c r="X4" s="83"/>
      <c r="Y4" s="83"/>
      <c r="Z4" s="83"/>
    </row>
    <row r="5" spans="1:26" ht="12.75">
      <c r="A5" s="84" t="s">
        <v>83</v>
      </c>
      <c r="B5" s="49" t="s">
        <v>67</v>
      </c>
      <c r="C5" s="50">
        <v>0.9138443954350086</v>
      </c>
      <c r="D5" s="50">
        <v>1</v>
      </c>
      <c r="E5" s="50">
        <v>1.2714035763303164</v>
      </c>
      <c r="F5" s="50">
        <v>1.046255349471514</v>
      </c>
      <c r="G5" s="50">
        <v>0.6033532646213213</v>
      </c>
      <c r="H5" s="50">
        <v>0.7584259054606559</v>
      </c>
      <c r="I5" s="50">
        <v>1</v>
      </c>
      <c r="J5" s="50">
        <v>1.8689180994788768</v>
      </c>
      <c r="K5" s="50">
        <v>0.9375543694828139</v>
      </c>
      <c r="L5" s="51"/>
      <c r="M5" s="34">
        <v>16.742301</v>
      </c>
      <c r="N5" s="34">
        <v>18.320735</v>
      </c>
      <c r="O5" s="34" t="s">
        <v>84</v>
      </c>
      <c r="P5" s="34">
        <v>23.293048</v>
      </c>
      <c r="Q5" s="34" t="s">
        <v>84</v>
      </c>
      <c r="R5" s="34">
        <v>19.168167</v>
      </c>
      <c r="S5" s="34">
        <v>19.264181</v>
      </c>
      <c r="T5" s="34">
        <v>24.215422</v>
      </c>
      <c r="U5" s="34" t="s">
        <v>84</v>
      </c>
      <c r="V5" s="34">
        <v>31.928527</v>
      </c>
      <c r="W5" s="34" t="s">
        <v>84</v>
      </c>
      <c r="X5" s="34">
        <v>59.671802</v>
      </c>
      <c r="Y5" s="34" t="s">
        <v>84</v>
      </c>
      <c r="Z5" s="34">
        <v>29.93473</v>
      </c>
    </row>
    <row r="6" spans="1:26" ht="12.75">
      <c r="A6" s="77"/>
      <c r="B6" s="52" t="s">
        <v>66</v>
      </c>
      <c r="C6" s="53">
        <v>0.8522217558601624</v>
      </c>
      <c r="D6" s="50">
        <v>1</v>
      </c>
      <c r="E6" s="50">
        <v>1.4356914942567396</v>
      </c>
      <c r="F6" s="50">
        <v>1.143357050062994</v>
      </c>
      <c r="G6" s="53">
        <v>0.5701901276262931</v>
      </c>
      <c r="H6" s="50">
        <v>0.8025120590841794</v>
      </c>
      <c r="I6" s="50">
        <v>1</v>
      </c>
      <c r="J6" s="53">
        <v>1.614211907541289</v>
      </c>
      <c r="K6" s="50">
        <v>0.9477823550266283</v>
      </c>
      <c r="L6" s="51"/>
      <c r="M6" s="32">
        <v>14.594693</v>
      </c>
      <c r="N6" s="34">
        <v>17.125464</v>
      </c>
      <c r="O6" s="32" t="s">
        <v>84</v>
      </c>
      <c r="P6" s="34">
        <v>24.586883</v>
      </c>
      <c r="Q6" s="32" t="s">
        <v>84</v>
      </c>
      <c r="R6" s="34">
        <v>19.58052</v>
      </c>
      <c r="S6" s="32">
        <v>18.683774</v>
      </c>
      <c r="T6" s="34">
        <v>26.296411</v>
      </c>
      <c r="U6" s="32" t="s">
        <v>84</v>
      </c>
      <c r="V6" s="34">
        <v>32.767621</v>
      </c>
      <c r="W6" s="32" t="s">
        <v>84</v>
      </c>
      <c r="X6" s="32">
        <v>52.893884</v>
      </c>
      <c r="Y6" s="32" t="s">
        <v>84</v>
      </c>
      <c r="Z6" s="34">
        <v>31.056573</v>
      </c>
    </row>
    <row r="7" spans="1:26" ht="12.75">
      <c r="A7" s="85"/>
      <c r="B7" s="54" t="s">
        <v>65</v>
      </c>
      <c r="C7" s="55">
        <v>0.9039570461933434</v>
      </c>
      <c r="D7" s="55">
        <v>1</v>
      </c>
      <c r="E7" s="55">
        <v>1.3351809746946957</v>
      </c>
      <c r="F7" s="55">
        <v>1.0793790955131435</v>
      </c>
      <c r="G7" s="55">
        <v>0.5909515594599566</v>
      </c>
      <c r="H7" s="55">
        <v>0.7766224798700253</v>
      </c>
      <c r="I7" s="55">
        <v>1</v>
      </c>
      <c r="J7" s="55">
        <v>1.7552830448870937</v>
      </c>
      <c r="K7" s="55">
        <v>0.9417259414109194</v>
      </c>
      <c r="L7" s="56"/>
      <c r="M7" s="35">
        <v>16.179797</v>
      </c>
      <c r="N7" s="35">
        <v>17.898856</v>
      </c>
      <c r="O7" s="35" t="s">
        <v>84</v>
      </c>
      <c r="P7" s="35">
        <v>23.898212</v>
      </c>
      <c r="Q7" s="35" t="s">
        <v>84</v>
      </c>
      <c r="R7" s="35">
        <v>19.319651</v>
      </c>
      <c r="S7" s="35">
        <v>19.061074</v>
      </c>
      <c r="T7" s="35">
        <v>25.049868</v>
      </c>
      <c r="U7" s="29" t="s">
        <v>84</v>
      </c>
      <c r="V7" s="35">
        <v>32.254884</v>
      </c>
      <c r="W7" s="29" t="s">
        <v>84</v>
      </c>
      <c r="X7" s="35">
        <v>56.616451</v>
      </c>
      <c r="Y7" s="35" t="s">
        <v>84</v>
      </c>
      <c r="Z7" s="35">
        <v>30.375261</v>
      </c>
    </row>
    <row r="8" spans="1:26" ht="12.75">
      <c r="A8" s="85" t="s">
        <v>85</v>
      </c>
      <c r="B8" s="52" t="s">
        <v>63</v>
      </c>
      <c r="C8" s="50">
        <v>0.8918348552248306</v>
      </c>
      <c r="D8" s="50">
        <v>1</v>
      </c>
      <c r="E8" s="50">
        <v>1.327929234127928</v>
      </c>
      <c r="F8" s="50">
        <v>1.0938755882816893</v>
      </c>
      <c r="G8" s="50">
        <v>0.6313742322876255</v>
      </c>
      <c r="H8" s="50">
        <v>0.7986888571752534</v>
      </c>
      <c r="I8" s="50">
        <v>1</v>
      </c>
      <c r="J8" s="50">
        <v>1.7564280510390233</v>
      </c>
      <c r="K8" s="50">
        <v>1.0043391822832268</v>
      </c>
      <c r="L8" s="51"/>
      <c r="M8" s="34">
        <v>16.808457</v>
      </c>
      <c r="N8" s="34">
        <v>18.847051</v>
      </c>
      <c r="O8" s="34" t="s">
        <v>84</v>
      </c>
      <c r="P8" s="34">
        <v>25.02755</v>
      </c>
      <c r="Q8" s="34" t="s">
        <v>84</v>
      </c>
      <c r="R8" s="34">
        <v>20.616329</v>
      </c>
      <c r="S8" s="34">
        <v>20.619563</v>
      </c>
      <c r="T8" s="34">
        <v>26.083762</v>
      </c>
      <c r="U8" s="34" t="s">
        <v>84</v>
      </c>
      <c r="V8" s="34">
        <v>32.658227</v>
      </c>
      <c r="W8" s="34" t="s">
        <v>84</v>
      </c>
      <c r="X8" s="34">
        <v>57.361826</v>
      </c>
      <c r="Y8" s="34" t="s">
        <v>84</v>
      </c>
      <c r="Z8" s="34">
        <v>32.799937</v>
      </c>
    </row>
    <row r="9" spans="1:26" ht="12.75">
      <c r="A9" s="85"/>
      <c r="B9" s="52" t="s">
        <v>62</v>
      </c>
      <c r="C9" s="53">
        <v>0.9723725486688932</v>
      </c>
      <c r="D9" s="50">
        <v>1</v>
      </c>
      <c r="E9" s="50">
        <v>1.182485654703902</v>
      </c>
      <c r="F9" s="50">
        <v>1.0394770983678496</v>
      </c>
      <c r="G9" s="53">
        <v>0.5440888255188562</v>
      </c>
      <c r="H9" s="50">
        <v>0.6941470519973629</v>
      </c>
      <c r="I9" s="50">
        <v>1</v>
      </c>
      <c r="J9" s="53">
        <v>1.6700845926804107</v>
      </c>
      <c r="K9" s="50">
        <v>0.8005192061608886</v>
      </c>
      <c r="L9" s="51"/>
      <c r="M9" s="32">
        <v>15.874188</v>
      </c>
      <c r="N9" s="34">
        <v>16.325212</v>
      </c>
      <c r="O9" s="32"/>
      <c r="P9" s="34">
        <v>19.304329</v>
      </c>
      <c r="Q9" s="32" t="s">
        <v>84</v>
      </c>
      <c r="R9" s="34">
        <v>16.969684</v>
      </c>
      <c r="S9" s="32">
        <v>17.064192</v>
      </c>
      <c r="T9" s="34">
        <v>21.77045</v>
      </c>
      <c r="U9" s="32" t="s">
        <v>84</v>
      </c>
      <c r="V9" s="34">
        <v>31.362879</v>
      </c>
      <c r="W9" s="32" t="s">
        <v>84</v>
      </c>
      <c r="X9" s="32">
        <v>52.378661</v>
      </c>
      <c r="Y9" s="32" t="s">
        <v>84</v>
      </c>
      <c r="Z9" s="34">
        <v>25.106587</v>
      </c>
    </row>
    <row r="10" spans="1:26" ht="12.75">
      <c r="A10" s="85"/>
      <c r="B10" s="52" t="s">
        <v>61</v>
      </c>
      <c r="C10" s="50">
        <v>0.9994060785737997</v>
      </c>
      <c r="D10" s="50">
        <v>1</v>
      </c>
      <c r="E10" s="50">
        <v>1.3358046205575038</v>
      </c>
      <c r="F10" s="50">
        <v>1.0552375192687569</v>
      </c>
      <c r="G10" s="50">
        <v>0.5626987903484769</v>
      </c>
      <c r="H10" s="50">
        <v>0.718492981373556</v>
      </c>
      <c r="I10" s="50">
        <v>1</v>
      </c>
      <c r="J10" s="50">
        <v>1.660130777049716</v>
      </c>
      <c r="K10" s="50">
        <v>0.7062567780016754</v>
      </c>
      <c r="L10" s="51"/>
      <c r="M10" s="34">
        <v>15.203415</v>
      </c>
      <c r="N10" s="34">
        <v>15.21245</v>
      </c>
      <c r="O10" s="34"/>
      <c r="P10" s="34">
        <v>20.320861</v>
      </c>
      <c r="Q10" s="34" t="s">
        <v>84</v>
      </c>
      <c r="R10" s="34">
        <v>16.052748</v>
      </c>
      <c r="S10" s="34">
        <v>16.016323</v>
      </c>
      <c r="T10" s="34">
        <v>20.450756</v>
      </c>
      <c r="U10" s="34" t="s">
        <v>84</v>
      </c>
      <c r="V10" s="34">
        <v>28.463404</v>
      </c>
      <c r="W10" s="34" t="s">
        <v>84</v>
      </c>
      <c r="X10" s="34">
        <v>47.252973</v>
      </c>
      <c r="Y10" s="34" t="s">
        <v>84</v>
      </c>
      <c r="Z10" s="34">
        <v>20.102472</v>
      </c>
    </row>
    <row r="11" spans="3:26" ht="1.5" customHeight="1">
      <c r="C11" s="34"/>
      <c r="D11" s="34"/>
      <c r="E11" s="34"/>
      <c r="F11" s="34"/>
      <c r="G11" s="34">
        <v>82.50269999999999</v>
      </c>
      <c r="H11" s="34"/>
      <c r="I11" s="34"/>
      <c r="J11" s="34"/>
      <c r="K11" s="34"/>
      <c r="L11" s="40"/>
      <c r="M11" s="34"/>
      <c r="N11" s="34"/>
      <c r="O11" s="34"/>
      <c r="P11" s="34"/>
      <c r="Q11" s="34"/>
      <c r="R11" s="34"/>
      <c r="S11" s="34">
        <v>82.50269999999999</v>
      </c>
      <c r="T11" s="34"/>
      <c r="U11" s="34"/>
      <c r="V11" s="34"/>
      <c r="W11" s="34"/>
      <c r="X11" s="34"/>
      <c r="Y11" s="34"/>
      <c r="Z11" s="34"/>
    </row>
    <row r="12" spans="1:26" ht="12.75" customHeight="1">
      <c r="A12" s="36"/>
      <c r="B12" s="57"/>
      <c r="C12" s="78" t="s">
        <v>86</v>
      </c>
      <c r="D12" s="79"/>
      <c r="E12" s="79"/>
      <c r="F12" s="86"/>
      <c r="G12" s="79" t="s">
        <v>87</v>
      </c>
      <c r="H12" s="79"/>
      <c r="I12" s="79"/>
      <c r="J12" s="79"/>
      <c r="K12" s="79"/>
      <c r="L12" s="48"/>
      <c r="M12" s="78" t="s">
        <v>86</v>
      </c>
      <c r="N12" s="79"/>
      <c r="O12" s="79"/>
      <c r="P12" s="79"/>
      <c r="Q12" s="79"/>
      <c r="R12" s="86"/>
      <c r="S12" s="79" t="s">
        <v>87</v>
      </c>
      <c r="T12" s="79"/>
      <c r="U12" s="79"/>
      <c r="V12" s="79"/>
      <c r="W12" s="79"/>
      <c r="X12" s="79"/>
      <c r="Y12" s="79"/>
      <c r="Z12" s="79"/>
    </row>
    <row r="13" spans="1:26" ht="12.75" customHeight="1">
      <c r="A13" s="84" t="s">
        <v>83</v>
      </c>
      <c r="B13" s="52" t="s">
        <v>67</v>
      </c>
      <c r="C13" s="50">
        <v>0.8689752039722203</v>
      </c>
      <c r="D13" s="50">
        <v>1</v>
      </c>
      <c r="E13" s="50">
        <v>0.999245324938582</v>
      </c>
      <c r="F13" s="50">
        <v>0.9575251152443262</v>
      </c>
      <c r="G13" s="50">
        <v>0.6358620809124227</v>
      </c>
      <c r="H13" s="50">
        <v>0.764126285033055</v>
      </c>
      <c r="I13" s="50">
        <v>1</v>
      </c>
      <c r="J13" s="50">
        <v>1.8452234302982797</v>
      </c>
      <c r="K13" s="50">
        <v>0.9517090685601372</v>
      </c>
      <c r="L13" s="51"/>
      <c r="M13" s="34">
        <v>15.003473</v>
      </c>
      <c r="N13" s="34">
        <v>17.265709</v>
      </c>
      <c r="O13" s="34" t="s">
        <v>84</v>
      </c>
      <c r="P13" s="34">
        <v>17.252679</v>
      </c>
      <c r="Q13" s="34"/>
      <c r="R13" s="34">
        <v>16.53235</v>
      </c>
      <c r="S13" s="34">
        <v>18.86699</v>
      </c>
      <c r="T13" s="34">
        <v>22.672783</v>
      </c>
      <c r="U13" s="34" t="s">
        <v>84</v>
      </c>
      <c r="V13" s="34">
        <v>29.671513</v>
      </c>
      <c r="W13" s="34" t="s">
        <v>84</v>
      </c>
      <c r="X13" s="34">
        <v>54.750571</v>
      </c>
      <c r="Y13" s="34" t="s">
        <v>84</v>
      </c>
      <c r="Z13" s="34">
        <v>28.238648</v>
      </c>
    </row>
    <row r="14" spans="1:26" ht="12.75">
      <c r="A14" s="77"/>
      <c r="B14" s="52" t="s">
        <v>66</v>
      </c>
      <c r="C14" s="53">
        <v>0.8554713177448728</v>
      </c>
      <c r="D14" s="50">
        <v>1</v>
      </c>
      <c r="E14" s="50">
        <v>1.1957772979177566</v>
      </c>
      <c r="F14" s="50">
        <v>1.0038213344347695</v>
      </c>
      <c r="G14" s="53">
        <v>0.5789446448360309</v>
      </c>
      <c r="H14" s="50">
        <v>0.7716812975708213</v>
      </c>
      <c r="I14" s="50">
        <v>1</v>
      </c>
      <c r="J14" s="53">
        <v>1.6134456110231097</v>
      </c>
      <c r="K14" s="50">
        <v>0.9717149224619055</v>
      </c>
      <c r="L14" s="51"/>
      <c r="M14" s="34">
        <v>13.516428</v>
      </c>
      <c r="N14" s="34">
        <v>15.799978</v>
      </c>
      <c r="O14" s="32" t="s">
        <v>84</v>
      </c>
      <c r="P14" s="34">
        <v>18.893255</v>
      </c>
      <c r="Q14" s="32" t="s">
        <v>84</v>
      </c>
      <c r="R14" s="34">
        <v>15.860355</v>
      </c>
      <c r="S14" s="34">
        <v>17.7997</v>
      </c>
      <c r="T14" s="34">
        <v>23.725404</v>
      </c>
      <c r="U14" s="32" t="s">
        <v>84</v>
      </c>
      <c r="V14" s="34">
        <v>30.745081</v>
      </c>
      <c r="W14" s="32" t="s">
        <v>84</v>
      </c>
      <c r="X14" s="34">
        <v>49.605516</v>
      </c>
      <c r="Y14" s="34" t="s">
        <v>84</v>
      </c>
      <c r="Z14" s="34">
        <v>29.875454</v>
      </c>
    </row>
    <row r="15" spans="1:26" ht="12.75">
      <c r="A15" s="85"/>
      <c r="B15" s="54" t="s">
        <v>65</v>
      </c>
      <c r="C15" s="55">
        <v>0.8733270455160232</v>
      </c>
      <c r="D15" s="55">
        <v>1</v>
      </c>
      <c r="E15" s="55">
        <v>1.0770493393729514</v>
      </c>
      <c r="F15" s="55">
        <v>0.9737720595333792</v>
      </c>
      <c r="G15" s="55">
        <v>0.6147115614277023</v>
      </c>
      <c r="H15" s="55">
        <v>0.7669817629887237</v>
      </c>
      <c r="I15" s="55">
        <v>1</v>
      </c>
      <c r="J15" s="55">
        <v>1.735941842131204</v>
      </c>
      <c r="K15" s="55">
        <v>0.959879399150001</v>
      </c>
      <c r="L15" s="56"/>
      <c r="M15" s="35">
        <v>14.618838</v>
      </c>
      <c r="N15" s="35">
        <v>16.739248</v>
      </c>
      <c r="O15" s="35" t="s">
        <v>84</v>
      </c>
      <c r="P15" s="35">
        <v>18.028996</v>
      </c>
      <c r="Q15" s="35"/>
      <c r="R15" s="35">
        <v>16.300212</v>
      </c>
      <c r="S15" s="35">
        <v>18.501974</v>
      </c>
      <c r="T15" s="35">
        <v>23.085098</v>
      </c>
      <c r="U15" s="29" t="s">
        <v>84</v>
      </c>
      <c r="V15" s="35">
        <v>30.098627</v>
      </c>
      <c r="W15" s="29" t="s">
        <v>84</v>
      </c>
      <c r="X15" s="35">
        <v>52.249466</v>
      </c>
      <c r="Y15" s="35" t="s">
        <v>84</v>
      </c>
      <c r="Z15" s="35">
        <v>28.891052</v>
      </c>
    </row>
    <row r="16" spans="1:26" ht="12.75" customHeight="1">
      <c r="A16" s="85" t="s">
        <v>88</v>
      </c>
      <c r="B16" s="52" t="s">
        <v>63</v>
      </c>
      <c r="C16" s="50">
        <v>0.8625719469786511</v>
      </c>
      <c r="D16" s="50">
        <v>1</v>
      </c>
      <c r="E16" s="50">
        <v>1.0764649351752642</v>
      </c>
      <c r="F16" s="50">
        <v>0.9792336390552052</v>
      </c>
      <c r="G16" s="50">
        <v>0.659100504425037</v>
      </c>
      <c r="H16" s="50">
        <v>0.7897215395401173</v>
      </c>
      <c r="I16" s="50">
        <v>1</v>
      </c>
      <c r="J16" s="50">
        <v>1.740018639576108</v>
      </c>
      <c r="K16" s="50">
        <v>1.0235627306010888</v>
      </c>
      <c r="L16" s="51"/>
      <c r="M16" s="34">
        <v>15.148994</v>
      </c>
      <c r="N16" s="34">
        <v>17.562586</v>
      </c>
      <c r="O16" s="34" t="s">
        <v>84</v>
      </c>
      <c r="P16" s="34">
        <v>18.905508</v>
      </c>
      <c r="Q16" s="34"/>
      <c r="R16" s="34">
        <v>17.197875</v>
      </c>
      <c r="S16" s="34">
        <v>20.083928</v>
      </c>
      <c r="T16" s="34">
        <v>24.064176</v>
      </c>
      <c r="U16" s="34" t="s">
        <v>84</v>
      </c>
      <c r="V16" s="34">
        <v>30.471723</v>
      </c>
      <c r="W16" s="34" t="s">
        <v>84</v>
      </c>
      <c r="X16" s="34">
        <v>53.021366</v>
      </c>
      <c r="Y16" s="34" t="s">
        <v>84</v>
      </c>
      <c r="Z16" s="34">
        <v>31.18972</v>
      </c>
    </row>
    <row r="17" spans="1:26" ht="12.75">
      <c r="A17" s="85"/>
      <c r="B17" s="52" t="s">
        <v>62</v>
      </c>
      <c r="C17" s="53">
        <v>0.8500873784007054</v>
      </c>
      <c r="D17" s="50">
        <v>1</v>
      </c>
      <c r="E17" s="50">
        <v>1.0448376977116094</v>
      </c>
      <c r="F17" s="50">
        <v>0.9538450659589597</v>
      </c>
      <c r="G17" s="53">
        <v>0.5828288525713979</v>
      </c>
      <c r="H17" s="50">
        <v>0.6921688502931902</v>
      </c>
      <c r="I17" s="50">
        <v>1</v>
      </c>
      <c r="J17" s="53">
        <v>1.6374390742905638</v>
      </c>
      <c r="K17" s="50">
        <v>0.8255219487417033</v>
      </c>
      <c r="L17" s="51"/>
      <c r="M17" s="32">
        <v>13.47634</v>
      </c>
      <c r="N17" s="34">
        <v>15.852888</v>
      </c>
      <c r="O17" s="32"/>
      <c r="P17" s="34">
        <v>16.563695</v>
      </c>
      <c r="Q17" s="34"/>
      <c r="R17" s="34">
        <v>15.121199</v>
      </c>
      <c r="S17" s="32">
        <v>16.9358</v>
      </c>
      <c r="T17" s="34">
        <v>20.112994</v>
      </c>
      <c r="U17" s="32" t="s">
        <v>84</v>
      </c>
      <c r="V17" s="34">
        <v>29.05793</v>
      </c>
      <c r="W17" s="32" t="s">
        <v>84</v>
      </c>
      <c r="X17" s="34">
        <v>47.58059</v>
      </c>
      <c r="Y17" s="34" t="s">
        <v>84</v>
      </c>
      <c r="Z17" s="34">
        <v>23.987959</v>
      </c>
    </row>
    <row r="18" spans="1:26" ht="12.75">
      <c r="A18" s="85"/>
      <c r="B18" s="52" t="s">
        <v>61</v>
      </c>
      <c r="C18" s="50">
        <v>0.9899957439119624</v>
      </c>
      <c r="D18" s="50">
        <v>1</v>
      </c>
      <c r="E18" s="50">
        <v>0.9654818082765148</v>
      </c>
      <c r="F18" s="50">
        <v>0.9934550486662866</v>
      </c>
      <c r="G18" s="50">
        <v>0.5819813434593984</v>
      </c>
      <c r="H18" s="50">
        <v>0.7113504641931438</v>
      </c>
      <c r="I18" s="50">
        <v>1</v>
      </c>
      <c r="J18" s="50">
        <v>1.6340360038682824</v>
      </c>
      <c r="K18" s="50">
        <v>0.7314558153096719</v>
      </c>
      <c r="L18" s="51"/>
      <c r="M18" s="34">
        <v>14.349524</v>
      </c>
      <c r="N18" s="34">
        <v>14.494531</v>
      </c>
      <c r="O18" s="34"/>
      <c r="P18" s="34">
        <v>13.994206</v>
      </c>
      <c r="Q18" s="34"/>
      <c r="R18" s="34">
        <v>14.399665</v>
      </c>
      <c r="S18" s="34">
        <v>15.883862</v>
      </c>
      <c r="T18" s="34">
        <v>19.414699</v>
      </c>
      <c r="U18" s="34" t="s">
        <v>84</v>
      </c>
      <c r="V18" s="34">
        <v>27.292734</v>
      </c>
      <c r="W18" s="34" t="s">
        <v>84</v>
      </c>
      <c r="X18" s="34">
        <v>44.59731</v>
      </c>
      <c r="Y18" s="34" t="s">
        <v>84</v>
      </c>
      <c r="Z18" s="34">
        <v>19.963429</v>
      </c>
    </row>
    <row r="19" ht="2.25" customHeight="1"/>
    <row r="20" spans="1:26" ht="12.75">
      <c r="A20" s="36"/>
      <c r="B20" s="57"/>
      <c r="C20" s="79" t="s">
        <v>70</v>
      </c>
      <c r="D20" s="79"/>
      <c r="E20" s="79"/>
      <c r="F20" s="79"/>
      <c r="G20" s="78" t="s">
        <v>69</v>
      </c>
      <c r="H20" s="79"/>
      <c r="I20" s="79"/>
      <c r="J20" s="79"/>
      <c r="K20" s="79"/>
      <c r="L20" s="48"/>
      <c r="M20" s="79" t="s">
        <v>70</v>
      </c>
      <c r="N20" s="79"/>
      <c r="O20" s="79"/>
      <c r="P20" s="79"/>
      <c r="Q20" s="79"/>
      <c r="R20" s="79"/>
      <c r="S20" s="78" t="s">
        <v>69</v>
      </c>
      <c r="T20" s="79"/>
      <c r="U20" s="79"/>
      <c r="V20" s="79"/>
      <c r="W20" s="79"/>
      <c r="X20" s="79"/>
      <c r="Y20" s="79"/>
      <c r="Z20" s="79"/>
    </row>
    <row r="21" spans="1:26" ht="12.75" customHeight="1">
      <c r="A21" s="84" t="s">
        <v>83</v>
      </c>
      <c r="B21" s="52" t="s">
        <v>67</v>
      </c>
      <c r="C21" s="50">
        <v>0.9554171559064728</v>
      </c>
      <c r="D21" s="50">
        <v>1</v>
      </c>
      <c r="E21" s="50">
        <v>1.2770751682466628</v>
      </c>
      <c r="F21" s="50">
        <v>1.0835757994605686</v>
      </c>
      <c r="G21" s="50">
        <v>0.4960078444916523</v>
      </c>
      <c r="H21" s="50">
        <v>0.7202889103284139</v>
      </c>
      <c r="I21" s="50">
        <v>1</v>
      </c>
      <c r="J21" s="50">
        <v>1.7315104023105863</v>
      </c>
      <c r="K21" s="50">
        <v>0.8373154171784621</v>
      </c>
      <c r="L21" s="51"/>
      <c r="M21" s="34">
        <v>18.187642</v>
      </c>
      <c r="N21" s="34">
        <v>19.036336</v>
      </c>
      <c r="O21" s="34"/>
      <c r="P21" s="34">
        <v>24.310832</v>
      </c>
      <c r="Q21" s="34" t="s">
        <v>84</v>
      </c>
      <c r="R21" s="34">
        <v>20.627313</v>
      </c>
      <c r="S21" s="34">
        <v>19.830471</v>
      </c>
      <c r="T21" s="34">
        <v>28.797263</v>
      </c>
      <c r="U21" s="34" t="s">
        <v>84</v>
      </c>
      <c r="V21" s="34">
        <v>39.980156</v>
      </c>
      <c r="W21" s="34" t="s">
        <v>84</v>
      </c>
      <c r="X21" s="34">
        <v>69.226056</v>
      </c>
      <c r="Y21" s="34" t="s">
        <v>84</v>
      </c>
      <c r="Z21" s="34">
        <v>33.476001</v>
      </c>
    </row>
    <row r="22" spans="1:26" ht="12.75">
      <c r="A22" s="77"/>
      <c r="B22" s="52" t="s">
        <v>66</v>
      </c>
      <c r="C22" s="53">
        <v>0.858797611099348</v>
      </c>
      <c r="D22" s="50">
        <v>1</v>
      </c>
      <c r="E22" s="50">
        <v>1.4133603573760234</v>
      </c>
      <c r="F22" s="50">
        <v>1.1819312058990683</v>
      </c>
      <c r="G22" s="53">
        <v>0.4785200618564259</v>
      </c>
      <c r="H22" s="50">
        <v>0.8181277578299699</v>
      </c>
      <c r="I22" s="50">
        <v>1</v>
      </c>
      <c r="J22" s="53">
        <v>1.5544600634385306</v>
      </c>
      <c r="K22" s="50">
        <v>0.8188130550630237</v>
      </c>
      <c r="L22" s="51"/>
      <c r="M22" s="32">
        <v>15.562822</v>
      </c>
      <c r="N22" s="34">
        <v>18.121641</v>
      </c>
      <c r="O22" s="32" t="s">
        <v>84</v>
      </c>
      <c r="P22" s="34">
        <v>25.612409</v>
      </c>
      <c r="Q22" s="32" t="s">
        <v>84</v>
      </c>
      <c r="R22" s="34">
        <v>21.418533</v>
      </c>
      <c r="S22" s="32">
        <v>19.841241</v>
      </c>
      <c r="T22" s="34">
        <v>33.922653</v>
      </c>
      <c r="U22" s="32" t="s">
        <v>84</v>
      </c>
      <c r="V22" s="34">
        <v>41.46376</v>
      </c>
      <c r="W22" s="32" t="s">
        <v>84</v>
      </c>
      <c r="X22" s="34">
        <v>64.453759</v>
      </c>
      <c r="Y22" s="34" t="s">
        <v>84</v>
      </c>
      <c r="Z22" s="34">
        <v>33.951068</v>
      </c>
    </row>
    <row r="23" spans="1:26" ht="12.75">
      <c r="A23" s="85"/>
      <c r="B23" s="54" t="s">
        <v>65</v>
      </c>
      <c r="C23" s="55">
        <v>0.9347431466360195</v>
      </c>
      <c r="D23" s="55">
        <v>1</v>
      </c>
      <c r="E23" s="55">
        <v>1.3312513482986514</v>
      </c>
      <c r="F23" s="55">
        <v>1.1180227581593238</v>
      </c>
      <c r="G23" s="55">
        <v>0.4896591430023543</v>
      </c>
      <c r="H23" s="55">
        <v>0.7656449308491764</v>
      </c>
      <c r="I23" s="55">
        <v>1</v>
      </c>
      <c r="J23" s="55">
        <v>1.666751319832721</v>
      </c>
      <c r="K23" s="55">
        <v>0.8308776138640013</v>
      </c>
      <c r="L23" s="56"/>
      <c r="M23" s="35">
        <v>17.496554</v>
      </c>
      <c r="N23" s="35">
        <v>18.718034</v>
      </c>
      <c r="O23" s="35" t="s">
        <v>84</v>
      </c>
      <c r="P23" s="35">
        <v>24.918408</v>
      </c>
      <c r="Q23" s="35" t="s">
        <v>84</v>
      </c>
      <c r="R23" s="35">
        <v>20.927188</v>
      </c>
      <c r="S23" s="35">
        <v>19.834358</v>
      </c>
      <c r="T23" s="35">
        <v>31.013565</v>
      </c>
      <c r="U23" s="29" t="s">
        <v>84</v>
      </c>
      <c r="V23" s="35">
        <v>40.506459</v>
      </c>
      <c r="W23" s="29" t="s">
        <v>84</v>
      </c>
      <c r="X23" s="35">
        <v>67.514194</v>
      </c>
      <c r="Y23" s="35" t="s">
        <v>84</v>
      </c>
      <c r="Z23" s="35">
        <v>33.65591</v>
      </c>
    </row>
    <row r="24" spans="1:26" ht="12.75" customHeight="1">
      <c r="A24" s="85" t="s">
        <v>88</v>
      </c>
      <c r="B24" s="52" t="s">
        <v>63</v>
      </c>
      <c r="C24" s="50">
        <v>0.9187374666325189</v>
      </c>
      <c r="D24" s="50">
        <v>1</v>
      </c>
      <c r="E24" s="50">
        <v>1.318201663591004</v>
      </c>
      <c r="F24" s="50">
        <v>1.1271173229486275</v>
      </c>
      <c r="G24" s="50">
        <v>0.5228379712845053</v>
      </c>
      <c r="H24" s="50">
        <v>0.7743624743344466</v>
      </c>
      <c r="I24" s="50">
        <v>1</v>
      </c>
      <c r="J24" s="50">
        <v>1.668580194615358</v>
      </c>
      <c r="K24" s="50">
        <v>0.8890690194790823</v>
      </c>
      <c r="L24" s="51"/>
      <c r="M24" s="34">
        <v>18.151735</v>
      </c>
      <c r="N24" s="34">
        <v>19.75726</v>
      </c>
      <c r="O24" s="34" t="s">
        <v>84</v>
      </c>
      <c r="P24" s="34">
        <v>26.044053</v>
      </c>
      <c r="Q24" s="34" t="s">
        <v>84</v>
      </c>
      <c r="R24" s="34">
        <v>22.26875</v>
      </c>
      <c r="S24" s="34">
        <v>21.245373</v>
      </c>
      <c r="T24" s="34">
        <v>31.466</v>
      </c>
      <c r="U24" s="34" t="s">
        <v>84</v>
      </c>
      <c r="V24" s="34">
        <v>40.634717</v>
      </c>
      <c r="W24" s="34" t="s">
        <v>84</v>
      </c>
      <c r="X24" s="34">
        <v>67.802284</v>
      </c>
      <c r="Y24" s="34" t="s">
        <v>84</v>
      </c>
      <c r="Z24" s="34">
        <v>36.127068</v>
      </c>
    </row>
    <row r="25" spans="1:26" ht="12.75">
      <c r="A25" s="85"/>
      <c r="B25" s="52" t="s">
        <v>62</v>
      </c>
      <c r="C25" s="53">
        <v>1.0751834033462708</v>
      </c>
      <c r="D25" s="50">
        <v>1</v>
      </c>
      <c r="E25" s="50">
        <v>1.1950431202114196</v>
      </c>
      <c r="F25" s="50">
        <v>1.0875552832886044</v>
      </c>
      <c r="G25" s="53">
        <v>0.4140519949434134</v>
      </c>
      <c r="H25" s="50">
        <v>0.6963556092183518</v>
      </c>
      <c r="I25" s="50">
        <v>1</v>
      </c>
      <c r="J25" s="53">
        <v>1.5866265578899341</v>
      </c>
      <c r="K25" s="50">
        <v>0.6742113602231476</v>
      </c>
      <c r="L25" s="51"/>
      <c r="M25" s="32">
        <v>17.831949</v>
      </c>
      <c r="N25" s="34">
        <v>16.58503</v>
      </c>
      <c r="O25" s="32"/>
      <c r="P25" s="34">
        <v>19.819826</v>
      </c>
      <c r="Q25" s="32" t="s">
        <v>84</v>
      </c>
      <c r="R25" s="34">
        <v>18.037137</v>
      </c>
      <c r="S25" s="32">
        <v>17.282045</v>
      </c>
      <c r="T25" s="34">
        <v>29.065067</v>
      </c>
      <c r="U25" s="32" t="s">
        <v>84</v>
      </c>
      <c r="V25" s="34">
        <v>41.738828</v>
      </c>
      <c r="W25" s="32" t="s">
        <v>84</v>
      </c>
      <c r="X25" s="34">
        <v>66.223933</v>
      </c>
      <c r="Y25" s="34" t="s">
        <v>84</v>
      </c>
      <c r="Z25" s="34">
        <v>28.140792</v>
      </c>
    </row>
    <row r="26" spans="1:26" ht="12.75">
      <c r="A26" s="85"/>
      <c r="B26" s="58" t="s">
        <v>61</v>
      </c>
      <c r="C26" s="59">
        <v>1.029546022308748</v>
      </c>
      <c r="D26" s="59">
        <v>1</v>
      </c>
      <c r="E26" s="59">
        <v>1.3969385677781223</v>
      </c>
      <c r="F26" s="59">
        <v>1.103021230493974</v>
      </c>
      <c r="G26" s="59">
        <v>0.4612956260528751</v>
      </c>
      <c r="H26" s="59">
        <v>0.772864906830098</v>
      </c>
      <c r="I26" s="59">
        <v>1</v>
      </c>
      <c r="J26" s="59">
        <v>1.7027658320708137</v>
      </c>
      <c r="K26" s="59">
        <v>0.5812380210348602</v>
      </c>
      <c r="L26" s="60"/>
      <c r="M26" s="29">
        <v>16.031545</v>
      </c>
      <c r="N26" s="29">
        <v>15.57147</v>
      </c>
      <c r="O26" s="29"/>
      <c r="P26" s="29">
        <v>21.752387</v>
      </c>
      <c r="Q26" s="29" t="s">
        <v>84</v>
      </c>
      <c r="R26" s="29">
        <v>17.175662</v>
      </c>
      <c r="S26" s="29">
        <v>16.278153</v>
      </c>
      <c r="T26" s="29">
        <v>27.272778</v>
      </c>
      <c r="U26" s="29" t="s">
        <v>84</v>
      </c>
      <c r="V26" s="29">
        <v>35.287898</v>
      </c>
      <c r="W26" s="29"/>
      <c r="X26" s="29">
        <v>60.087027</v>
      </c>
      <c r="Y26" s="29" t="s">
        <v>84</v>
      </c>
      <c r="Z26" s="29">
        <v>20.510668</v>
      </c>
    </row>
    <row r="27" spans="1:26" s="14" customFormat="1" ht="10.5" customHeight="1">
      <c r="A27" s="67" t="s">
        <v>89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s="14" customFormat="1" ht="10.5" customHeight="1">
      <c r="A28" s="66" t="s">
        <v>55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</sheetData>
  <sheetProtection/>
  <mergeCells count="24">
    <mergeCell ref="A21:A23"/>
    <mergeCell ref="A24:A26"/>
    <mergeCell ref="A27:M27"/>
    <mergeCell ref="A28:Z28"/>
    <mergeCell ref="A13:A15"/>
    <mergeCell ref="A16:A18"/>
    <mergeCell ref="C20:F20"/>
    <mergeCell ref="G20:K20"/>
    <mergeCell ref="M20:R20"/>
    <mergeCell ref="S20:Z20"/>
    <mergeCell ref="A5:A7"/>
    <mergeCell ref="A8:A10"/>
    <mergeCell ref="C12:F12"/>
    <mergeCell ref="G12:K12"/>
    <mergeCell ref="M12:R12"/>
    <mergeCell ref="S12:Z12"/>
    <mergeCell ref="A1:Z1"/>
    <mergeCell ref="A2:B4"/>
    <mergeCell ref="C2:K2"/>
    <mergeCell ref="M2:Z2"/>
    <mergeCell ref="C4:F4"/>
    <mergeCell ref="G4:K4"/>
    <mergeCell ref="M4:R4"/>
    <mergeCell ref="S4:Z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="130" zoomScaleNormal="130" zoomScalePageLayoutView="0" workbookViewId="0" topLeftCell="A1">
      <selection activeCell="A1" sqref="A1:O1"/>
    </sheetView>
  </sheetViews>
  <sheetFormatPr defaultColWidth="11.421875" defaultRowHeight="12.75"/>
  <cols>
    <col min="1" max="1" width="15.7109375" style="0" customWidth="1"/>
    <col min="2" max="15" width="5.7109375" style="0" customWidth="1"/>
  </cols>
  <sheetData>
    <row r="1" spans="1:15" s="1" customFormat="1" ht="23.25" customHeight="1">
      <c r="A1" s="68" t="s">
        <v>78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2.75">
      <c r="A2" s="89" t="s">
        <v>0</v>
      </c>
      <c r="B2" s="71" t="s">
        <v>1</v>
      </c>
      <c r="C2" s="71"/>
      <c r="D2" s="71"/>
      <c r="E2" s="71"/>
      <c r="F2" s="71"/>
      <c r="G2" s="71"/>
      <c r="H2" s="72" t="s">
        <v>45</v>
      </c>
      <c r="I2" s="71"/>
      <c r="J2" s="71"/>
      <c r="K2" s="71"/>
      <c r="L2" s="71"/>
      <c r="M2" s="71"/>
      <c r="N2" s="71"/>
      <c r="O2" s="71"/>
    </row>
    <row r="3" spans="1:15" s="1" customFormat="1" ht="33.75" customHeight="1">
      <c r="A3" s="90"/>
      <c r="B3" s="87" t="s">
        <v>3</v>
      </c>
      <c r="C3" s="87"/>
      <c r="D3" s="87" t="s">
        <v>4</v>
      </c>
      <c r="E3" s="87"/>
      <c r="F3" s="87" t="s">
        <v>46</v>
      </c>
      <c r="G3" s="88"/>
      <c r="H3" s="91" t="s">
        <v>3</v>
      </c>
      <c r="I3" s="87"/>
      <c r="J3" s="87" t="s">
        <v>4</v>
      </c>
      <c r="K3" s="87"/>
      <c r="L3" s="87" t="s">
        <v>6</v>
      </c>
      <c r="M3" s="87"/>
      <c r="N3" s="87" t="s">
        <v>7</v>
      </c>
      <c r="O3" s="88"/>
    </row>
    <row r="4" spans="1:15" s="1" customFormat="1" ht="12.75">
      <c r="A4" s="5"/>
      <c r="B4" s="20" t="s">
        <v>60</v>
      </c>
      <c r="C4" s="20" t="s">
        <v>59</v>
      </c>
      <c r="D4" s="20" t="s">
        <v>60</v>
      </c>
      <c r="E4" s="3" t="s">
        <v>59</v>
      </c>
      <c r="F4" s="20" t="s">
        <v>60</v>
      </c>
      <c r="G4" s="3" t="s">
        <v>59</v>
      </c>
      <c r="H4" s="20" t="s">
        <v>60</v>
      </c>
      <c r="I4" s="3" t="s">
        <v>59</v>
      </c>
      <c r="J4" s="20" t="s">
        <v>60</v>
      </c>
      <c r="K4" s="3" t="s">
        <v>59</v>
      </c>
      <c r="L4" s="20" t="s">
        <v>60</v>
      </c>
      <c r="M4" s="3" t="s">
        <v>59</v>
      </c>
      <c r="N4" s="20" t="s">
        <v>60</v>
      </c>
      <c r="O4" s="3" t="s">
        <v>59</v>
      </c>
    </row>
    <row r="5" spans="1:15" ht="10.5" customHeight="1">
      <c r="A5" s="5" t="s">
        <v>8</v>
      </c>
      <c r="B5" s="45">
        <v>15.3253537</v>
      </c>
      <c r="C5" s="45">
        <v>17.8866658</v>
      </c>
      <c r="D5" s="45">
        <v>15.2479568</v>
      </c>
      <c r="E5" s="45">
        <v>17.2195814</v>
      </c>
      <c r="F5" s="45">
        <v>21.6422301</v>
      </c>
      <c r="G5" s="45">
        <v>29.6415182</v>
      </c>
      <c r="H5" s="45">
        <v>17.7839681</v>
      </c>
      <c r="I5" s="45">
        <v>19.4394029</v>
      </c>
      <c r="J5" s="45">
        <v>21.8151214</v>
      </c>
      <c r="K5" s="45">
        <v>24.4457181</v>
      </c>
      <c r="L5" s="45">
        <v>29.7279101</v>
      </c>
      <c r="M5" s="45">
        <v>35.8007476</v>
      </c>
      <c r="N5" s="45">
        <v>55.4484439</v>
      </c>
      <c r="O5" s="45">
        <v>65.9937995</v>
      </c>
    </row>
    <row r="6" spans="1:15" ht="10.5" customHeight="1">
      <c r="A6" s="5" t="s">
        <v>9</v>
      </c>
      <c r="B6" s="45">
        <v>18.6819946</v>
      </c>
      <c r="C6" s="45">
        <v>22.9479876</v>
      </c>
      <c r="D6" s="45">
        <v>21.5062178</v>
      </c>
      <c r="E6" s="45">
        <v>24.3418352</v>
      </c>
      <c r="F6" s="45">
        <v>28.622492</v>
      </c>
      <c r="G6" s="45">
        <v>34.9038446</v>
      </c>
      <c r="H6" s="45">
        <v>23.2221237</v>
      </c>
      <c r="I6" s="45">
        <v>25.173286</v>
      </c>
      <c r="J6" s="45">
        <v>28.0409601</v>
      </c>
      <c r="K6" s="45">
        <v>30.5168988</v>
      </c>
      <c r="L6" s="45">
        <v>34.3313745</v>
      </c>
      <c r="M6" s="45">
        <v>39.0743831</v>
      </c>
      <c r="N6" s="45">
        <v>61.3967698</v>
      </c>
      <c r="O6" s="45">
        <v>72.5647942</v>
      </c>
    </row>
    <row r="7" spans="1:15" ht="10.5" customHeight="1">
      <c r="A7" s="5" t="s">
        <v>10</v>
      </c>
      <c r="B7" s="45">
        <v>17.12087</v>
      </c>
      <c r="C7" s="45">
        <v>35.6269214</v>
      </c>
      <c r="D7" s="45">
        <v>24.4592085</v>
      </c>
      <c r="E7" s="45">
        <v>31.9420907</v>
      </c>
      <c r="F7" s="45">
        <v>23.5044742</v>
      </c>
      <c r="G7" s="45">
        <v>28.6126735</v>
      </c>
      <c r="H7" s="45">
        <v>26.174455</v>
      </c>
      <c r="I7" s="45">
        <v>30.4523457</v>
      </c>
      <c r="J7" s="45">
        <v>29.1425283</v>
      </c>
      <c r="K7" s="45">
        <v>37.8263401</v>
      </c>
      <c r="L7" s="45">
        <v>37.5414267</v>
      </c>
      <c r="M7" s="45">
        <v>47.9417626</v>
      </c>
      <c r="N7" s="45">
        <v>56.890965</v>
      </c>
      <c r="O7" s="45">
        <v>76.2135695</v>
      </c>
    </row>
    <row r="8" spans="1:15" ht="10.5" customHeight="1">
      <c r="A8" s="5" t="s">
        <v>11</v>
      </c>
      <c r="B8" s="45">
        <v>13.0504179</v>
      </c>
      <c r="C8" s="45">
        <v>19.3101122</v>
      </c>
      <c r="D8" s="45">
        <v>14.3041988</v>
      </c>
      <c r="E8" s="45">
        <v>16.9711942</v>
      </c>
      <c r="F8" s="45">
        <v>20.8223842</v>
      </c>
      <c r="G8" s="45">
        <v>26.5659949</v>
      </c>
      <c r="H8" s="45">
        <v>16.7692536</v>
      </c>
      <c r="I8" s="45">
        <v>19.6991386</v>
      </c>
      <c r="J8" s="45">
        <v>21.997596</v>
      </c>
      <c r="K8" s="45">
        <v>34.3023156</v>
      </c>
      <c r="L8" s="45">
        <v>26.1735267</v>
      </c>
      <c r="M8" s="45">
        <v>36.82386</v>
      </c>
      <c r="N8" s="45">
        <v>49.8756689</v>
      </c>
      <c r="O8" s="45">
        <v>58.8788838</v>
      </c>
    </row>
    <row r="9" spans="1:15" ht="10.5" customHeight="1">
      <c r="A9" s="5" t="s">
        <v>42</v>
      </c>
      <c r="B9" s="45">
        <v>15.2435807</v>
      </c>
      <c r="C9" s="45">
        <v>19.7849657</v>
      </c>
      <c r="D9" s="45">
        <v>16.930695</v>
      </c>
      <c r="E9" s="45">
        <v>19.7746308</v>
      </c>
      <c r="F9" s="45">
        <v>21.5069511</v>
      </c>
      <c r="G9" s="45">
        <v>43.8282983</v>
      </c>
      <c r="H9" s="45">
        <v>19.1827441</v>
      </c>
      <c r="I9" s="45">
        <v>21.966013</v>
      </c>
      <c r="J9" s="45">
        <v>21.5039833</v>
      </c>
      <c r="K9" s="45">
        <v>35.2122997</v>
      </c>
      <c r="L9" s="45">
        <v>30.9509314</v>
      </c>
      <c r="M9" s="45">
        <v>38.0534167</v>
      </c>
      <c r="N9" s="45">
        <v>51.2213722</v>
      </c>
      <c r="O9" s="45">
        <v>60.6251817</v>
      </c>
    </row>
    <row r="10" spans="1:15" ht="10.5" customHeight="1">
      <c r="A10" s="5" t="s">
        <v>12</v>
      </c>
      <c r="B10" s="45">
        <v>16.1773537</v>
      </c>
      <c r="C10" s="45">
        <v>19.7471412</v>
      </c>
      <c r="D10" s="45">
        <v>18.0019337</v>
      </c>
      <c r="E10" s="45">
        <v>23.9720222</v>
      </c>
      <c r="F10" s="45">
        <v>23.7151394</v>
      </c>
      <c r="G10" s="45">
        <v>28.5545484</v>
      </c>
      <c r="H10" s="45">
        <v>19.9368547</v>
      </c>
      <c r="I10" s="45">
        <v>22.4682386</v>
      </c>
      <c r="J10" s="45">
        <v>27.5472463</v>
      </c>
      <c r="K10" s="45">
        <v>32.2573318</v>
      </c>
      <c r="L10" s="45">
        <v>31.5536947</v>
      </c>
      <c r="M10" s="45">
        <v>39.3214094</v>
      </c>
      <c r="N10" s="45">
        <v>52.6761065</v>
      </c>
      <c r="O10" s="45">
        <v>60.0273435</v>
      </c>
    </row>
    <row r="11" spans="1:15" ht="10.5" customHeight="1">
      <c r="A11" s="5" t="s">
        <v>13</v>
      </c>
      <c r="B11" s="45">
        <v>8.587466</v>
      </c>
      <c r="C11" s="45">
        <v>10.0038735</v>
      </c>
      <c r="D11" s="45">
        <v>11.2838776</v>
      </c>
      <c r="E11" s="45">
        <v>13.5009368</v>
      </c>
      <c r="F11" s="45">
        <v>14.8381789</v>
      </c>
      <c r="G11" s="45">
        <v>19.1350209</v>
      </c>
      <c r="H11" s="45">
        <v>11.4438297</v>
      </c>
      <c r="I11" s="45">
        <v>13.0461207</v>
      </c>
      <c r="J11" s="45">
        <v>18.5461152</v>
      </c>
      <c r="K11" s="45">
        <v>24.2361275</v>
      </c>
      <c r="L11" s="45">
        <v>21.2995504</v>
      </c>
      <c r="M11" s="45">
        <v>24.5890776</v>
      </c>
      <c r="N11" s="45">
        <v>46.3346316</v>
      </c>
      <c r="O11" s="45">
        <v>51.5573704</v>
      </c>
    </row>
    <row r="12" spans="1:15" ht="10.5" customHeight="1">
      <c r="A12" s="5" t="s">
        <v>14</v>
      </c>
      <c r="B12" s="45">
        <v>14.8427121</v>
      </c>
      <c r="C12" s="45">
        <v>18.850587</v>
      </c>
      <c r="D12" s="45">
        <v>17.5142434</v>
      </c>
      <c r="E12" s="45">
        <v>20.7665346</v>
      </c>
      <c r="F12" s="45">
        <v>24.0345038</v>
      </c>
      <c r="G12" s="45">
        <v>35.8753768</v>
      </c>
      <c r="H12" s="45">
        <v>19.5557584</v>
      </c>
      <c r="I12" s="45">
        <v>23.9052965</v>
      </c>
      <c r="J12" s="45">
        <v>23.2480649</v>
      </c>
      <c r="K12" s="45">
        <v>29.1015318</v>
      </c>
      <c r="L12" s="45">
        <v>27.2791664</v>
      </c>
      <c r="M12" s="45">
        <v>43.370813</v>
      </c>
      <c r="N12" s="45">
        <v>55.7342093</v>
      </c>
      <c r="O12" s="45">
        <v>72.2129768</v>
      </c>
    </row>
    <row r="13" spans="1:15" ht="10.5" customHeight="1">
      <c r="A13" s="5" t="s">
        <v>15</v>
      </c>
      <c r="B13" s="45">
        <v>13.8199424</v>
      </c>
      <c r="C13" s="45">
        <v>16.6995266</v>
      </c>
      <c r="D13" s="45">
        <v>17.2050933</v>
      </c>
      <c r="E13" s="45">
        <v>20.6877815</v>
      </c>
      <c r="F13" s="45">
        <v>23.8150847</v>
      </c>
      <c r="G13" s="45">
        <v>31.9954073</v>
      </c>
      <c r="H13" s="45">
        <v>19.5472605</v>
      </c>
      <c r="I13" s="45">
        <v>22.8080212</v>
      </c>
      <c r="J13" s="45">
        <v>23.6308305</v>
      </c>
      <c r="K13" s="45">
        <v>26.7065345</v>
      </c>
      <c r="L13" s="45">
        <v>29.2268835</v>
      </c>
      <c r="M13" s="45">
        <v>34.6396434</v>
      </c>
      <c r="N13" s="45">
        <v>57.0524941</v>
      </c>
      <c r="O13" s="45">
        <v>66.1032803</v>
      </c>
    </row>
    <row r="14" spans="1:15" ht="10.5" customHeight="1">
      <c r="A14" s="5" t="s">
        <v>16</v>
      </c>
      <c r="B14" s="45">
        <v>16.3318355</v>
      </c>
      <c r="C14" s="45">
        <v>21.5552548</v>
      </c>
      <c r="D14" s="45">
        <v>14.88372</v>
      </c>
      <c r="E14" s="45">
        <v>17.4603285</v>
      </c>
      <c r="F14" s="45">
        <v>18.4064166</v>
      </c>
      <c r="G14" s="45">
        <v>23.5835558</v>
      </c>
      <c r="H14" s="45">
        <v>17.4246061</v>
      </c>
      <c r="I14" s="45">
        <v>19.2784514</v>
      </c>
      <c r="J14" s="45">
        <v>21.3098436</v>
      </c>
      <c r="K14" s="45">
        <v>24.5914731</v>
      </c>
      <c r="L14" s="45">
        <v>26.0978468</v>
      </c>
      <c r="M14" s="45">
        <v>31.8482056</v>
      </c>
      <c r="N14" s="45">
        <v>47.2411</v>
      </c>
      <c r="O14" s="45">
        <v>56.8343084</v>
      </c>
    </row>
    <row r="15" spans="1:15" ht="10.5" customHeight="1">
      <c r="A15" s="5" t="s">
        <v>17</v>
      </c>
      <c r="B15" s="45">
        <v>14.1584403</v>
      </c>
      <c r="C15" s="45">
        <v>15.970026</v>
      </c>
      <c r="D15" s="45">
        <v>16.0115546</v>
      </c>
      <c r="E15" s="45">
        <v>20.1648962</v>
      </c>
      <c r="F15" s="45">
        <v>18.0036583</v>
      </c>
      <c r="G15" s="45">
        <v>22.6255498</v>
      </c>
      <c r="H15" s="45">
        <v>17.6510246</v>
      </c>
      <c r="I15" s="45">
        <v>19.6539403</v>
      </c>
      <c r="J15" s="45">
        <v>23.5429726</v>
      </c>
      <c r="K15" s="45">
        <v>26.5452588</v>
      </c>
      <c r="L15" s="45">
        <v>27.4472736</v>
      </c>
      <c r="M15" s="45">
        <v>33.9366441</v>
      </c>
      <c r="N15" s="45">
        <v>43.1220195</v>
      </c>
      <c r="O15" s="45">
        <v>52.9051563</v>
      </c>
    </row>
    <row r="16" spans="1:15" ht="10.5" customHeight="1">
      <c r="A16" s="5" t="s">
        <v>18</v>
      </c>
      <c r="B16" s="45">
        <v>11.9336207</v>
      </c>
      <c r="C16" s="45">
        <v>18.5775285</v>
      </c>
      <c r="D16" s="45">
        <v>14.4169957</v>
      </c>
      <c r="E16" s="45">
        <v>16.9112288</v>
      </c>
      <c r="F16" s="45">
        <v>17.1468835</v>
      </c>
      <c r="G16" s="45">
        <v>22.7831763</v>
      </c>
      <c r="H16" s="45">
        <v>15.4458391</v>
      </c>
      <c r="I16" s="45">
        <v>18.5931945</v>
      </c>
      <c r="J16" s="45">
        <v>19.9166437</v>
      </c>
      <c r="K16" s="45">
        <v>22.7611093</v>
      </c>
      <c r="L16" s="45">
        <v>25.1265982</v>
      </c>
      <c r="M16" s="45">
        <v>28.981501</v>
      </c>
      <c r="N16" s="45">
        <v>38.962978</v>
      </c>
      <c r="O16" s="45">
        <v>46.7337157</v>
      </c>
    </row>
    <row r="17" spans="1:15" ht="10.5" customHeight="1">
      <c r="A17" s="5" t="s">
        <v>19</v>
      </c>
      <c r="B17" s="45">
        <v>11.4094191</v>
      </c>
      <c r="C17" s="45">
        <v>14.3246312</v>
      </c>
      <c r="D17" s="45">
        <v>12.4872233</v>
      </c>
      <c r="E17" s="45">
        <v>17.3617277</v>
      </c>
      <c r="F17" s="45">
        <v>17.1594341</v>
      </c>
      <c r="G17" s="45">
        <v>23.7120644</v>
      </c>
      <c r="H17" s="45">
        <v>15.3365773</v>
      </c>
      <c r="I17" s="45">
        <v>16.7912246</v>
      </c>
      <c r="J17" s="45">
        <v>18.6827433</v>
      </c>
      <c r="K17" s="45">
        <v>23.1497449</v>
      </c>
      <c r="L17" s="45">
        <v>30.702188</v>
      </c>
      <c r="M17" s="45">
        <v>37.9408333</v>
      </c>
      <c r="N17" s="45">
        <v>50.3973506</v>
      </c>
      <c r="O17" s="45">
        <v>60.2496294</v>
      </c>
    </row>
    <row r="18" spans="1:15" ht="10.5" customHeight="1">
      <c r="A18" s="5" t="s">
        <v>20</v>
      </c>
      <c r="B18" s="45">
        <v>17.4722697</v>
      </c>
      <c r="C18" s="45">
        <v>20.276924</v>
      </c>
      <c r="D18" s="45">
        <v>17.9620732</v>
      </c>
      <c r="E18" s="45">
        <v>19.9456821</v>
      </c>
      <c r="F18" s="45">
        <v>23.3903429</v>
      </c>
      <c r="G18" s="45">
        <v>27.7277707</v>
      </c>
      <c r="H18" s="45">
        <v>20.7934698</v>
      </c>
      <c r="I18" s="45">
        <v>22.6223583</v>
      </c>
      <c r="J18" s="45">
        <v>24.4889731</v>
      </c>
      <c r="K18" s="45">
        <v>27.9632392</v>
      </c>
      <c r="L18" s="45">
        <v>32.5049192</v>
      </c>
      <c r="M18" s="45">
        <v>37.8839874</v>
      </c>
      <c r="N18" s="45">
        <v>57.541378</v>
      </c>
      <c r="O18" s="45">
        <v>68.3136557</v>
      </c>
    </row>
    <row r="19" spans="1:15" ht="10.5" customHeight="1">
      <c r="A19" s="5" t="s">
        <v>21</v>
      </c>
      <c r="B19" s="45">
        <v>14.0925971</v>
      </c>
      <c r="C19" s="45">
        <v>17.7291927</v>
      </c>
      <c r="D19" s="45">
        <v>16.1698489</v>
      </c>
      <c r="E19" s="45">
        <v>18.5502514</v>
      </c>
      <c r="F19" s="45">
        <v>19.5228322</v>
      </c>
      <c r="G19" s="45">
        <v>24.9802591</v>
      </c>
      <c r="H19" s="45">
        <v>17.3317793</v>
      </c>
      <c r="I19" s="45">
        <v>18.7815916</v>
      </c>
      <c r="J19" s="45">
        <v>21.1757248</v>
      </c>
      <c r="K19" s="45">
        <v>23.6403757</v>
      </c>
      <c r="L19" s="45">
        <v>25.9977609</v>
      </c>
      <c r="M19" s="45">
        <v>32.4114552</v>
      </c>
      <c r="N19" s="45">
        <v>44.5220985</v>
      </c>
      <c r="O19" s="45">
        <v>52.1662564</v>
      </c>
    </row>
    <row r="20" spans="1:15" ht="10.5" customHeight="1">
      <c r="A20" s="5" t="s">
        <v>22</v>
      </c>
      <c r="B20" s="45">
        <v>16.0327206</v>
      </c>
      <c r="C20" s="45">
        <v>20.9296922</v>
      </c>
      <c r="D20" s="45">
        <v>16.0213897</v>
      </c>
      <c r="E20" s="45">
        <v>18.4527522</v>
      </c>
      <c r="F20" s="45">
        <v>19.3966604</v>
      </c>
      <c r="G20" s="45">
        <v>25.1667867</v>
      </c>
      <c r="H20" s="45">
        <v>18.6296027</v>
      </c>
      <c r="I20" s="45">
        <v>20.8290009</v>
      </c>
      <c r="J20" s="45">
        <v>24.717591</v>
      </c>
      <c r="K20" s="45">
        <v>30.0815336</v>
      </c>
      <c r="L20" s="45">
        <v>29.2315261</v>
      </c>
      <c r="M20" s="45">
        <v>35.7396786</v>
      </c>
      <c r="N20" s="45">
        <v>48.4741208</v>
      </c>
      <c r="O20" s="45">
        <v>66.0247739</v>
      </c>
    </row>
    <row r="21" spans="1:15" ht="10.5" customHeight="1">
      <c r="A21" s="5" t="s">
        <v>23</v>
      </c>
      <c r="B21" s="45">
        <v>15.3457114</v>
      </c>
      <c r="C21" s="45">
        <v>23.5603057</v>
      </c>
      <c r="D21" s="45">
        <v>14.8856135</v>
      </c>
      <c r="E21" s="45">
        <v>18.2110994</v>
      </c>
      <c r="F21" s="45">
        <v>18.3473958</v>
      </c>
      <c r="G21" s="45">
        <v>23.7489636</v>
      </c>
      <c r="H21" s="45">
        <v>16.8165342</v>
      </c>
      <c r="I21" s="45">
        <v>21.3029478</v>
      </c>
      <c r="J21" s="45">
        <v>21.3816704</v>
      </c>
      <c r="K21" s="45">
        <v>24.8577812</v>
      </c>
      <c r="L21" s="45">
        <v>26.0591328</v>
      </c>
      <c r="M21" s="45">
        <v>33.6338974</v>
      </c>
      <c r="N21" s="45">
        <v>40.4936043</v>
      </c>
      <c r="O21" s="45">
        <v>49.2399698</v>
      </c>
    </row>
    <row r="22" spans="1:15" ht="10.5" customHeight="1">
      <c r="A22" s="5" t="s">
        <v>24</v>
      </c>
      <c r="B22" s="45">
        <v>14.3571068</v>
      </c>
      <c r="C22" s="45">
        <v>22.4712255</v>
      </c>
      <c r="D22" s="45">
        <v>18.085759</v>
      </c>
      <c r="E22" s="45">
        <v>22.0684432</v>
      </c>
      <c r="F22" s="45">
        <v>22.0669411</v>
      </c>
      <c r="G22" s="45">
        <v>26.4300653</v>
      </c>
      <c r="H22" s="45">
        <v>19.0535066</v>
      </c>
      <c r="I22" s="45">
        <v>22.1262523</v>
      </c>
      <c r="J22" s="45">
        <v>24.9135343</v>
      </c>
      <c r="K22" s="45">
        <v>28.7129757</v>
      </c>
      <c r="L22" s="45">
        <v>35.2782743</v>
      </c>
      <c r="M22" s="45">
        <v>40.4721575</v>
      </c>
      <c r="N22" s="45">
        <v>52.7699113</v>
      </c>
      <c r="O22" s="45">
        <v>61.9051339</v>
      </c>
    </row>
    <row r="23" spans="1:15" ht="10.5" customHeight="1">
      <c r="A23" s="5" t="s">
        <v>25</v>
      </c>
      <c r="B23" s="45">
        <v>18.0520123</v>
      </c>
      <c r="C23" s="45">
        <v>22.3292157</v>
      </c>
      <c r="D23" s="45">
        <v>22.2563779</v>
      </c>
      <c r="E23" s="45">
        <v>25.8661181</v>
      </c>
      <c r="F23" s="45">
        <v>32.8973949</v>
      </c>
      <c r="G23" s="45">
        <v>42.528397</v>
      </c>
      <c r="H23" s="45">
        <v>22.7398652</v>
      </c>
      <c r="I23" s="45">
        <v>24.7733481</v>
      </c>
      <c r="J23" s="45">
        <v>28.2143802</v>
      </c>
      <c r="K23" s="45">
        <v>30.8307738</v>
      </c>
      <c r="L23" s="45">
        <v>37.3401839</v>
      </c>
      <c r="M23" s="45">
        <v>46.516739</v>
      </c>
      <c r="N23" s="45">
        <v>63.3295128</v>
      </c>
      <c r="O23" s="45">
        <v>76.7327579</v>
      </c>
    </row>
    <row r="24" spans="1:15" ht="10.5" customHeight="1">
      <c r="A24" s="5" t="s">
        <v>26</v>
      </c>
      <c r="B24" s="45">
        <v>9.44258</v>
      </c>
      <c r="C24" s="45">
        <v>16.2709465</v>
      </c>
      <c r="D24" s="45">
        <v>13.1258604</v>
      </c>
      <c r="E24" s="45">
        <v>18.4028255</v>
      </c>
      <c r="F24" s="45">
        <v>20.0941373</v>
      </c>
      <c r="G24" s="45">
        <v>30.3093873</v>
      </c>
      <c r="H24" s="45">
        <v>14.8760184</v>
      </c>
      <c r="I24" s="45">
        <v>17.138305</v>
      </c>
      <c r="J24" s="45">
        <v>21.5458565</v>
      </c>
      <c r="K24" s="45">
        <v>25.8618258</v>
      </c>
      <c r="L24" s="45">
        <v>25.3160612</v>
      </c>
      <c r="M24" s="45">
        <v>31.0369985</v>
      </c>
      <c r="N24" s="45">
        <v>46.5865925</v>
      </c>
      <c r="O24" s="45">
        <v>54.0128894</v>
      </c>
    </row>
    <row r="25" spans="1:15" ht="10.5" customHeight="1">
      <c r="A25" s="5" t="s">
        <v>27</v>
      </c>
      <c r="B25" s="45">
        <v>12.7143847</v>
      </c>
      <c r="C25" s="45">
        <v>14.780849</v>
      </c>
      <c r="D25" s="45">
        <v>14.4489101</v>
      </c>
      <c r="E25" s="45">
        <v>16.8301652</v>
      </c>
      <c r="F25" s="45">
        <v>15.8659579</v>
      </c>
      <c r="G25" s="45">
        <v>20.4903504</v>
      </c>
      <c r="H25" s="45">
        <v>14.4277035</v>
      </c>
      <c r="I25" s="45">
        <v>16.2777985</v>
      </c>
      <c r="J25" s="45">
        <v>20.1846874</v>
      </c>
      <c r="K25" s="45">
        <v>24.0949692</v>
      </c>
      <c r="L25" s="45">
        <v>27.0657503</v>
      </c>
      <c r="M25" s="45">
        <v>34.6139586</v>
      </c>
      <c r="N25" s="45">
        <v>42.2911996</v>
      </c>
      <c r="O25" s="45">
        <v>50.4276197</v>
      </c>
    </row>
    <row r="26" spans="1:15" ht="10.5" customHeight="1">
      <c r="A26" s="5" t="s">
        <v>28</v>
      </c>
      <c r="B26" s="45">
        <v>15.2716339</v>
      </c>
      <c r="C26" s="45">
        <v>17.6900031</v>
      </c>
      <c r="D26" s="45">
        <v>16.9060715</v>
      </c>
      <c r="E26" s="45">
        <v>18.7977982</v>
      </c>
      <c r="F26" s="45">
        <v>21.7720582</v>
      </c>
      <c r="G26" s="45">
        <v>25.9168288</v>
      </c>
      <c r="H26" s="45">
        <v>19.0091588</v>
      </c>
      <c r="I26" s="45">
        <v>21.0820136</v>
      </c>
      <c r="J26" s="45">
        <v>22.9522825</v>
      </c>
      <c r="K26" s="45">
        <v>25.0291438</v>
      </c>
      <c r="L26" s="45">
        <v>32.3568829</v>
      </c>
      <c r="M26" s="45">
        <v>40.438494</v>
      </c>
      <c r="N26" s="45">
        <v>48.9856683</v>
      </c>
      <c r="O26" s="45">
        <v>56.5596541</v>
      </c>
    </row>
    <row r="27" spans="1:15" ht="10.5" customHeight="1">
      <c r="A27" s="5" t="s">
        <v>29</v>
      </c>
      <c r="B27" s="45">
        <v>16.6448423</v>
      </c>
      <c r="C27" s="45">
        <v>20.2415769</v>
      </c>
      <c r="D27" s="45">
        <v>18.2499157</v>
      </c>
      <c r="E27" s="45">
        <v>21.1353482</v>
      </c>
      <c r="F27" s="45">
        <v>22.9503997</v>
      </c>
      <c r="G27" s="45">
        <v>29.0640034</v>
      </c>
      <c r="H27" s="45">
        <v>21.0470227</v>
      </c>
      <c r="I27" s="45">
        <v>23.6909433</v>
      </c>
      <c r="J27" s="45">
        <v>24.9537683</v>
      </c>
      <c r="K27" s="45">
        <v>28.5894753</v>
      </c>
      <c r="L27" s="45">
        <v>31.4394978</v>
      </c>
      <c r="M27" s="45">
        <v>38.4845538</v>
      </c>
      <c r="N27" s="45">
        <v>61.517752</v>
      </c>
      <c r="O27" s="45">
        <v>75.1550258</v>
      </c>
    </row>
    <row r="28" spans="1:15" ht="10.5" customHeight="1">
      <c r="A28" s="5" t="s">
        <v>30</v>
      </c>
      <c r="B28" s="45">
        <v>12.6542124</v>
      </c>
      <c r="C28" s="45">
        <v>15.7908677</v>
      </c>
      <c r="D28" s="45">
        <v>14.4266209</v>
      </c>
      <c r="E28" s="45">
        <v>16.895103</v>
      </c>
      <c r="F28" s="45">
        <v>18.7799506</v>
      </c>
      <c r="G28" s="45">
        <v>24.5771919</v>
      </c>
      <c r="H28" s="45">
        <v>15.8957317</v>
      </c>
      <c r="I28" s="45">
        <v>18.0828847</v>
      </c>
      <c r="J28" s="45">
        <v>23.289929</v>
      </c>
      <c r="K28" s="45">
        <v>26.9941851</v>
      </c>
      <c r="L28" s="45">
        <v>33.1375689</v>
      </c>
      <c r="M28" s="45">
        <v>41.3470984</v>
      </c>
      <c r="N28" s="45">
        <v>55.193628</v>
      </c>
      <c r="O28" s="45">
        <v>65.3404382</v>
      </c>
    </row>
    <row r="29" spans="1:15" ht="10.5" customHeight="1">
      <c r="A29" s="5" t="s">
        <v>31</v>
      </c>
      <c r="B29" s="45">
        <v>15.8010259</v>
      </c>
      <c r="C29" s="45">
        <v>18.8846244</v>
      </c>
      <c r="D29" s="45">
        <v>17.136415</v>
      </c>
      <c r="E29" s="45">
        <v>19.9054295</v>
      </c>
      <c r="F29" s="45">
        <v>20.1679506</v>
      </c>
      <c r="G29" s="45">
        <v>25.0472483</v>
      </c>
      <c r="H29" s="45">
        <v>19.1235146</v>
      </c>
      <c r="I29" s="45">
        <v>21.5226465</v>
      </c>
      <c r="J29" s="45">
        <v>25.5275436</v>
      </c>
      <c r="K29" s="45">
        <v>30.9614821</v>
      </c>
      <c r="L29" s="45">
        <v>28.4753265</v>
      </c>
      <c r="M29" s="45">
        <v>33.4219758</v>
      </c>
      <c r="N29" s="45">
        <v>51.7069662</v>
      </c>
      <c r="O29" s="45">
        <v>64.7601801</v>
      </c>
    </row>
    <row r="30" spans="1:15" ht="10.5" customHeight="1">
      <c r="A30" s="5" t="s">
        <v>32</v>
      </c>
      <c r="B30" s="45">
        <v>15.8610231</v>
      </c>
      <c r="C30" s="45">
        <v>29.5329905</v>
      </c>
      <c r="D30" s="45">
        <v>17.9540943</v>
      </c>
      <c r="E30" s="45">
        <v>22.0643709</v>
      </c>
      <c r="F30" s="45">
        <v>22.0858407</v>
      </c>
      <c r="G30" s="45">
        <v>28.0657857</v>
      </c>
      <c r="H30" s="45">
        <v>20.8571803</v>
      </c>
      <c r="I30" s="45">
        <v>27.4966195</v>
      </c>
      <c r="J30" s="45">
        <v>24.2874932</v>
      </c>
      <c r="K30" s="45">
        <v>27.2255097</v>
      </c>
      <c r="L30" s="45">
        <v>33.1758261</v>
      </c>
      <c r="M30" s="45">
        <v>38.0056996</v>
      </c>
      <c r="N30" s="45">
        <v>53.2460804</v>
      </c>
      <c r="O30" s="45">
        <v>64.2321598</v>
      </c>
    </row>
    <row r="31" spans="1:15" ht="10.5" customHeight="1">
      <c r="A31" s="5" t="s">
        <v>33</v>
      </c>
      <c r="B31" s="45">
        <v>11.1888869</v>
      </c>
      <c r="C31" s="45">
        <v>16.7869663</v>
      </c>
      <c r="D31" s="45">
        <v>14.0953036</v>
      </c>
      <c r="E31" s="45">
        <v>16.7477353</v>
      </c>
      <c r="F31" s="45">
        <v>18.9700184</v>
      </c>
      <c r="G31" s="45">
        <v>23.6079123</v>
      </c>
      <c r="H31" s="45">
        <v>15.2979689</v>
      </c>
      <c r="I31" s="45">
        <v>17.9676537</v>
      </c>
      <c r="J31" s="45">
        <v>21.1559673</v>
      </c>
      <c r="K31" s="45">
        <v>25.8367714</v>
      </c>
      <c r="L31" s="45">
        <v>28.9447628</v>
      </c>
      <c r="M31" s="45">
        <v>34.327293</v>
      </c>
      <c r="N31" s="45">
        <v>54.9709006</v>
      </c>
      <c r="O31" s="45">
        <v>64.7280079</v>
      </c>
    </row>
    <row r="32" spans="1:15" ht="10.5" customHeight="1">
      <c r="A32" s="5" t="s">
        <v>34</v>
      </c>
      <c r="B32" s="45">
        <v>14.7170119</v>
      </c>
      <c r="C32" s="45">
        <v>17.5898509</v>
      </c>
      <c r="D32" s="45">
        <v>15.8442481</v>
      </c>
      <c r="E32" s="45">
        <v>19.6522882</v>
      </c>
      <c r="F32" s="45">
        <v>20.5917908</v>
      </c>
      <c r="G32" s="45">
        <v>25.1229241</v>
      </c>
      <c r="H32" s="45">
        <v>18.8766995</v>
      </c>
      <c r="I32" s="45">
        <v>22.2617047</v>
      </c>
      <c r="J32" s="45">
        <v>25.4173496</v>
      </c>
      <c r="K32" s="45">
        <v>29.5570454</v>
      </c>
      <c r="L32" s="45">
        <v>33.9734192</v>
      </c>
      <c r="M32" s="45">
        <v>44.3151323</v>
      </c>
      <c r="N32" s="45">
        <v>57.4627227</v>
      </c>
      <c r="O32" s="45">
        <v>69.9966988</v>
      </c>
    </row>
    <row r="33" spans="1:15" ht="10.5" customHeight="1">
      <c r="A33" s="5" t="s">
        <v>35</v>
      </c>
      <c r="B33" s="45">
        <v>11.8380227</v>
      </c>
      <c r="C33" s="45">
        <v>14.0474285</v>
      </c>
      <c r="D33" s="45">
        <v>12.6170868</v>
      </c>
      <c r="E33" s="45">
        <v>15.8842098</v>
      </c>
      <c r="F33" s="45">
        <v>16.0469447</v>
      </c>
      <c r="G33" s="45">
        <v>21.1189837</v>
      </c>
      <c r="H33" s="45">
        <v>14.9074292</v>
      </c>
      <c r="I33" s="45">
        <v>17.8134946</v>
      </c>
      <c r="J33" s="45">
        <v>17.5518759</v>
      </c>
      <c r="K33" s="45">
        <v>20.3641812</v>
      </c>
      <c r="L33" s="45">
        <v>21.0958114</v>
      </c>
      <c r="M33" s="45">
        <v>26.8701798</v>
      </c>
      <c r="N33" s="45">
        <v>42.1184589</v>
      </c>
      <c r="O33" s="45">
        <v>52.7733599</v>
      </c>
    </row>
    <row r="34" spans="1:15" ht="10.5" customHeight="1">
      <c r="A34" s="5" t="s">
        <v>36</v>
      </c>
      <c r="B34" s="45">
        <v>12.745083</v>
      </c>
      <c r="C34" s="45">
        <v>16.3738184</v>
      </c>
      <c r="D34" s="45">
        <v>12.0922953</v>
      </c>
      <c r="E34" s="45">
        <v>15.8202149</v>
      </c>
      <c r="F34" s="45">
        <v>16.0360066</v>
      </c>
      <c r="G34" s="45">
        <v>21.7174788</v>
      </c>
      <c r="H34" s="45">
        <v>14.2644129</v>
      </c>
      <c r="I34" s="45">
        <v>16.9559449</v>
      </c>
      <c r="J34" s="45">
        <v>21.8176004</v>
      </c>
      <c r="K34" s="45">
        <v>27.2088927</v>
      </c>
      <c r="L34" s="45">
        <v>26.7386067</v>
      </c>
      <c r="M34" s="45">
        <v>32.9675575</v>
      </c>
      <c r="N34" s="45">
        <v>49.3841903</v>
      </c>
      <c r="O34" s="45">
        <v>58.5805122</v>
      </c>
    </row>
    <row r="35" spans="1:15" ht="10.5" customHeight="1">
      <c r="A35" s="5" t="s">
        <v>37</v>
      </c>
      <c r="B35" s="45">
        <v>13.0451145</v>
      </c>
      <c r="C35" s="45">
        <v>15.8107398</v>
      </c>
      <c r="D35" s="45">
        <v>13.7545878</v>
      </c>
      <c r="E35" s="45">
        <v>16.8233681</v>
      </c>
      <c r="F35" s="45">
        <v>17.160731</v>
      </c>
      <c r="G35" s="45">
        <v>22.3678199</v>
      </c>
      <c r="H35" s="45">
        <v>15.2739977</v>
      </c>
      <c r="I35" s="45">
        <v>16.8165036</v>
      </c>
      <c r="J35" s="45">
        <v>20.4441198</v>
      </c>
      <c r="K35" s="45">
        <v>23.2989693</v>
      </c>
      <c r="L35" s="45">
        <v>25.1835261</v>
      </c>
      <c r="M35" s="45">
        <v>29.6830086</v>
      </c>
      <c r="N35" s="45">
        <v>52.6225668</v>
      </c>
      <c r="O35" s="45">
        <v>61.1584422</v>
      </c>
    </row>
    <row r="36" spans="1:15" ht="10.5" customHeight="1">
      <c r="A36" s="5" t="s">
        <v>38</v>
      </c>
      <c r="B36" s="45">
        <v>14.3961311</v>
      </c>
      <c r="C36" s="45">
        <v>17.6760825</v>
      </c>
      <c r="D36" s="45">
        <v>13.8055913</v>
      </c>
      <c r="E36" s="45">
        <v>16.0086958</v>
      </c>
      <c r="F36" s="45">
        <v>17.2216874</v>
      </c>
      <c r="G36" s="45">
        <v>22.3265971</v>
      </c>
      <c r="H36" s="45">
        <v>16.2424703</v>
      </c>
      <c r="I36" s="45">
        <v>17.7621254</v>
      </c>
      <c r="J36" s="45">
        <v>21.5908892</v>
      </c>
      <c r="K36" s="45">
        <v>24.9550548</v>
      </c>
      <c r="L36" s="45">
        <v>24.8970768</v>
      </c>
      <c r="M36" s="45">
        <v>30.6630105</v>
      </c>
      <c r="N36" s="45">
        <v>45.264529</v>
      </c>
      <c r="O36" s="45">
        <v>51.533216</v>
      </c>
    </row>
    <row r="37" spans="1:15" ht="10.5" customHeight="1">
      <c r="A37" s="5" t="s">
        <v>39</v>
      </c>
      <c r="B37" s="44">
        <v>15.7090123</v>
      </c>
      <c r="C37" s="44">
        <v>16.650582</v>
      </c>
      <c r="D37" s="44">
        <v>17.5439281</v>
      </c>
      <c r="E37" s="44">
        <v>18.2537838</v>
      </c>
      <c r="F37" s="44">
        <v>23.1410594</v>
      </c>
      <c r="G37" s="44">
        <v>24.6553652</v>
      </c>
      <c r="H37" s="44">
        <v>18.7677813</v>
      </c>
      <c r="I37" s="44">
        <v>19.3543659</v>
      </c>
      <c r="J37" s="44">
        <v>24.5706849</v>
      </c>
      <c r="K37" s="44">
        <v>25.5290509</v>
      </c>
      <c r="L37" s="44">
        <v>31.425888</v>
      </c>
      <c r="M37" s="44">
        <v>33.0838804</v>
      </c>
      <c r="N37" s="44">
        <v>55.3635843</v>
      </c>
      <c r="O37" s="44">
        <v>57.8693172</v>
      </c>
    </row>
    <row r="38" ht="5.25" customHeight="1"/>
    <row r="39" spans="1:6" ht="10.5" customHeight="1">
      <c r="A39" s="28" t="s">
        <v>77</v>
      </c>
      <c r="B39" s="28"/>
      <c r="C39" s="28"/>
      <c r="D39" s="28"/>
      <c r="E39" s="28"/>
      <c r="F39" s="28"/>
    </row>
    <row r="40" spans="1:6" ht="9.75" customHeight="1">
      <c r="A40" s="28" t="s">
        <v>76</v>
      </c>
      <c r="B40" s="28"/>
      <c r="C40" s="28"/>
      <c r="D40" s="28"/>
      <c r="E40" s="28"/>
      <c r="F40" s="28"/>
    </row>
    <row r="41" spans="1:15" ht="17.25" customHeight="1">
      <c r="A41" s="66" t="s">
        <v>75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</sheetData>
  <sheetProtection/>
  <mergeCells count="12">
    <mergeCell ref="L3:M3"/>
    <mergeCell ref="A1:O1"/>
    <mergeCell ref="A41:O41"/>
    <mergeCell ref="N3:O3"/>
    <mergeCell ref="H2:O2"/>
    <mergeCell ref="A2:A3"/>
    <mergeCell ref="B2:G2"/>
    <mergeCell ref="D3:E3"/>
    <mergeCell ref="B3:C3"/>
    <mergeCell ref="F3:G3"/>
    <mergeCell ref="H3:I3"/>
    <mergeCell ref="J3:K3"/>
  </mergeCells>
  <printOptions/>
  <pageMargins left="0.75" right="0.75" top="1" bottom="1" header="0" footer="0"/>
  <pageSetup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11.7109375" style="0" customWidth="1"/>
    <col min="2" max="2" width="8.8515625" style="0" customWidth="1"/>
    <col min="3" max="3" width="3.28125" style="0" customWidth="1"/>
    <col min="4" max="5" width="5.7109375" style="0" customWidth="1"/>
    <col min="6" max="6" width="9.00390625" style="0" customWidth="1"/>
    <col min="7" max="7" width="4.8515625" style="0" customWidth="1"/>
    <col min="8" max="8" width="6.8515625" style="0" customWidth="1"/>
    <col min="9" max="9" width="7.8515625" style="0" customWidth="1"/>
    <col min="10" max="10" width="8.28125" style="0" customWidth="1"/>
    <col min="11" max="11" width="8.57421875" style="0" customWidth="1"/>
    <col min="12" max="12" width="8.00390625" style="0" customWidth="1"/>
  </cols>
  <sheetData>
    <row r="1" spans="1:12" ht="27" customHeight="1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35.25" customHeight="1">
      <c r="A2" s="77" t="s">
        <v>73</v>
      </c>
      <c r="B2" s="77"/>
      <c r="C2" s="77"/>
      <c r="D2" s="42" t="s">
        <v>3</v>
      </c>
      <c r="E2" s="42" t="s">
        <v>4</v>
      </c>
      <c r="F2" s="42" t="s">
        <v>46</v>
      </c>
      <c r="G2" s="43" t="s">
        <v>65</v>
      </c>
      <c r="H2" s="42" t="s">
        <v>3</v>
      </c>
      <c r="I2" s="42" t="s">
        <v>4</v>
      </c>
      <c r="J2" s="42" t="s">
        <v>6</v>
      </c>
      <c r="K2" s="42" t="s">
        <v>7</v>
      </c>
      <c r="L2" s="42" t="s">
        <v>65</v>
      </c>
    </row>
    <row r="3" spans="1:12" ht="12.75">
      <c r="A3" s="77"/>
      <c r="B3" s="77"/>
      <c r="C3" s="77"/>
      <c r="D3" s="83" t="s">
        <v>1</v>
      </c>
      <c r="E3" s="83"/>
      <c r="F3" s="83"/>
      <c r="G3" s="100"/>
      <c r="H3" s="83" t="s">
        <v>2</v>
      </c>
      <c r="I3" s="83"/>
      <c r="J3" s="83"/>
      <c r="K3" s="83"/>
      <c r="L3" s="83"/>
    </row>
    <row r="4" spans="1:12" ht="11.25" customHeight="1">
      <c r="A4" s="84" t="s">
        <v>68</v>
      </c>
      <c r="B4" s="92" t="s">
        <v>67</v>
      </c>
      <c r="C4" s="33" t="s">
        <v>60</v>
      </c>
      <c r="D4" s="34">
        <v>16.1695015</v>
      </c>
      <c r="E4" s="34">
        <v>17.8965569</v>
      </c>
      <c r="F4" s="34">
        <v>22.4557481</v>
      </c>
      <c r="G4" s="34">
        <v>18.8259059</v>
      </c>
      <c r="H4" s="34">
        <v>18.9381627</v>
      </c>
      <c r="I4" s="34">
        <v>23.5981028</v>
      </c>
      <c r="J4" s="34">
        <v>30.835235</v>
      </c>
      <c r="K4" s="34">
        <v>57.9173151</v>
      </c>
      <c r="L4" s="34">
        <v>29.3962368</v>
      </c>
    </row>
    <row r="5" spans="1:12" ht="11.25" customHeight="1">
      <c r="A5" s="77"/>
      <c r="B5" s="92"/>
      <c r="C5" s="33" t="s">
        <v>59</v>
      </c>
      <c r="D5" s="34">
        <v>17.3151013</v>
      </c>
      <c r="E5" s="34">
        <v>18.7449137</v>
      </c>
      <c r="F5" s="34">
        <v>24.1303488</v>
      </c>
      <c r="G5" s="34">
        <v>19.510429</v>
      </c>
      <c r="H5" s="34">
        <v>19.5901988</v>
      </c>
      <c r="I5" s="34">
        <v>24.8327409</v>
      </c>
      <c r="J5" s="34">
        <v>33.0218186</v>
      </c>
      <c r="K5" s="34">
        <v>61.4262894</v>
      </c>
      <c r="L5" s="34">
        <v>30.4732229</v>
      </c>
    </row>
    <row r="6" spans="1:12" ht="11.25" customHeight="1">
      <c r="A6" s="77"/>
      <c r="B6" s="92" t="s">
        <v>66</v>
      </c>
      <c r="C6" s="33" t="s">
        <v>60</v>
      </c>
      <c r="D6" s="32">
        <v>13.8397997</v>
      </c>
      <c r="E6" s="34">
        <v>16.5123651</v>
      </c>
      <c r="F6" s="34">
        <v>23.3236564</v>
      </c>
      <c r="G6" s="34">
        <v>18.9839555</v>
      </c>
      <c r="H6" s="32">
        <v>18.1428826</v>
      </c>
      <c r="I6" s="34">
        <v>25.6293912</v>
      </c>
      <c r="J6" s="34">
        <v>31.6063981</v>
      </c>
      <c r="K6" s="32">
        <v>51.4275129</v>
      </c>
      <c r="L6" s="34">
        <v>30.4854346</v>
      </c>
    </row>
    <row r="7" spans="1:12" ht="11.25" customHeight="1">
      <c r="A7" s="77"/>
      <c r="B7" s="92"/>
      <c r="C7" s="33" t="s">
        <v>59</v>
      </c>
      <c r="D7" s="34">
        <v>15.3495856</v>
      </c>
      <c r="E7" s="34">
        <v>17.7385627</v>
      </c>
      <c r="F7" s="34">
        <v>25.8501098</v>
      </c>
      <c r="G7" s="34">
        <v>20.1770846</v>
      </c>
      <c r="H7" s="34">
        <v>19.2246662</v>
      </c>
      <c r="I7" s="34">
        <v>26.9634299</v>
      </c>
      <c r="J7" s="34">
        <v>33.9288433</v>
      </c>
      <c r="K7" s="34">
        <v>54.3602556</v>
      </c>
      <c r="L7" s="34">
        <v>31.6277111</v>
      </c>
    </row>
    <row r="8" spans="1:15" ht="11.25" customHeight="1">
      <c r="A8" s="77"/>
      <c r="B8" s="94" t="s">
        <v>65</v>
      </c>
      <c r="C8" s="33" t="s">
        <v>60</v>
      </c>
      <c r="D8" s="37">
        <v>15.7073818</v>
      </c>
      <c r="E8" s="37">
        <v>17.5422505</v>
      </c>
      <c r="F8" s="37">
        <v>23.1355641</v>
      </c>
      <c r="G8" s="37">
        <v>19.0044088</v>
      </c>
      <c r="H8" s="37">
        <v>18.7663038</v>
      </c>
      <c r="I8" s="37">
        <v>24.5679609</v>
      </c>
      <c r="J8" s="37">
        <v>31.4177648</v>
      </c>
      <c r="K8" s="37">
        <v>55.357889</v>
      </c>
      <c r="L8" s="37">
        <v>29.9226694</v>
      </c>
      <c r="O8" s="41"/>
    </row>
    <row r="9" spans="1:12" ht="11.25" customHeight="1">
      <c r="A9" s="85"/>
      <c r="B9" s="95"/>
      <c r="C9" s="30" t="s">
        <v>59</v>
      </c>
      <c r="D9" s="35">
        <v>16.6522125</v>
      </c>
      <c r="E9" s="35">
        <v>18.2554614</v>
      </c>
      <c r="F9" s="35">
        <v>24.6608606</v>
      </c>
      <c r="G9" s="35">
        <v>19.6348933</v>
      </c>
      <c r="H9" s="35">
        <v>19.3558433</v>
      </c>
      <c r="I9" s="35">
        <v>25.531775</v>
      </c>
      <c r="J9" s="35">
        <v>33.0920037</v>
      </c>
      <c r="K9" s="35">
        <v>57.8750125</v>
      </c>
      <c r="L9" s="35">
        <v>30.8278535</v>
      </c>
    </row>
    <row r="10" spans="1:12" ht="11.25" customHeight="1">
      <c r="A10" s="77" t="s">
        <v>64</v>
      </c>
      <c r="B10" s="92" t="s">
        <v>63</v>
      </c>
      <c r="C10" s="33" t="s">
        <v>60</v>
      </c>
      <c r="D10" s="34">
        <v>16.2395049</v>
      </c>
      <c r="E10" s="34">
        <v>18.4039956</v>
      </c>
      <c r="F10" s="34">
        <v>24.1534176</v>
      </c>
      <c r="G10" s="34">
        <v>20.2211317</v>
      </c>
      <c r="H10" s="34">
        <v>20.2187536</v>
      </c>
      <c r="I10" s="34">
        <v>25.515809</v>
      </c>
      <c r="J10" s="34">
        <v>31.6908835</v>
      </c>
      <c r="K10" s="34">
        <v>55.9773316</v>
      </c>
      <c r="L10" s="34">
        <v>32.2537226</v>
      </c>
    </row>
    <row r="11" spans="1:12" ht="11.25" customHeight="1">
      <c r="A11" s="77"/>
      <c r="B11" s="92"/>
      <c r="C11" s="33" t="s">
        <v>59</v>
      </c>
      <c r="D11" s="34">
        <v>17.3774096</v>
      </c>
      <c r="E11" s="34">
        <v>19.290107</v>
      </c>
      <c r="F11" s="34">
        <v>25.9016824</v>
      </c>
      <c r="G11" s="34">
        <v>21.0115264</v>
      </c>
      <c r="H11" s="34">
        <v>21.0203719</v>
      </c>
      <c r="I11" s="34">
        <v>26.6517154</v>
      </c>
      <c r="J11" s="34">
        <v>33.6255701</v>
      </c>
      <c r="K11" s="34">
        <v>58.7463204</v>
      </c>
      <c r="L11" s="34">
        <v>33.3461507</v>
      </c>
    </row>
    <row r="12" spans="1:14" ht="11.25" customHeight="1">
      <c r="A12" s="77"/>
      <c r="B12" s="92" t="s">
        <v>62</v>
      </c>
      <c r="C12" s="33" t="s">
        <v>60</v>
      </c>
      <c r="D12" s="34">
        <v>14.3894185</v>
      </c>
      <c r="E12" s="34">
        <v>15.420225</v>
      </c>
      <c r="F12" s="34">
        <v>17.6358719</v>
      </c>
      <c r="G12" s="34">
        <v>16.2015271</v>
      </c>
      <c r="H12" s="34">
        <v>16.4646903</v>
      </c>
      <c r="I12" s="34">
        <v>20.8530278</v>
      </c>
      <c r="J12" s="34">
        <v>29.4197159</v>
      </c>
      <c r="K12" s="34">
        <v>49.6146715</v>
      </c>
      <c r="L12" s="34">
        <v>24.2230237</v>
      </c>
      <c r="N12" s="41"/>
    </row>
    <row r="13" spans="1:12" ht="11.25" customHeight="1">
      <c r="A13" s="77"/>
      <c r="B13" s="92"/>
      <c r="C13" s="33" t="s">
        <v>59</v>
      </c>
      <c r="D13" s="34">
        <v>17.3589569</v>
      </c>
      <c r="E13" s="34">
        <v>17.2301999</v>
      </c>
      <c r="F13" s="34">
        <v>20.9727865</v>
      </c>
      <c r="G13" s="34">
        <v>17.73784</v>
      </c>
      <c r="H13" s="34">
        <v>17.6636941</v>
      </c>
      <c r="I13" s="34">
        <v>22.6878731</v>
      </c>
      <c r="J13" s="34">
        <v>33.3060412</v>
      </c>
      <c r="K13" s="34">
        <v>55.1426506</v>
      </c>
      <c r="L13" s="34">
        <v>25.9901505</v>
      </c>
    </row>
    <row r="14" spans="1:12" ht="11.25" customHeight="1">
      <c r="A14" s="77"/>
      <c r="B14" s="92" t="s">
        <v>61</v>
      </c>
      <c r="C14" s="33" t="s">
        <v>60</v>
      </c>
      <c r="D14" s="34">
        <v>14.3528705</v>
      </c>
      <c r="E14" s="34">
        <v>14.4757931</v>
      </c>
      <c r="F14" s="34">
        <v>17.6500387</v>
      </c>
      <c r="G14" s="34">
        <v>15.3799011</v>
      </c>
      <c r="H14" s="34">
        <v>15.5316674</v>
      </c>
      <c r="I14" s="34">
        <v>19.3760872</v>
      </c>
      <c r="J14" s="34">
        <v>26.5834656</v>
      </c>
      <c r="K14" s="34">
        <v>43.0699093</v>
      </c>
      <c r="L14" s="34">
        <v>19.4387858</v>
      </c>
    </row>
    <row r="15" spans="1:12" ht="11.25" customHeight="1">
      <c r="A15" s="85"/>
      <c r="B15" s="92"/>
      <c r="C15" s="33" t="s">
        <v>59</v>
      </c>
      <c r="D15" s="34">
        <v>16.0539599</v>
      </c>
      <c r="E15" s="34">
        <v>15.9491071</v>
      </c>
      <c r="F15" s="34">
        <v>22.9916839</v>
      </c>
      <c r="G15" s="34">
        <v>16.7255957</v>
      </c>
      <c r="H15" s="34">
        <v>16.5009783</v>
      </c>
      <c r="I15" s="34">
        <v>21.5254248</v>
      </c>
      <c r="J15" s="34">
        <v>30.3433419</v>
      </c>
      <c r="K15" s="34">
        <v>51.4360373</v>
      </c>
      <c r="L15" s="34">
        <v>20.7661589</v>
      </c>
    </row>
    <row r="16" spans="1:12" s="14" customFormat="1" ht="1.5" customHeight="1">
      <c r="A16" s="39"/>
      <c r="B16" s="39"/>
      <c r="C16" s="39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1.25" customHeight="1">
      <c r="A17" s="31"/>
      <c r="B17" s="31"/>
      <c r="C17" s="31"/>
      <c r="D17" s="83" t="s">
        <v>72</v>
      </c>
      <c r="E17" s="83"/>
      <c r="F17" s="83"/>
      <c r="G17" s="83"/>
      <c r="H17" s="101" t="s">
        <v>71</v>
      </c>
      <c r="I17" s="83"/>
      <c r="J17" s="83"/>
      <c r="K17" s="83"/>
      <c r="L17" s="83"/>
    </row>
    <row r="18" spans="1:12" ht="11.25" customHeight="1">
      <c r="A18" s="84" t="s">
        <v>68</v>
      </c>
      <c r="B18" s="92" t="s">
        <v>67</v>
      </c>
      <c r="C18" s="33" t="s">
        <v>60</v>
      </c>
      <c r="D18" s="34">
        <v>14.3440852</v>
      </c>
      <c r="E18" s="34">
        <v>16.6223494</v>
      </c>
      <c r="F18" s="34">
        <v>16.1453173</v>
      </c>
      <c r="G18" s="34">
        <v>16.0860092</v>
      </c>
      <c r="H18" s="34">
        <v>18.5001392</v>
      </c>
      <c r="I18" s="34">
        <v>22.2429572</v>
      </c>
      <c r="J18" s="34">
        <v>28.784477</v>
      </c>
      <c r="K18" s="34">
        <v>52.8379347</v>
      </c>
      <c r="L18" s="34">
        <v>27.7031201</v>
      </c>
    </row>
    <row r="19" spans="1:12" ht="11.25" customHeight="1">
      <c r="A19" s="77"/>
      <c r="B19" s="92"/>
      <c r="C19" s="33" t="s">
        <v>59</v>
      </c>
      <c r="D19" s="34">
        <v>15.6628605</v>
      </c>
      <c r="E19" s="34">
        <v>17.9090692</v>
      </c>
      <c r="F19" s="34">
        <v>18.3600402</v>
      </c>
      <c r="G19" s="34">
        <v>16.9786912</v>
      </c>
      <c r="H19" s="34">
        <v>19.2338413</v>
      </c>
      <c r="I19" s="34">
        <v>23.102609</v>
      </c>
      <c r="J19" s="34">
        <v>30.5585494</v>
      </c>
      <c r="K19" s="34">
        <v>56.6632075</v>
      </c>
      <c r="L19" s="34">
        <v>28.7741759</v>
      </c>
    </row>
    <row r="20" spans="1:12" ht="11.25" customHeight="1">
      <c r="A20" s="77"/>
      <c r="B20" s="92" t="s">
        <v>66</v>
      </c>
      <c r="C20" s="33" t="s">
        <v>60</v>
      </c>
      <c r="D20" s="32">
        <v>12.4617839</v>
      </c>
      <c r="E20" s="34">
        <v>14.9236972</v>
      </c>
      <c r="F20" s="34">
        <v>16.9649193</v>
      </c>
      <c r="G20" s="34">
        <v>15.1802859</v>
      </c>
      <c r="H20" s="32">
        <v>17.2072322</v>
      </c>
      <c r="I20" s="34">
        <v>23.0506765</v>
      </c>
      <c r="J20" s="34">
        <v>29.5397927</v>
      </c>
      <c r="K20" s="34">
        <v>48.0545094</v>
      </c>
      <c r="L20" s="32">
        <v>29.2612868</v>
      </c>
    </row>
    <row r="21" spans="1:12" ht="11.25" customHeight="1">
      <c r="A21" s="77"/>
      <c r="B21" s="92"/>
      <c r="C21" s="33" t="s">
        <v>59</v>
      </c>
      <c r="D21" s="34">
        <v>14.5710717</v>
      </c>
      <c r="E21" s="34">
        <v>16.6762581</v>
      </c>
      <c r="F21" s="34">
        <v>20.8215906</v>
      </c>
      <c r="G21" s="34">
        <v>16.5404231</v>
      </c>
      <c r="H21" s="34">
        <v>18.3921669</v>
      </c>
      <c r="I21" s="34">
        <v>24.4001316</v>
      </c>
      <c r="J21" s="34">
        <v>31.9503697</v>
      </c>
      <c r="K21" s="34">
        <v>51.1565221</v>
      </c>
      <c r="L21" s="34">
        <v>30.4896212</v>
      </c>
    </row>
    <row r="22" spans="1:12" ht="11.25" customHeight="1">
      <c r="A22" s="77"/>
      <c r="B22" s="94" t="s">
        <v>65</v>
      </c>
      <c r="C22" s="33" t="s">
        <v>60</v>
      </c>
      <c r="D22" s="37">
        <v>14.0499417</v>
      </c>
      <c r="E22" s="37">
        <v>16.2137156</v>
      </c>
      <c r="F22" s="37">
        <v>16.9468502</v>
      </c>
      <c r="G22" s="37">
        <v>15.9194214</v>
      </c>
      <c r="H22" s="37">
        <v>18.1751527</v>
      </c>
      <c r="I22" s="37">
        <v>22.6985818</v>
      </c>
      <c r="J22" s="37">
        <v>29.3270735</v>
      </c>
      <c r="K22" s="37">
        <v>50.9057043</v>
      </c>
      <c r="L22" s="37">
        <v>28.430636</v>
      </c>
    </row>
    <row r="23" spans="1:12" ht="11.25" customHeight="1">
      <c r="A23" s="85"/>
      <c r="B23" s="95"/>
      <c r="C23" s="30" t="s">
        <v>59</v>
      </c>
      <c r="D23" s="35">
        <v>15.1877353</v>
      </c>
      <c r="E23" s="35">
        <v>17.2647799</v>
      </c>
      <c r="F23" s="35">
        <v>19.1111416</v>
      </c>
      <c r="G23" s="35">
        <v>16.6810031</v>
      </c>
      <c r="H23" s="35">
        <v>18.8287953</v>
      </c>
      <c r="I23" s="35">
        <v>23.4716132</v>
      </c>
      <c r="J23" s="35">
        <v>30.8701806</v>
      </c>
      <c r="K23" s="35">
        <v>53.5932283</v>
      </c>
      <c r="L23" s="35">
        <v>29.351468</v>
      </c>
    </row>
    <row r="24" spans="1:12" ht="11.25" customHeight="1">
      <c r="A24" s="77" t="s">
        <v>64</v>
      </c>
      <c r="B24" s="92" t="s">
        <v>63</v>
      </c>
      <c r="C24" s="33" t="s">
        <v>60</v>
      </c>
      <c r="D24" s="34">
        <v>14.3738332</v>
      </c>
      <c r="E24" s="34">
        <v>16.8987932</v>
      </c>
      <c r="F24" s="34">
        <v>17.5887167</v>
      </c>
      <c r="G24" s="34">
        <v>16.6918888</v>
      </c>
      <c r="H24" s="34">
        <v>19.6254234</v>
      </c>
      <c r="I24" s="34">
        <v>23.620523</v>
      </c>
      <c r="J24" s="34">
        <v>29.5894534</v>
      </c>
      <c r="K24" s="34">
        <v>51.5309777</v>
      </c>
      <c r="L24" s="34">
        <v>30.6320847</v>
      </c>
    </row>
    <row r="25" spans="1:12" ht="11.25" customHeight="1">
      <c r="A25" s="77"/>
      <c r="B25" s="92"/>
      <c r="C25" s="33" t="s">
        <v>59</v>
      </c>
      <c r="D25" s="34">
        <v>15.9241544</v>
      </c>
      <c r="E25" s="34">
        <v>18.2263795</v>
      </c>
      <c r="F25" s="34">
        <v>20.2222988</v>
      </c>
      <c r="G25" s="34">
        <v>17.7038605</v>
      </c>
      <c r="H25" s="34">
        <v>20.5424332</v>
      </c>
      <c r="I25" s="34">
        <v>24.5078281</v>
      </c>
      <c r="J25" s="34">
        <v>31.3539917</v>
      </c>
      <c r="K25" s="34">
        <v>54.5117538</v>
      </c>
      <c r="L25" s="34">
        <v>31.7473554</v>
      </c>
    </row>
    <row r="26" spans="1:12" ht="11.25" customHeight="1">
      <c r="A26" s="77"/>
      <c r="B26" s="92" t="s">
        <v>62</v>
      </c>
      <c r="C26" s="33" t="s">
        <v>60</v>
      </c>
      <c r="D26" s="34">
        <v>12.054008</v>
      </c>
      <c r="E26" s="34">
        <v>14.3194688</v>
      </c>
      <c r="F26" s="34">
        <v>13.7447072</v>
      </c>
      <c r="G26" s="34">
        <v>14.0875841</v>
      </c>
      <c r="H26" s="34">
        <v>16.2310617</v>
      </c>
      <c r="I26" s="34">
        <v>19.20945</v>
      </c>
      <c r="J26" s="34">
        <v>27.0403331</v>
      </c>
      <c r="K26" s="34">
        <v>45.1489432</v>
      </c>
      <c r="L26" s="34">
        <v>23.0775707</v>
      </c>
    </row>
    <row r="27" spans="1:12" ht="11.25" customHeight="1">
      <c r="A27" s="77"/>
      <c r="B27" s="92"/>
      <c r="C27" s="33" t="s">
        <v>59</v>
      </c>
      <c r="D27" s="34">
        <v>14.8986723</v>
      </c>
      <c r="E27" s="34">
        <v>17.3863078</v>
      </c>
      <c r="F27" s="34">
        <v>19.3826833</v>
      </c>
      <c r="G27" s="34">
        <v>16.1548138</v>
      </c>
      <c r="H27" s="34">
        <v>17.6405374</v>
      </c>
      <c r="I27" s="34">
        <v>21.0165371</v>
      </c>
      <c r="J27" s="34">
        <v>31.0755278</v>
      </c>
      <c r="K27" s="34">
        <v>50.012237</v>
      </c>
      <c r="L27" s="34">
        <v>24.8983466</v>
      </c>
    </row>
    <row r="28" spans="1:12" ht="11.25" customHeight="1">
      <c r="A28" s="77"/>
      <c r="B28" s="92" t="s">
        <v>61</v>
      </c>
      <c r="C28" s="33" t="s">
        <v>60</v>
      </c>
      <c r="D28" s="34">
        <v>13.3004349</v>
      </c>
      <c r="E28" s="34">
        <v>13.5674965</v>
      </c>
      <c r="F28" s="34">
        <v>12.1132104</v>
      </c>
      <c r="G28" s="34">
        <v>13.7564471</v>
      </c>
      <c r="H28" s="34">
        <v>15.3491128</v>
      </c>
      <c r="I28" s="34">
        <v>18.4162328</v>
      </c>
      <c r="J28" s="34">
        <v>25.3437117</v>
      </c>
      <c r="K28" s="34">
        <v>40.0095318</v>
      </c>
      <c r="L28" s="34">
        <v>19.2265645</v>
      </c>
    </row>
    <row r="29" spans="1:12" ht="11.25" customHeight="1">
      <c r="A29" s="85"/>
      <c r="B29" s="92"/>
      <c r="C29" s="33" t="s">
        <v>59</v>
      </c>
      <c r="D29" s="34">
        <v>15.3986128</v>
      </c>
      <c r="E29" s="34">
        <v>15.4215648</v>
      </c>
      <c r="F29" s="34">
        <v>15.8752021</v>
      </c>
      <c r="G29" s="34">
        <v>15.0428837</v>
      </c>
      <c r="H29" s="34">
        <v>16.4186111</v>
      </c>
      <c r="I29" s="34">
        <v>20.4131662</v>
      </c>
      <c r="J29" s="34">
        <v>29.2417555</v>
      </c>
      <c r="K29" s="34">
        <v>49.1850888</v>
      </c>
      <c r="L29" s="34">
        <v>20.7002932</v>
      </c>
    </row>
    <row r="30" spans="1:12" s="14" customFormat="1" ht="1.5" customHeight="1">
      <c r="A30" s="39"/>
      <c r="B30" s="39"/>
      <c r="C30" s="39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1.25" customHeight="1">
      <c r="A31" s="31"/>
      <c r="B31" s="31"/>
      <c r="C31" s="31"/>
      <c r="D31" s="83" t="s">
        <v>70</v>
      </c>
      <c r="E31" s="83"/>
      <c r="F31" s="83"/>
      <c r="G31" s="83"/>
      <c r="H31" s="101" t="s">
        <v>69</v>
      </c>
      <c r="I31" s="83"/>
      <c r="J31" s="83"/>
      <c r="K31" s="83"/>
      <c r="L31" s="83"/>
    </row>
    <row r="32" spans="1:12" ht="11.25" customHeight="1">
      <c r="A32" s="84" t="s">
        <v>68</v>
      </c>
      <c r="B32" s="92" t="s">
        <v>67</v>
      </c>
      <c r="C32" s="33" t="s">
        <v>60</v>
      </c>
      <c r="D32" s="34">
        <v>17.3834844</v>
      </c>
      <c r="E32" s="34">
        <v>18.523196</v>
      </c>
      <c r="F32" s="34">
        <v>23.3594614</v>
      </c>
      <c r="G32" s="34">
        <v>20.187379</v>
      </c>
      <c r="H32" s="34">
        <v>19.3049997</v>
      </c>
      <c r="I32" s="34">
        <v>27.505656</v>
      </c>
      <c r="J32" s="34">
        <v>36.2965492</v>
      </c>
      <c r="K32" s="34">
        <v>65.9955693</v>
      </c>
      <c r="L32" s="34">
        <v>32.5011916</v>
      </c>
    </row>
    <row r="33" spans="1:12" ht="11.25" customHeight="1">
      <c r="A33" s="77"/>
      <c r="B33" s="92"/>
      <c r="C33" s="33" t="s">
        <v>59</v>
      </c>
      <c r="D33" s="34">
        <v>18.9918</v>
      </c>
      <c r="E33" s="34">
        <v>19.5494766</v>
      </c>
      <c r="F33" s="34">
        <v>25.2622029</v>
      </c>
      <c r="G33" s="34">
        <v>21.0672462</v>
      </c>
      <c r="H33" s="34">
        <v>20.355943</v>
      </c>
      <c r="I33" s="34">
        <v>30.08887</v>
      </c>
      <c r="J33" s="34">
        <v>43.663763</v>
      </c>
      <c r="K33" s="34">
        <v>72.456542</v>
      </c>
      <c r="L33" s="34">
        <v>34.4508105</v>
      </c>
    </row>
    <row r="34" spans="1:12" ht="11.25" customHeight="1">
      <c r="A34" s="77"/>
      <c r="B34" s="92" t="s">
        <v>66</v>
      </c>
      <c r="C34" s="33" t="s">
        <v>60</v>
      </c>
      <c r="D34" s="32">
        <v>14.5861166</v>
      </c>
      <c r="E34" s="34">
        <v>17.3058284</v>
      </c>
      <c r="F34" s="34">
        <v>24.1955925</v>
      </c>
      <c r="G34" s="34">
        <v>20.6268036</v>
      </c>
      <c r="H34" s="32">
        <v>18.8774838</v>
      </c>
      <c r="I34" s="34">
        <v>32.3661353</v>
      </c>
      <c r="J34" s="34">
        <v>38.3690168</v>
      </c>
      <c r="K34" s="34">
        <v>60.935293</v>
      </c>
      <c r="L34" s="32">
        <v>32.8488666</v>
      </c>
    </row>
    <row r="35" spans="1:12" ht="11.25" customHeight="1">
      <c r="A35" s="77"/>
      <c r="B35" s="92"/>
      <c r="C35" s="33" t="s">
        <v>59</v>
      </c>
      <c r="D35" s="34">
        <v>16.5395277</v>
      </c>
      <c r="E35" s="34">
        <v>18.9374545</v>
      </c>
      <c r="F35" s="34">
        <v>27.0292246</v>
      </c>
      <c r="G35" s="34">
        <v>22.2102619</v>
      </c>
      <c r="H35" s="34">
        <v>20.804998</v>
      </c>
      <c r="I35" s="34">
        <v>35.47917</v>
      </c>
      <c r="J35" s="34">
        <v>44.558503</v>
      </c>
      <c r="K35" s="34">
        <v>67.972225</v>
      </c>
      <c r="L35" s="34">
        <v>35.0532693</v>
      </c>
    </row>
    <row r="36" spans="1:12" ht="11.25" customHeight="1">
      <c r="A36" s="77"/>
      <c r="B36" s="94" t="s">
        <v>65</v>
      </c>
      <c r="C36" s="33" t="s">
        <v>60</v>
      </c>
      <c r="D36" s="37">
        <v>16.8531861</v>
      </c>
      <c r="E36" s="37">
        <v>18.2682855</v>
      </c>
      <c r="F36" s="37">
        <v>24.0727011</v>
      </c>
      <c r="G36" s="37">
        <v>20.5166243</v>
      </c>
      <c r="H36" s="37">
        <v>19.3449317</v>
      </c>
      <c r="I36" s="37">
        <v>29.9207919</v>
      </c>
      <c r="J36" s="37">
        <v>37.8653081</v>
      </c>
      <c r="K36" s="37">
        <v>64.9961345</v>
      </c>
      <c r="L36" s="37">
        <v>32.8770936</v>
      </c>
    </row>
    <row r="37" spans="1:12" ht="11.25" customHeight="1">
      <c r="A37" s="85"/>
      <c r="B37" s="95"/>
      <c r="C37" s="30" t="s">
        <v>59</v>
      </c>
      <c r="D37" s="35">
        <v>18.1399221</v>
      </c>
      <c r="E37" s="35">
        <v>19.167783</v>
      </c>
      <c r="F37" s="35">
        <v>25.7641147</v>
      </c>
      <c r="G37" s="35">
        <v>21.3377509</v>
      </c>
      <c r="H37" s="35">
        <v>20.3237852</v>
      </c>
      <c r="I37" s="35">
        <v>32.1063387</v>
      </c>
      <c r="J37" s="35">
        <v>43.14761</v>
      </c>
      <c r="K37" s="35">
        <v>70.0322541</v>
      </c>
      <c r="L37" s="35">
        <v>34.4347257</v>
      </c>
    </row>
    <row r="38" spans="1:12" ht="11.25" customHeight="1">
      <c r="A38" s="77" t="s">
        <v>64</v>
      </c>
      <c r="B38" s="92" t="s">
        <v>63</v>
      </c>
      <c r="C38" s="33" t="s">
        <v>60</v>
      </c>
      <c r="D38" s="34">
        <v>17.4506081</v>
      </c>
      <c r="E38" s="34">
        <v>19.1989711</v>
      </c>
      <c r="F38" s="34">
        <v>25.083516</v>
      </c>
      <c r="G38" s="34">
        <v>21.7678853</v>
      </c>
      <c r="H38" s="34">
        <v>20.5856437</v>
      </c>
      <c r="I38" s="34">
        <v>30.2587958</v>
      </c>
      <c r="J38" s="34">
        <v>37.6674525</v>
      </c>
      <c r="K38" s="34">
        <v>65.102049</v>
      </c>
      <c r="L38" s="34">
        <v>35.1869299</v>
      </c>
    </row>
    <row r="39" spans="1:12" ht="11.25" customHeight="1">
      <c r="A39" s="77"/>
      <c r="B39" s="92"/>
      <c r="C39" s="33" t="s">
        <v>59</v>
      </c>
      <c r="D39" s="34">
        <v>18.852861</v>
      </c>
      <c r="E39" s="34">
        <v>20.3155498</v>
      </c>
      <c r="F39" s="34">
        <v>27.0045897</v>
      </c>
      <c r="G39" s="34">
        <v>22.7696138</v>
      </c>
      <c r="H39" s="34">
        <v>21.9051032</v>
      </c>
      <c r="I39" s="34">
        <v>32.6732041</v>
      </c>
      <c r="J39" s="34">
        <v>43.6019808</v>
      </c>
      <c r="K39" s="34">
        <v>70.5025184</v>
      </c>
      <c r="L39" s="34">
        <v>37.0672067</v>
      </c>
    </row>
    <row r="40" spans="1:12" ht="11.25" customHeight="1">
      <c r="A40" s="77"/>
      <c r="B40" s="92" t="s">
        <v>62</v>
      </c>
      <c r="C40" s="33" t="s">
        <v>60</v>
      </c>
      <c r="D40" s="34">
        <v>15.5584304</v>
      </c>
      <c r="E40" s="34">
        <v>15.6094863</v>
      </c>
      <c r="F40" s="34">
        <v>17.9272358</v>
      </c>
      <c r="G40" s="34">
        <v>17.0414634</v>
      </c>
      <c r="H40" s="34">
        <v>16.4090054</v>
      </c>
      <c r="I40" s="34">
        <v>26.4174374</v>
      </c>
      <c r="J40" s="34">
        <v>35.2591412</v>
      </c>
      <c r="K40" s="34">
        <v>58.6650724</v>
      </c>
      <c r="L40" s="34">
        <v>26.5023855</v>
      </c>
    </row>
    <row r="41" spans="1:12" ht="11.25" customHeight="1">
      <c r="A41" s="77"/>
      <c r="B41" s="92"/>
      <c r="C41" s="33" t="s">
        <v>59</v>
      </c>
      <c r="D41" s="34">
        <v>20.105467</v>
      </c>
      <c r="E41" s="34">
        <v>17.5605743</v>
      </c>
      <c r="F41" s="34">
        <v>21.7124158</v>
      </c>
      <c r="G41" s="34">
        <v>19.032811</v>
      </c>
      <c r="H41" s="34">
        <v>18.1550851</v>
      </c>
      <c r="I41" s="34">
        <v>31.7126957</v>
      </c>
      <c r="J41" s="34">
        <v>48.2185149</v>
      </c>
      <c r="K41" s="34">
        <v>73.7827931</v>
      </c>
      <c r="L41" s="34">
        <v>29.779199</v>
      </c>
    </row>
    <row r="42" spans="1:12" ht="11.25" customHeight="1">
      <c r="A42" s="77"/>
      <c r="B42" s="92" t="s">
        <v>61</v>
      </c>
      <c r="C42" s="33" t="s">
        <v>60</v>
      </c>
      <c r="D42" s="32">
        <v>14.8780644</v>
      </c>
      <c r="E42" s="32">
        <v>14.6612157</v>
      </c>
      <c r="F42" s="32">
        <v>18.6123468</v>
      </c>
      <c r="G42" s="32">
        <v>16.2120548</v>
      </c>
      <c r="H42" s="32">
        <v>15.5698515</v>
      </c>
      <c r="I42" s="32">
        <v>23.4237478</v>
      </c>
      <c r="J42" s="32">
        <v>29.6808157</v>
      </c>
      <c r="K42" s="32">
        <v>51.41378</v>
      </c>
      <c r="L42" s="32">
        <v>19.4597359</v>
      </c>
    </row>
    <row r="43" spans="1:12" ht="11.25" customHeight="1">
      <c r="A43" s="77"/>
      <c r="B43" s="93"/>
      <c r="C43" s="30" t="s">
        <v>59</v>
      </c>
      <c r="D43" s="29">
        <v>17.1850258</v>
      </c>
      <c r="E43" s="29">
        <v>16.4817247</v>
      </c>
      <c r="F43" s="29">
        <v>24.8924278</v>
      </c>
      <c r="G43" s="29">
        <v>18.1392691</v>
      </c>
      <c r="H43" s="29">
        <v>16.9864549</v>
      </c>
      <c r="I43" s="29">
        <v>31.1218077</v>
      </c>
      <c r="J43" s="29">
        <v>40.8949799</v>
      </c>
      <c r="K43" s="29">
        <v>68.760273</v>
      </c>
      <c r="L43" s="29">
        <v>21.5616002</v>
      </c>
    </row>
    <row r="44" spans="1:12" ht="5.25" customHeight="1">
      <c r="A44" s="96"/>
      <c r="B44" s="97"/>
      <c r="C44" s="97"/>
      <c r="D44" s="97"/>
      <c r="E44" s="97"/>
      <c r="F44" s="97"/>
      <c r="G44" s="98"/>
      <c r="H44" s="98"/>
      <c r="I44" s="98"/>
      <c r="J44" s="98"/>
      <c r="K44" s="98"/>
      <c r="L44" s="98"/>
    </row>
    <row r="45" spans="1:12" s="1" customFormat="1" ht="10.5" customHeight="1">
      <c r="A45" s="28" t="s">
        <v>58</v>
      </c>
      <c r="B45" s="28"/>
      <c r="C45" s="28"/>
      <c r="D45" s="28"/>
      <c r="E45" s="27"/>
      <c r="F45" s="27"/>
      <c r="G45" s="26"/>
      <c r="H45" s="26"/>
      <c r="I45" s="26"/>
      <c r="J45" s="26"/>
      <c r="K45" s="26"/>
      <c r="L45" s="26"/>
    </row>
    <row r="46" spans="1:12" s="1" customFormat="1" ht="10.5" customHeight="1">
      <c r="A46" s="28" t="s">
        <v>57</v>
      </c>
      <c r="B46" s="28"/>
      <c r="C46" s="28"/>
      <c r="D46" s="28"/>
      <c r="E46" s="27"/>
      <c r="F46" s="27"/>
      <c r="G46" s="26"/>
      <c r="H46" s="26"/>
      <c r="I46" s="26"/>
      <c r="J46" s="26"/>
      <c r="K46" s="26"/>
      <c r="L46" s="26"/>
    </row>
    <row r="47" spans="1:12" ht="18.75" customHeight="1">
      <c r="A47" s="66" t="s">
        <v>56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</sheetData>
  <sheetProtection/>
  <mergeCells count="34">
    <mergeCell ref="H17:L17"/>
    <mergeCell ref="H31:L31"/>
    <mergeCell ref="A10:A15"/>
    <mergeCell ref="B10:B11"/>
    <mergeCell ref="B12:B13"/>
    <mergeCell ref="B14:B15"/>
    <mergeCell ref="A18:A23"/>
    <mergeCell ref="B20:B21"/>
    <mergeCell ref="B22:B23"/>
    <mergeCell ref="D17:G17"/>
    <mergeCell ref="A47:L47"/>
    <mergeCell ref="A44:L44"/>
    <mergeCell ref="A1:L1"/>
    <mergeCell ref="B6:B7"/>
    <mergeCell ref="B8:B9"/>
    <mergeCell ref="A4:A9"/>
    <mergeCell ref="D3:G3"/>
    <mergeCell ref="B4:B5"/>
    <mergeCell ref="A2:C3"/>
    <mergeCell ref="H3:L3"/>
    <mergeCell ref="A24:A29"/>
    <mergeCell ref="A38:A43"/>
    <mergeCell ref="A32:A37"/>
    <mergeCell ref="B40:B41"/>
    <mergeCell ref="B42:B43"/>
    <mergeCell ref="B34:B35"/>
    <mergeCell ref="B36:B37"/>
    <mergeCell ref="B24:B25"/>
    <mergeCell ref="B18:B19"/>
    <mergeCell ref="D31:G31"/>
    <mergeCell ref="B32:B33"/>
    <mergeCell ref="B26:B27"/>
    <mergeCell ref="B28:B29"/>
    <mergeCell ref="B38:B39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5.7109375" style="0" customWidth="1"/>
    <col min="2" max="16" width="5.7109375" style="0" customWidth="1"/>
    <col min="17" max="17" width="2.8515625" style="0" customWidth="1"/>
    <col min="18" max="18" width="6.00390625" style="0" customWidth="1"/>
  </cols>
  <sheetData>
    <row r="1" spans="1:16" s="1" customFormat="1" ht="9.75" customHeight="1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8"/>
    </row>
    <row r="2" spans="1:16" ht="12.75">
      <c r="A2" s="89" t="s">
        <v>0</v>
      </c>
      <c r="B2" s="71" t="s">
        <v>1</v>
      </c>
      <c r="C2" s="71"/>
      <c r="D2" s="71"/>
      <c r="E2" s="71"/>
      <c r="F2" s="71"/>
      <c r="G2" s="71"/>
      <c r="H2" s="72" t="s">
        <v>45</v>
      </c>
      <c r="I2" s="71"/>
      <c r="J2" s="71"/>
      <c r="K2" s="71"/>
      <c r="L2" s="71"/>
      <c r="M2" s="71"/>
      <c r="N2" s="71"/>
      <c r="O2" s="71"/>
      <c r="P2" s="20"/>
    </row>
    <row r="3" spans="1:16" s="1" customFormat="1" ht="33.75" customHeight="1">
      <c r="A3" s="90"/>
      <c r="B3" s="87" t="s">
        <v>3</v>
      </c>
      <c r="C3" s="87"/>
      <c r="D3" s="87" t="s">
        <v>4</v>
      </c>
      <c r="E3" s="87"/>
      <c r="F3" s="87" t="s">
        <v>46</v>
      </c>
      <c r="G3" s="88"/>
      <c r="H3" s="91" t="s">
        <v>3</v>
      </c>
      <c r="I3" s="87"/>
      <c r="J3" s="87" t="s">
        <v>4</v>
      </c>
      <c r="K3" s="87"/>
      <c r="L3" s="87" t="s">
        <v>6</v>
      </c>
      <c r="M3" s="87"/>
      <c r="N3" s="87" t="s">
        <v>7</v>
      </c>
      <c r="O3" s="88"/>
      <c r="P3" s="20"/>
    </row>
    <row r="4" spans="1:17" s="1" customFormat="1" ht="12.75">
      <c r="A4" s="5"/>
      <c r="B4" s="20" t="s">
        <v>47</v>
      </c>
      <c r="C4" s="20" t="s">
        <v>48</v>
      </c>
      <c r="D4" s="20" t="s">
        <v>49</v>
      </c>
      <c r="E4" s="3" t="s">
        <v>48</v>
      </c>
      <c r="F4" s="3" t="s">
        <v>49</v>
      </c>
      <c r="G4" s="4" t="s">
        <v>48</v>
      </c>
      <c r="H4" s="20" t="s">
        <v>49</v>
      </c>
      <c r="I4" s="20" t="s">
        <v>48</v>
      </c>
      <c r="J4" s="20" t="s">
        <v>49</v>
      </c>
      <c r="K4" s="20" t="s">
        <v>48</v>
      </c>
      <c r="L4" s="20" t="s">
        <v>49</v>
      </c>
      <c r="M4" s="20" t="s">
        <v>48</v>
      </c>
      <c r="N4" s="20" t="s">
        <v>49</v>
      </c>
      <c r="O4" s="20" t="s">
        <v>48</v>
      </c>
      <c r="P4" s="20" t="s">
        <v>51</v>
      </c>
      <c r="Q4" s="1" t="s">
        <v>52</v>
      </c>
    </row>
    <row r="5" spans="1:18" ht="10.5" customHeight="1">
      <c r="A5" s="5" t="s">
        <v>8</v>
      </c>
      <c r="B5" s="21">
        <v>15.3253537</v>
      </c>
      <c r="C5" s="21">
        <v>17.8866658</v>
      </c>
      <c r="D5" s="21">
        <v>15.2479568</v>
      </c>
      <c r="E5" s="21">
        <v>17.2195814</v>
      </c>
      <c r="F5" s="21">
        <v>21.6422301</v>
      </c>
      <c r="G5" s="21">
        <v>29.6415182</v>
      </c>
      <c r="H5" s="21">
        <v>17.7839681</v>
      </c>
      <c r="I5" s="21">
        <v>19.4394029</v>
      </c>
      <c r="J5" s="21">
        <v>21.8151214</v>
      </c>
      <c r="K5" s="21">
        <v>24.4457181</v>
      </c>
      <c r="L5" s="21">
        <v>29.7279101</v>
      </c>
      <c r="M5" s="21">
        <v>35.8007476</v>
      </c>
      <c r="N5" s="21">
        <v>55.4484439</v>
      </c>
      <c r="O5" s="21">
        <v>65.9937995</v>
      </c>
      <c r="P5" s="21">
        <f>IF(OR(IF(AND(L!B5&lt;L!E5,L!C5&lt;L!D5)=TRUE,"*","")="*",IF(AND(L!B5&gt;L!E5,L!C5&gt;L!D5)=TRUE,"*","")="*"),"*","")</f>
      </c>
      <c r="Q5" t="str">
        <f>IF(OR(IF(AND(L!D5&lt;L!G5,L!E5&lt;L!F5)=TRUE,"*","")="*",IF(AND(L!D5&gt;L!G5,L!E5&gt;L!F5)=TRUE,"*","")="*"),"*","")</f>
        <v>*</v>
      </c>
      <c r="R5" s="1" t="str">
        <f>IF(OR(IF(AND(L!H5&lt;L!K5,L!I5&lt;L!J5)=TRUE,"*","")="*",IF(AND(L!H5&gt;L!K5,L!I5&gt;L!J5)=TRUE,"*","")="*"),"*","")</f>
        <v>*</v>
      </c>
    </row>
    <row r="6" spans="1:18" ht="10.5" customHeight="1">
      <c r="A6" s="5" t="s">
        <v>9</v>
      </c>
      <c r="B6" s="21">
        <v>18.6819946</v>
      </c>
      <c r="C6" s="21">
        <v>22.9479876</v>
      </c>
      <c r="D6" s="21">
        <v>21.5062178</v>
      </c>
      <c r="E6" s="21">
        <v>24.3418352</v>
      </c>
      <c r="F6" s="21">
        <v>28.622492</v>
      </c>
      <c r="G6" s="21">
        <v>34.9038446</v>
      </c>
      <c r="H6" s="21">
        <v>23.2221237</v>
      </c>
      <c r="I6" s="21">
        <v>25.173286</v>
      </c>
      <c r="J6" s="21">
        <v>28.0409601</v>
      </c>
      <c r="K6" s="21">
        <v>30.5168988</v>
      </c>
      <c r="L6" s="21">
        <v>34.3313745</v>
      </c>
      <c r="M6" s="21">
        <v>39.0743831</v>
      </c>
      <c r="N6" s="21">
        <v>61.3967698</v>
      </c>
      <c r="O6" s="21">
        <v>72.5647942</v>
      </c>
      <c r="P6" s="21">
        <f>IF(OR(IF(AND(L!B6&lt;L!E6,L!C6&lt;L!D6)=TRUE,"*","")="*",IF(AND(L!B6&gt;L!E6,L!C6&gt;L!D6)=TRUE,"*","")="*"),"*","")</f>
      </c>
      <c r="Q6" t="str">
        <f>IF(OR(IF(AND(L!D6&lt;L!G6,L!E6&lt;L!F6)=TRUE,"*","")="*",IF(AND(L!D6&gt;L!G6,L!E6&gt;L!F6)=TRUE,"*","")="*"),"*","")</f>
        <v>*</v>
      </c>
      <c r="R6" s="1" t="str">
        <f>IF(OR(IF(AND(L!H6&lt;L!K6,L!I6&lt;L!J6)=TRUE,"*","")="*",IF(AND(L!H6&gt;L!K6,L!I6&gt;L!J6)=TRUE,"*","")="*"),"*","")</f>
        <v>*</v>
      </c>
    </row>
    <row r="7" spans="1:18" ht="10.5" customHeight="1">
      <c r="A7" s="5" t="s">
        <v>10</v>
      </c>
      <c r="B7" s="21">
        <v>17.12087</v>
      </c>
      <c r="C7" s="21">
        <v>35.6269214</v>
      </c>
      <c r="D7" s="21">
        <v>24.4592085</v>
      </c>
      <c r="E7" s="21">
        <v>31.9420907</v>
      </c>
      <c r="F7" s="21">
        <v>23.5044742</v>
      </c>
      <c r="G7" s="21">
        <v>28.6126735</v>
      </c>
      <c r="H7" s="21">
        <v>26.174455</v>
      </c>
      <c r="I7" s="21">
        <v>30.4523457</v>
      </c>
      <c r="J7" s="21">
        <v>29.1425283</v>
      </c>
      <c r="K7" s="21">
        <v>37.8263401</v>
      </c>
      <c r="L7" s="21">
        <v>37.5414267</v>
      </c>
      <c r="M7" s="21">
        <v>47.9417626</v>
      </c>
      <c r="N7" s="21">
        <v>56.890965</v>
      </c>
      <c r="O7" s="21">
        <v>76.2135695</v>
      </c>
      <c r="P7" s="21">
        <f>IF(OR(IF(AND(L!B7&lt;L!E7,L!C7&lt;L!D7)=TRUE,"*","")="*",IF(AND(L!B7&gt;L!E7,L!C7&gt;L!D7)=TRUE,"*","")="*"),"*","")</f>
      </c>
      <c r="Q7">
        <f>IF(OR(IF(AND(L!D7&lt;L!G7,L!E7&lt;L!F7)=TRUE,"*","")="*",IF(AND(L!D7&gt;L!G7,L!E7&gt;L!F7)=TRUE,"*","")="*"),"*","")</f>
      </c>
      <c r="R7" s="1">
        <f>IF(OR(IF(AND(L!H7&lt;L!K7,L!I7&lt;L!J7)=TRUE,"*","")="*",IF(AND(L!H7&gt;L!K7,L!I7&gt;L!J7)=TRUE,"*","")="*"),"*","")</f>
      </c>
    </row>
    <row r="8" spans="1:18" ht="10.5" customHeight="1">
      <c r="A8" s="5" t="s">
        <v>11</v>
      </c>
      <c r="B8" s="21">
        <v>13.0504179</v>
      </c>
      <c r="C8" s="21">
        <v>19.3101122</v>
      </c>
      <c r="D8" s="21">
        <v>14.3041988</v>
      </c>
      <c r="E8" s="21">
        <v>16.9711942</v>
      </c>
      <c r="F8" s="21">
        <v>20.8223842</v>
      </c>
      <c r="G8" s="21">
        <v>26.5659949</v>
      </c>
      <c r="H8" s="21">
        <v>16.7692536</v>
      </c>
      <c r="I8" s="21">
        <v>19.6991386</v>
      </c>
      <c r="J8" s="21">
        <v>21.997596</v>
      </c>
      <c r="K8" s="21">
        <v>34.3023156</v>
      </c>
      <c r="L8" s="21">
        <v>26.1735267</v>
      </c>
      <c r="M8" s="21">
        <v>36.82386</v>
      </c>
      <c r="N8" s="21">
        <v>49.8756689</v>
      </c>
      <c r="O8" s="21">
        <v>58.8788838</v>
      </c>
      <c r="P8" s="21">
        <f>IF(OR(IF(AND(L!B8&lt;L!E8,L!C8&lt;L!D8)=TRUE,"*","")="*",IF(AND(L!B8&gt;L!E8,L!C8&gt;L!D8)=TRUE,"*","")="*"),"*","")</f>
      </c>
      <c r="Q8" t="str">
        <f>IF(OR(IF(AND(L!D8&lt;L!G8,L!E8&lt;L!F8)=TRUE,"*","")="*",IF(AND(L!D8&gt;L!G8,L!E8&gt;L!F8)=TRUE,"*","")="*"),"*","")</f>
        <v>*</v>
      </c>
      <c r="R8" s="1" t="str">
        <f>IF(OR(IF(AND(L!H8&lt;L!K8,L!I8&lt;L!J8)=TRUE,"*","")="*",IF(AND(L!H8&gt;L!K8,L!I8&gt;L!J8)=TRUE,"*","")="*"),"*","")</f>
        <v>*</v>
      </c>
    </row>
    <row r="9" spans="1:18" ht="10.5" customHeight="1">
      <c r="A9" s="5" t="s">
        <v>42</v>
      </c>
      <c r="B9" s="21">
        <v>15.2435807</v>
      </c>
      <c r="C9" s="21">
        <v>19.7849657</v>
      </c>
      <c r="D9" s="21">
        <v>16.930695</v>
      </c>
      <c r="E9" s="21">
        <v>19.7746308</v>
      </c>
      <c r="F9" s="21">
        <v>21.5069511</v>
      </c>
      <c r="G9" s="21">
        <v>43.8282983</v>
      </c>
      <c r="H9" s="21">
        <v>19.1827441</v>
      </c>
      <c r="I9" s="21">
        <v>21.966013</v>
      </c>
      <c r="J9" s="21">
        <v>21.5039833</v>
      </c>
      <c r="K9" s="21">
        <v>35.2122997</v>
      </c>
      <c r="L9" s="21">
        <v>30.9509314</v>
      </c>
      <c r="M9" s="21">
        <v>38.0534167</v>
      </c>
      <c r="N9" s="21">
        <v>51.2213722</v>
      </c>
      <c r="O9" s="21">
        <v>60.6251817</v>
      </c>
      <c r="P9" s="21">
        <f>IF(OR(IF(AND(L!B9&lt;L!E9,L!C9&lt;L!D9)=TRUE,"*","")="*",IF(AND(L!B9&gt;L!E9,L!C9&gt;L!D9)=TRUE,"*","")="*"),"*","")</f>
      </c>
      <c r="Q9" t="str">
        <f>IF(OR(IF(AND(L!D9&lt;L!G9,L!E9&lt;L!F9)=TRUE,"*","")="*",IF(AND(L!D9&gt;L!G9,L!E9&gt;L!F9)=TRUE,"*","")="*"),"*","")</f>
        <v>*</v>
      </c>
      <c r="R9" s="1">
        <f>IF(OR(IF(AND(L!H9&lt;L!K9,L!I9&lt;L!J9)=TRUE,"*","")="*",IF(AND(L!H9&gt;L!K9,L!I9&gt;L!J9)=TRUE,"*","")="*"),"*","")</f>
      </c>
    </row>
    <row r="10" spans="1:18" ht="10.5" customHeight="1">
      <c r="A10" s="5" t="s">
        <v>12</v>
      </c>
      <c r="B10" s="21">
        <v>16.1773537</v>
      </c>
      <c r="C10" s="21">
        <v>19.7471412</v>
      </c>
      <c r="D10" s="21">
        <v>18.0019337</v>
      </c>
      <c r="E10" s="21">
        <v>23.9720222</v>
      </c>
      <c r="F10" s="21">
        <v>23.7151394</v>
      </c>
      <c r="G10" s="21">
        <v>28.5545484</v>
      </c>
      <c r="H10" s="21">
        <v>19.9368547</v>
      </c>
      <c r="I10" s="21">
        <v>22.4682386</v>
      </c>
      <c r="J10" s="21">
        <v>27.5472463</v>
      </c>
      <c r="K10" s="21">
        <v>32.2573318</v>
      </c>
      <c r="L10" s="21">
        <v>31.5536947</v>
      </c>
      <c r="M10" s="21">
        <v>39.3214094</v>
      </c>
      <c r="N10" s="21">
        <v>52.6761065</v>
      </c>
      <c r="O10" s="21">
        <v>60.0273435</v>
      </c>
      <c r="P10" s="21">
        <f>IF(OR(IF(AND(L!B10&lt;L!E10,L!C10&lt;L!D10)=TRUE,"*","")="*",IF(AND(L!B10&gt;L!E10,L!C10&gt;L!D10)=TRUE,"*","")="*"),"*","")</f>
      </c>
      <c r="Q10">
        <f>IF(OR(IF(AND(L!D10&lt;L!G10,L!E10&lt;L!F10)=TRUE,"*","")="*",IF(AND(L!D10&gt;L!G10,L!E10&gt;L!F10)=TRUE,"*","")="*"),"*","")</f>
      </c>
      <c r="R10" s="1" t="str">
        <f>IF(OR(IF(AND(L!H10&lt;L!K10,L!I10&lt;L!J10)=TRUE,"*","")="*",IF(AND(L!H10&gt;L!K10,L!I10&gt;L!J10)=TRUE,"*","")="*"),"*","")</f>
        <v>*</v>
      </c>
    </row>
    <row r="11" spans="1:18" ht="10.5" customHeight="1">
      <c r="A11" s="5" t="s">
        <v>13</v>
      </c>
      <c r="B11" s="21">
        <v>8.587466</v>
      </c>
      <c r="C11" s="21">
        <v>10.0038735</v>
      </c>
      <c r="D11" s="21">
        <v>11.2838776</v>
      </c>
      <c r="E11" s="21">
        <v>13.5009368</v>
      </c>
      <c r="F11" s="21">
        <v>14.8381789</v>
      </c>
      <c r="G11" s="21">
        <v>19.1350209</v>
      </c>
      <c r="H11" s="21">
        <v>11.4438297</v>
      </c>
      <c r="I11" s="21">
        <v>13.0461207</v>
      </c>
      <c r="J11" s="21">
        <v>18.5461152</v>
      </c>
      <c r="K11" s="21">
        <v>24.2361275</v>
      </c>
      <c r="L11" s="21">
        <v>21.2995504</v>
      </c>
      <c r="M11" s="21">
        <v>24.5890776</v>
      </c>
      <c r="N11" s="21">
        <v>46.3346316</v>
      </c>
      <c r="O11" s="21">
        <v>51.5573704</v>
      </c>
      <c r="P11" s="21" t="str">
        <f>IF(OR(IF(AND(L!B11&lt;L!E11,L!C11&lt;L!D11)=TRUE,"*","")="*",IF(AND(L!B11&gt;L!E11,L!C11&gt;L!D11)=TRUE,"*","")="*"),"*","")</f>
        <v>*</v>
      </c>
      <c r="Q11" t="str">
        <f>IF(OR(IF(AND(L!D11&lt;L!G11,L!E11&lt;L!F11)=TRUE,"*","")="*",IF(AND(L!D11&gt;L!G11,L!E11&gt;L!F11)=TRUE,"*","")="*"),"*","")</f>
        <v>*</v>
      </c>
      <c r="R11" s="1" t="str">
        <f>IF(OR(IF(AND(L!H11&lt;L!K11,L!I11&lt;L!J11)=TRUE,"*","")="*",IF(AND(L!H11&gt;L!K11,L!I11&gt;L!J11)=TRUE,"*","")="*"),"*","")</f>
        <v>*</v>
      </c>
    </row>
    <row r="12" spans="1:18" ht="10.5" customHeight="1">
      <c r="A12" s="5" t="s">
        <v>14</v>
      </c>
      <c r="B12" s="21">
        <v>14.8427121</v>
      </c>
      <c r="C12" s="21">
        <v>18.850587</v>
      </c>
      <c r="D12" s="21">
        <v>17.5142434</v>
      </c>
      <c r="E12" s="21">
        <v>20.7665346</v>
      </c>
      <c r="F12" s="21">
        <v>24.0345038</v>
      </c>
      <c r="G12" s="21">
        <v>35.8753768</v>
      </c>
      <c r="H12" s="21">
        <v>19.5557584</v>
      </c>
      <c r="I12" s="21">
        <v>23.9052965</v>
      </c>
      <c r="J12" s="21">
        <v>23.2480649</v>
      </c>
      <c r="K12" s="21">
        <v>29.1015318</v>
      </c>
      <c r="L12" s="21">
        <v>27.2791664</v>
      </c>
      <c r="M12" s="21">
        <v>43.370813</v>
      </c>
      <c r="N12" s="21">
        <v>55.7342093</v>
      </c>
      <c r="O12" s="21">
        <v>72.2129768</v>
      </c>
      <c r="P12" s="21">
        <f>IF(OR(IF(AND(L!B12&lt;L!E12,L!C12&lt;L!D12)=TRUE,"*","")="*",IF(AND(L!B12&gt;L!E12,L!C12&gt;L!D12)=TRUE,"*","")="*"),"*","")</f>
      </c>
      <c r="Q12" t="str">
        <f>IF(OR(IF(AND(L!D12&lt;L!G12,L!E12&lt;L!F12)=TRUE,"*","")="*",IF(AND(L!D12&gt;L!G12,L!E12&gt;L!F12)=TRUE,"*","")="*"),"*","")</f>
        <v>*</v>
      </c>
      <c r="R12" s="1">
        <f>IF(OR(IF(AND(L!H12&lt;L!K12,L!I12&lt;L!J12)=TRUE,"*","")="*",IF(AND(L!H12&gt;L!K12,L!I12&gt;L!J12)=TRUE,"*","")="*"),"*","")</f>
      </c>
    </row>
    <row r="13" spans="1:18" ht="10.5" customHeight="1">
      <c r="A13" s="5" t="s">
        <v>15</v>
      </c>
      <c r="B13" s="21">
        <v>13.8199424</v>
      </c>
      <c r="C13" s="21">
        <v>16.6995266</v>
      </c>
      <c r="D13" s="21">
        <v>17.2050933</v>
      </c>
      <c r="E13" s="21">
        <v>20.6877815</v>
      </c>
      <c r="F13" s="21">
        <v>23.8150847</v>
      </c>
      <c r="G13" s="21">
        <v>31.9954073</v>
      </c>
      <c r="H13" s="21">
        <v>19.5472605</v>
      </c>
      <c r="I13" s="21">
        <v>22.8080212</v>
      </c>
      <c r="J13" s="21">
        <v>23.6308305</v>
      </c>
      <c r="K13" s="21">
        <v>26.7065345</v>
      </c>
      <c r="L13" s="21">
        <v>29.2268835</v>
      </c>
      <c r="M13" s="21">
        <v>34.6396434</v>
      </c>
      <c r="N13" s="21">
        <v>57.0524941</v>
      </c>
      <c r="O13" s="21">
        <v>66.1032803</v>
      </c>
      <c r="P13" s="21" t="str">
        <f>IF(OR(IF(AND(L!B13&lt;L!E13,L!C13&lt;L!D13)=TRUE,"*","")="*",IF(AND(L!B13&gt;L!E13,L!C13&gt;L!D13)=TRUE,"*","")="*"),"*","")</f>
        <v>*</v>
      </c>
      <c r="Q13" t="str">
        <f>IF(OR(IF(AND(L!D13&lt;L!G13,L!E13&lt;L!F13)=TRUE,"*","")="*",IF(AND(L!D13&gt;L!G13,L!E13&gt;L!F13)=TRUE,"*","")="*"),"*","")</f>
        <v>*</v>
      </c>
      <c r="R13" s="1" t="str">
        <f>IF(OR(IF(AND(L!H13&lt;L!K13,L!I13&lt;L!J13)=TRUE,"*","")="*",IF(AND(L!H13&gt;L!K13,L!I13&gt;L!J13)=TRUE,"*","")="*"),"*","")</f>
        <v>*</v>
      </c>
    </row>
    <row r="14" spans="1:18" ht="10.5" customHeight="1">
      <c r="A14" s="5" t="s">
        <v>16</v>
      </c>
      <c r="B14" s="21">
        <v>16.3318355</v>
      </c>
      <c r="C14" s="21">
        <v>21.5552548</v>
      </c>
      <c r="D14" s="21">
        <v>14.88372</v>
      </c>
      <c r="E14" s="21">
        <v>17.4603285</v>
      </c>
      <c r="F14" s="21">
        <v>18.4064166</v>
      </c>
      <c r="G14" s="21">
        <v>23.5835558</v>
      </c>
      <c r="H14" s="21">
        <v>17.4246061</v>
      </c>
      <c r="I14" s="21">
        <v>19.2784514</v>
      </c>
      <c r="J14" s="21">
        <v>21.3098436</v>
      </c>
      <c r="K14" s="21">
        <v>24.5914731</v>
      </c>
      <c r="L14" s="21">
        <v>26.0978468</v>
      </c>
      <c r="M14" s="21">
        <v>31.8482056</v>
      </c>
      <c r="N14" s="21">
        <v>47.2411</v>
      </c>
      <c r="O14" s="21">
        <v>56.8343084</v>
      </c>
      <c r="P14" s="21">
        <f>IF(OR(IF(AND(L!B14&lt;L!E14,L!C14&lt;L!D14)=TRUE,"*","")="*",IF(AND(L!B14&gt;L!E14,L!C14&gt;L!D14)=TRUE,"*","")="*"),"*","")</f>
      </c>
      <c r="Q14" t="str">
        <f>IF(OR(IF(AND(L!D14&lt;L!G14,L!E14&lt;L!F14)=TRUE,"*","")="*",IF(AND(L!D14&gt;L!G14,L!E14&gt;L!F14)=TRUE,"*","")="*"),"*","")</f>
        <v>*</v>
      </c>
      <c r="R14" s="1" t="str">
        <f>IF(OR(IF(AND(L!H14&lt;L!K14,L!I14&lt;L!J14)=TRUE,"*","")="*",IF(AND(L!H14&gt;L!K14,L!I14&gt;L!J14)=TRUE,"*","")="*"),"*","")</f>
        <v>*</v>
      </c>
    </row>
    <row r="15" spans="1:18" ht="10.5" customHeight="1">
      <c r="A15" s="5" t="s">
        <v>17</v>
      </c>
      <c r="B15" s="21">
        <v>14.1584403</v>
      </c>
      <c r="C15" s="21">
        <v>15.970026</v>
      </c>
      <c r="D15" s="21">
        <v>16.0115546</v>
      </c>
      <c r="E15" s="21">
        <v>20.1648962</v>
      </c>
      <c r="F15" s="21">
        <v>18.0036583</v>
      </c>
      <c r="G15" s="21">
        <v>22.6255498</v>
      </c>
      <c r="H15" s="21">
        <v>17.6510246</v>
      </c>
      <c r="I15" s="21">
        <v>19.6539403</v>
      </c>
      <c r="J15" s="21">
        <v>23.5429726</v>
      </c>
      <c r="K15" s="21">
        <v>26.5452588</v>
      </c>
      <c r="L15" s="21">
        <v>27.4472736</v>
      </c>
      <c r="M15" s="21">
        <v>33.9366441</v>
      </c>
      <c r="N15" s="21">
        <v>43.1220195</v>
      </c>
      <c r="O15" s="21">
        <v>52.9051563</v>
      </c>
      <c r="P15" s="21" t="str">
        <f>IF(OR(IF(AND(L!B15&lt;L!E15,L!C15&lt;L!D15)=TRUE,"*","")="*",IF(AND(L!B15&gt;L!E15,L!C15&gt;L!D15)=TRUE,"*","")="*"),"*","")</f>
        <v>*</v>
      </c>
      <c r="Q15">
        <f>IF(OR(IF(AND(L!D15&lt;L!G15,L!E15&lt;L!F15)=TRUE,"*","")="*",IF(AND(L!D15&gt;L!G15,L!E15&gt;L!F15)=TRUE,"*","")="*"),"*","")</f>
      </c>
      <c r="R15" s="1" t="str">
        <f>IF(OR(IF(AND(L!H15&lt;L!K15,L!I15&lt;L!J15)=TRUE,"*","")="*",IF(AND(L!H15&gt;L!K15,L!I15&gt;L!J15)=TRUE,"*","")="*"),"*","")</f>
        <v>*</v>
      </c>
    </row>
    <row r="16" spans="1:18" ht="10.5" customHeight="1">
      <c r="A16" s="5" t="s">
        <v>18</v>
      </c>
      <c r="B16" s="21">
        <v>11.9336207</v>
      </c>
      <c r="C16" s="21">
        <v>18.5775285</v>
      </c>
      <c r="D16" s="21">
        <v>14.4169957</v>
      </c>
      <c r="E16" s="21">
        <v>16.9112288</v>
      </c>
      <c r="F16" s="21">
        <v>17.1468835</v>
      </c>
      <c r="G16" s="21">
        <v>22.7831763</v>
      </c>
      <c r="H16" s="21">
        <v>15.4458391</v>
      </c>
      <c r="I16" s="21">
        <v>18.5931945</v>
      </c>
      <c r="J16" s="21">
        <v>19.9166437</v>
      </c>
      <c r="K16" s="21">
        <v>22.7611093</v>
      </c>
      <c r="L16" s="21">
        <v>25.1265982</v>
      </c>
      <c r="M16" s="21">
        <v>28.981501</v>
      </c>
      <c r="N16" s="21">
        <v>38.962978</v>
      </c>
      <c r="O16" s="21">
        <v>46.7337157</v>
      </c>
      <c r="P16" s="21">
        <f>IF(OR(IF(AND(L!B16&lt;L!E16,L!C16&lt;L!D16)=TRUE,"*","")="*",IF(AND(L!B16&gt;L!E16,L!C16&gt;L!D16)=TRUE,"*","")="*"),"*","")</f>
      </c>
      <c r="Q16" t="str">
        <f>IF(OR(IF(AND(L!D16&lt;L!G16,L!E16&lt;L!F16)=TRUE,"*","")="*",IF(AND(L!D16&gt;L!G16,L!E16&gt;L!F16)=TRUE,"*","")="*"),"*","")</f>
        <v>*</v>
      </c>
      <c r="R16" s="1" t="str">
        <f>IF(OR(IF(AND(L!H16&lt;L!K16,L!I16&lt;L!J16)=TRUE,"*","")="*",IF(AND(L!H16&gt;L!K16,L!I16&gt;L!J16)=TRUE,"*","")="*"),"*","")</f>
        <v>*</v>
      </c>
    </row>
    <row r="17" spans="1:18" ht="10.5" customHeight="1">
      <c r="A17" s="5" t="s">
        <v>19</v>
      </c>
      <c r="B17" s="21">
        <v>11.4094191</v>
      </c>
      <c r="C17" s="21">
        <v>14.3246312</v>
      </c>
      <c r="D17" s="21">
        <v>12.4872233</v>
      </c>
      <c r="E17" s="21">
        <v>17.3617277</v>
      </c>
      <c r="F17" s="21">
        <v>17.1594341</v>
      </c>
      <c r="G17" s="21">
        <v>23.7120644</v>
      </c>
      <c r="H17" s="21">
        <v>15.3365773</v>
      </c>
      <c r="I17" s="21">
        <v>16.7912246</v>
      </c>
      <c r="J17" s="21">
        <v>18.6827433</v>
      </c>
      <c r="K17" s="21">
        <v>23.1497449</v>
      </c>
      <c r="L17" s="21">
        <v>30.702188</v>
      </c>
      <c r="M17" s="21">
        <v>37.9408333</v>
      </c>
      <c r="N17" s="21">
        <v>50.3973506</v>
      </c>
      <c r="O17" s="21">
        <v>60.2496294</v>
      </c>
      <c r="P17" s="21">
        <f>IF(OR(IF(AND(L!B17&lt;L!E17,L!C17&lt;L!D17)=TRUE,"*","")="*",IF(AND(L!B17&gt;L!E17,L!C17&gt;L!D17)=TRUE,"*","")="*"),"*","")</f>
      </c>
      <c r="Q17">
        <f>IF(OR(IF(AND(L!D17&lt;L!G17,L!E17&lt;L!F17)=TRUE,"*","")="*",IF(AND(L!D17&gt;L!G17,L!E17&gt;L!F17)=TRUE,"*","")="*"),"*","")</f>
      </c>
      <c r="R17" s="1" t="str">
        <f>IF(OR(IF(AND(L!H17&lt;L!K17,L!I17&lt;L!J17)=TRUE,"*","")="*",IF(AND(L!H17&gt;L!K17,L!I17&gt;L!J17)=TRUE,"*","")="*"),"*","")</f>
        <v>*</v>
      </c>
    </row>
    <row r="18" spans="1:18" ht="10.5" customHeight="1">
      <c r="A18" s="5" t="s">
        <v>20</v>
      </c>
      <c r="B18" s="21">
        <v>17.4722697</v>
      </c>
      <c r="C18" s="21">
        <v>20.276924</v>
      </c>
      <c r="D18" s="21">
        <v>17.9620732</v>
      </c>
      <c r="E18" s="21">
        <v>19.9456821</v>
      </c>
      <c r="F18" s="21">
        <v>23.3903429</v>
      </c>
      <c r="G18" s="21">
        <v>27.7277707</v>
      </c>
      <c r="H18" s="21">
        <v>20.7934698</v>
      </c>
      <c r="I18" s="21">
        <v>22.6223583</v>
      </c>
      <c r="J18" s="21">
        <v>24.4889731</v>
      </c>
      <c r="K18" s="21">
        <v>27.9632392</v>
      </c>
      <c r="L18" s="21">
        <v>32.5049192</v>
      </c>
      <c r="M18" s="21">
        <v>37.8839874</v>
      </c>
      <c r="N18" s="21">
        <v>57.541378</v>
      </c>
      <c r="O18" s="21">
        <v>68.3136557</v>
      </c>
      <c r="P18" s="21">
        <f>IF(OR(IF(AND(L!B18&lt;L!E18,L!C18&lt;L!D18)=TRUE,"*","")="*",IF(AND(L!B18&gt;L!E18,L!C18&gt;L!D18)=TRUE,"*","")="*"),"*","")</f>
      </c>
      <c r="Q18" t="str">
        <f>IF(OR(IF(AND(L!D18&lt;L!G18,L!E18&lt;L!F18)=TRUE,"*","")="*",IF(AND(L!D18&gt;L!G18,L!E18&gt;L!F18)=TRUE,"*","")="*"),"*","")</f>
        <v>*</v>
      </c>
      <c r="R18" s="1" t="str">
        <f>IF(OR(IF(AND(L!H18&lt;L!K18,L!I18&lt;L!J18)=TRUE,"*","")="*",IF(AND(L!H18&gt;L!K18,L!I18&gt;L!J18)=TRUE,"*","")="*"),"*","")</f>
        <v>*</v>
      </c>
    </row>
    <row r="19" spans="1:18" ht="10.5" customHeight="1">
      <c r="A19" s="5" t="s">
        <v>21</v>
      </c>
      <c r="B19" s="21">
        <v>14.0925971</v>
      </c>
      <c r="C19" s="21">
        <v>17.7291927</v>
      </c>
      <c r="D19" s="21">
        <v>16.1698489</v>
      </c>
      <c r="E19" s="21">
        <v>18.5502514</v>
      </c>
      <c r="F19" s="21">
        <v>19.5228322</v>
      </c>
      <c r="G19" s="21">
        <v>24.9802591</v>
      </c>
      <c r="H19" s="21">
        <v>17.3317793</v>
      </c>
      <c r="I19" s="21">
        <v>18.7815916</v>
      </c>
      <c r="J19" s="21">
        <v>21.1757248</v>
      </c>
      <c r="K19" s="21">
        <v>23.6403757</v>
      </c>
      <c r="L19" s="21">
        <v>25.9977609</v>
      </c>
      <c r="M19" s="21">
        <v>32.4114552</v>
      </c>
      <c r="N19" s="21">
        <v>44.5220985</v>
      </c>
      <c r="O19" s="21">
        <v>52.1662564</v>
      </c>
      <c r="P19" s="21">
        <f>IF(OR(IF(AND(L!B19&lt;L!E19,L!C19&lt;L!D19)=TRUE,"*","")="*",IF(AND(L!B19&gt;L!E19,L!C19&gt;L!D19)=TRUE,"*","")="*"),"*","")</f>
      </c>
      <c r="Q19" t="str">
        <f>IF(OR(IF(AND(L!D19&lt;L!G19,L!E19&lt;L!F19)=TRUE,"*","")="*",IF(AND(L!D19&gt;L!G19,L!E19&gt;L!F19)=TRUE,"*","")="*"),"*","")</f>
        <v>*</v>
      </c>
      <c r="R19" s="1" t="str">
        <f>IF(OR(IF(AND(L!H19&lt;L!K19,L!I19&lt;L!J19)=TRUE,"*","")="*",IF(AND(L!H19&gt;L!K19,L!I19&gt;L!J19)=TRUE,"*","")="*"),"*","")</f>
        <v>*</v>
      </c>
    </row>
    <row r="20" spans="1:18" ht="10.5" customHeight="1">
      <c r="A20" s="5" t="s">
        <v>22</v>
      </c>
      <c r="B20" s="21">
        <v>16.0327206</v>
      </c>
      <c r="C20" s="21">
        <v>20.9296922</v>
      </c>
      <c r="D20" s="21">
        <v>16.0213897</v>
      </c>
      <c r="E20" s="21">
        <v>18.4527522</v>
      </c>
      <c r="F20" s="21">
        <v>19.3966604</v>
      </c>
      <c r="G20" s="21">
        <v>25.1667867</v>
      </c>
      <c r="H20" s="21">
        <v>18.6296027</v>
      </c>
      <c r="I20" s="21">
        <v>20.8290009</v>
      </c>
      <c r="J20" s="21">
        <v>24.717591</v>
      </c>
      <c r="K20" s="21">
        <v>30.0815336</v>
      </c>
      <c r="L20" s="21">
        <v>29.2315261</v>
      </c>
      <c r="M20" s="21">
        <v>35.7396786</v>
      </c>
      <c r="N20" s="21">
        <v>48.4741208</v>
      </c>
      <c r="O20" s="21">
        <v>66.0247739</v>
      </c>
      <c r="P20" s="21">
        <f>IF(OR(IF(AND(L!B20&lt;L!E20,L!C20&lt;L!D20)=TRUE,"*","")="*",IF(AND(L!B20&gt;L!E20,L!C20&gt;L!D20)=TRUE,"*","")="*"),"*","")</f>
      </c>
      <c r="Q20" t="str">
        <f>IF(OR(IF(AND(L!D20&lt;L!G20,L!E20&lt;L!F20)=TRUE,"*","")="*",IF(AND(L!D20&gt;L!G20,L!E20&gt;L!F20)=TRUE,"*","")="*"),"*","")</f>
        <v>*</v>
      </c>
      <c r="R20" s="1" t="str">
        <f>IF(OR(IF(AND(L!H20&lt;L!K20,L!I20&lt;L!J20)=TRUE,"*","")="*",IF(AND(L!H20&gt;L!K20,L!I20&gt;L!J20)=TRUE,"*","")="*"),"*","")</f>
        <v>*</v>
      </c>
    </row>
    <row r="21" spans="1:18" ht="10.5" customHeight="1">
      <c r="A21" s="5" t="s">
        <v>23</v>
      </c>
      <c r="B21" s="21">
        <v>15.3457114</v>
      </c>
      <c r="C21" s="21">
        <v>23.5603057</v>
      </c>
      <c r="D21" s="21">
        <v>14.8856135</v>
      </c>
      <c r="E21" s="21">
        <v>18.2110994</v>
      </c>
      <c r="F21" s="21">
        <v>18.3473958</v>
      </c>
      <c r="G21" s="21">
        <v>23.7489636</v>
      </c>
      <c r="H21" s="21">
        <v>16.8165342</v>
      </c>
      <c r="I21" s="21">
        <v>21.3029478</v>
      </c>
      <c r="J21" s="21">
        <v>21.3816704</v>
      </c>
      <c r="K21" s="21">
        <v>24.8577812</v>
      </c>
      <c r="L21" s="21">
        <v>26.0591328</v>
      </c>
      <c r="M21" s="21">
        <v>33.6338974</v>
      </c>
      <c r="N21" s="21">
        <v>40.4936043</v>
      </c>
      <c r="O21" s="21">
        <v>49.2399698</v>
      </c>
      <c r="P21" s="21">
        <f>IF(OR(IF(AND(L!B21&lt;L!E21,L!C21&lt;L!D21)=TRUE,"*","")="*",IF(AND(L!B21&gt;L!E21,L!C21&gt;L!D21)=TRUE,"*","")="*"),"*","")</f>
      </c>
      <c r="Q21" t="str">
        <f>IF(OR(IF(AND(L!D21&lt;L!G21,L!E21&lt;L!F21)=TRUE,"*","")="*",IF(AND(L!D21&gt;L!G21,L!E21&gt;L!F21)=TRUE,"*","")="*"),"*","")</f>
        <v>*</v>
      </c>
      <c r="R21" s="1" t="str">
        <f>IF(OR(IF(AND(L!H21&lt;L!K21,L!I21&lt;L!J21)=TRUE,"*","")="*",IF(AND(L!H21&gt;L!K21,L!I21&gt;L!J21)=TRUE,"*","")="*"),"*","")</f>
        <v>*</v>
      </c>
    </row>
    <row r="22" spans="1:18" ht="10.5" customHeight="1">
      <c r="A22" s="5" t="s">
        <v>24</v>
      </c>
      <c r="B22" s="21">
        <v>14.3571068</v>
      </c>
      <c r="C22" s="21">
        <v>22.4712255</v>
      </c>
      <c r="D22" s="21">
        <v>18.085759</v>
      </c>
      <c r="E22" s="21">
        <v>22.0684432</v>
      </c>
      <c r="F22" s="21">
        <v>22.0669411</v>
      </c>
      <c r="G22" s="21">
        <v>26.4300653</v>
      </c>
      <c r="H22" s="21">
        <v>19.0535066</v>
      </c>
      <c r="I22" s="21">
        <v>22.1262523</v>
      </c>
      <c r="J22" s="21">
        <v>24.9135343</v>
      </c>
      <c r="K22" s="21">
        <v>28.7129757</v>
      </c>
      <c r="L22" s="21">
        <v>35.2782743</v>
      </c>
      <c r="M22" s="21">
        <v>40.4721575</v>
      </c>
      <c r="N22" s="21">
        <v>52.7699113</v>
      </c>
      <c r="O22" s="21">
        <v>61.9051339</v>
      </c>
      <c r="P22" s="21">
        <f>IF(OR(IF(AND(L!B22&lt;L!E22,L!C22&lt;L!D22)=TRUE,"*","")="*",IF(AND(L!B22&gt;L!E22,L!C22&gt;L!D22)=TRUE,"*","")="*"),"*","")</f>
      </c>
      <c r="Q22">
        <f>IF(OR(IF(AND(L!D22&lt;L!G22,L!E22&lt;L!F22)=TRUE,"*","")="*",IF(AND(L!D22&gt;L!G22,L!E22&gt;L!F22)=TRUE,"*","")="*"),"*","")</f>
      </c>
      <c r="R22" s="1" t="str">
        <f>IF(OR(IF(AND(L!H22&lt;L!K22,L!I22&lt;L!J22)=TRUE,"*","")="*",IF(AND(L!H22&gt;L!K22,L!I22&gt;L!J22)=TRUE,"*","")="*"),"*","")</f>
        <v>*</v>
      </c>
    </row>
    <row r="23" spans="1:18" ht="10.5" customHeight="1">
      <c r="A23" s="5" t="s">
        <v>25</v>
      </c>
      <c r="B23" s="21">
        <v>18.0520123</v>
      </c>
      <c r="C23" s="21">
        <v>22.3292157</v>
      </c>
      <c r="D23" s="21">
        <v>22.2563779</v>
      </c>
      <c r="E23" s="21">
        <v>25.8661181</v>
      </c>
      <c r="F23" s="21">
        <v>32.8973949</v>
      </c>
      <c r="G23" s="21">
        <v>42.528397</v>
      </c>
      <c r="H23" s="21">
        <v>22.7398652</v>
      </c>
      <c r="I23" s="21">
        <v>24.7733481</v>
      </c>
      <c r="J23" s="21">
        <v>28.2143802</v>
      </c>
      <c r="K23" s="21">
        <v>30.8307738</v>
      </c>
      <c r="L23" s="21">
        <v>37.3401839</v>
      </c>
      <c r="M23" s="21">
        <v>46.516739</v>
      </c>
      <c r="N23" s="21">
        <v>63.3295128</v>
      </c>
      <c r="O23" s="21">
        <v>76.7327579</v>
      </c>
      <c r="P23" s="21">
        <f>IF(OR(IF(AND(L!B23&lt;L!E23,L!C23&lt;L!D23)=TRUE,"*","")="*",IF(AND(L!B23&gt;L!E23,L!C23&gt;L!D23)=TRUE,"*","")="*"),"*","")</f>
      </c>
      <c r="Q23" t="str">
        <f>IF(OR(IF(AND(L!D23&lt;L!G23,L!E23&lt;L!F23)=TRUE,"*","")="*",IF(AND(L!D23&gt;L!G23,L!E23&gt;L!F23)=TRUE,"*","")="*"),"*","")</f>
        <v>*</v>
      </c>
      <c r="R23" s="1" t="str">
        <f>IF(OR(IF(AND(L!H23&lt;L!K23,L!I23&lt;L!J23)=TRUE,"*","")="*",IF(AND(L!H23&gt;L!K23,L!I23&gt;L!J23)=TRUE,"*","")="*"),"*","")</f>
        <v>*</v>
      </c>
    </row>
    <row r="24" spans="1:18" ht="10.5" customHeight="1">
      <c r="A24" s="5" t="s">
        <v>26</v>
      </c>
      <c r="B24" s="21">
        <v>9.44258</v>
      </c>
      <c r="C24" s="21">
        <v>16.2709465</v>
      </c>
      <c r="D24" s="21">
        <v>13.1258604</v>
      </c>
      <c r="E24" s="21">
        <v>18.4028255</v>
      </c>
      <c r="F24" s="21">
        <v>20.0941373</v>
      </c>
      <c r="G24" s="21">
        <v>30.3093873</v>
      </c>
      <c r="H24" s="21">
        <v>14.8760184</v>
      </c>
      <c r="I24" s="21">
        <v>17.138305</v>
      </c>
      <c r="J24" s="21">
        <v>21.5458565</v>
      </c>
      <c r="K24" s="21">
        <v>25.8618258</v>
      </c>
      <c r="L24" s="21">
        <v>25.3160612</v>
      </c>
      <c r="M24" s="21">
        <v>31.0369985</v>
      </c>
      <c r="N24" s="21">
        <v>46.5865925</v>
      </c>
      <c r="O24" s="21">
        <v>54.0128894</v>
      </c>
      <c r="P24" s="21">
        <f>IF(OR(IF(AND(L!B24&lt;L!E24,L!C24&lt;L!D24)=TRUE,"*","")="*",IF(AND(L!B24&gt;L!E24,L!C24&gt;L!D24)=TRUE,"*","")="*"),"*","")</f>
      </c>
      <c r="Q24" t="str">
        <f>IF(OR(IF(AND(L!D24&lt;L!G24,L!E24&lt;L!F24)=TRUE,"*","")="*",IF(AND(L!D24&gt;L!G24,L!E24&gt;L!F24)=TRUE,"*","")="*"),"*","")</f>
        <v>*</v>
      </c>
      <c r="R24" s="1" t="str">
        <f>IF(OR(IF(AND(L!H24&lt;L!K24,L!I24&lt;L!J24)=TRUE,"*","")="*",IF(AND(L!H24&gt;L!K24,L!I24&gt;L!J24)=TRUE,"*","")="*"),"*","")</f>
        <v>*</v>
      </c>
    </row>
    <row r="25" spans="1:18" ht="10.5" customHeight="1">
      <c r="A25" s="5" t="s">
        <v>27</v>
      </c>
      <c r="B25" s="21">
        <v>12.7143847</v>
      </c>
      <c r="C25" s="21">
        <v>14.780849</v>
      </c>
      <c r="D25" s="21">
        <v>14.4489101</v>
      </c>
      <c r="E25" s="21">
        <v>16.8301652</v>
      </c>
      <c r="F25" s="21">
        <v>15.8659579</v>
      </c>
      <c r="G25" s="21">
        <v>20.4903504</v>
      </c>
      <c r="H25" s="21">
        <v>14.4277035</v>
      </c>
      <c r="I25" s="21">
        <v>16.2777985</v>
      </c>
      <c r="J25" s="21">
        <v>20.1846874</v>
      </c>
      <c r="K25" s="21">
        <v>24.0949692</v>
      </c>
      <c r="L25" s="21">
        <v>27.0657503</v>
      </c>
      <c r="M25" s="21">
        <v>34.6139586</v>
      </c>
      <c r="N25" s="21">
        <v>42.2911996</v>
      </c>
      <c r="O25" s="21">
        <v>50.4276197</v>
      </c>
      <c r="P25" s="21">
        <f>IF(OR(IF(AND(L!B25&lt;L!E25,L!C25&lt;L!D25)=TRUE,"*","")="*",IF(AND(L!B25&gt;L!E25,L!C25&gt;L!D25)=TRUE,"*","")="*"),"*","")</f>
      </c>
      <c r="Q25">
        <f>IF(OR(IF(AND(L!D25&lt;L!G25,L!E25&lt;L!F25)=TRUE,"*","")="*",IF(AND(L!D25&gt;L!G25,L!E25&gt;L!F25)=TRUE,"*","")="*"),"*","")</f>
      </c>
      <c r="R25" s="1" t="str">
        <f>IF(OR(IF(AND(L!H25&lt;L!K25,L!I25&lt;L!J25)=TRUE,"*","")="*",IF(AND(L!H25&gt;L!K25,L!I25&gt;L!J25)=TRUE,"*","")="*"),"*","")</f>
        <v>*</v>
      </c>
    </row>
    <row r="26" spans="1:18" ht="10.5" customHeight="1">
      <c r="A26" s="5" t="s">
        <v>28</v>
      </c>
      <c r="B26" s="21">
        <v>15.2716339</v>
      </c>
      <c r="C26" s="21">
        <v>17.6900031</v>
      </c>
      <c r="D26" s="21">
        <v>16.9060715</v>
      </c>
      <c r="E26" s="21">
        <v>18.7977982</v>
      </c>
      <c r="F26" s="21">
        <v>21.7720582</v>
      </c>
      <c r="G26" s="21">
        <v>25.9168288</v>
      </c>
      <c r="H26" s="21">
        <v>19.0091588</v>
      </c>
      <c r="I26" s="21">
        <v>21.0820136</v>
      </c>
      <c r="J26" s="21">
        <v>22.9522825</v>
      </c>
      <c r="K26" s="21">
        <v>25.0291438</v>
      </c>
      <c r="L26" s="21">
        <v>32.3568829</v>
      </c>
      <c r="M26" s="21">
        <v>40.438494</v>
      </c>
      <c r="N26" s="21">
        <v>48.9856683</v>
      </c>
      <c r="O26" s="21">
        <v>56.5596541</v>
      </c>
      <c r="P26" s="21">
        <f>IF(OR(IF(AND(L!B26&lt;L!E26,L!C26&lt;L!D26)=TRUE,"*","")="*",IF(AND(L!B26&gt;L!E26,L!C26&gt;L!D26)=TRUE,"*","")="*"),"*","")</f>
      </c>
      <c r="Q26" t="str">
        <f>IF(OR(IF(AND(L!D26&lt;L!G26,L!E26&lt;L!F26)=TRUE,"*","")="*",IF(AND(L!D26&gt;L!G26,L!E26&gt;L!F26)=TRUE,"*","")="*"),"*","")</f>
        <v>*</v>
      </c>
      <c r="R26" s="1" t="str">
        <f>IF(OR(IF(AND(L!H26&lt;L!K26,L!I26&lt;L!J26)=TRUE,"*","")="*",IF(AND(L!H26&gt;L!K26,L!I26&gt;L!J26)=TRUE,"*","")="*"),"*","")</f>
        <v>*</v>
      </c>
    </row>
    <row r="27" spans="1:18" ht="10.5" customHeight="1">
      <c r="A27" s="5" t="s">
        <v>29</v>
      </c>
      <c r="B27" s="21">
        <v>16.6448423</v>
      </c>
      <c r="C27" s="21">
        <v>20.2415769</v>
      </c>
      <c r="D27" s="21">
        <v>18.2499157</v>
      </c>
      <c r="E27" s="21">
        <v>21.1353482</v>
      </c>
      <c r="F27" s="21">
        <v>22.9503997</v>
      </c>
      <c r="G27" s="21">
        <v>29.0640034</v>
      </c>
      <c r="H27" s="21">
        <v>21.0470227</v>
      </c>
      <c r="I27" s="21">
        <v>23.6909433</v>
      </c>
      <c r="J27" s="21">
        <v>24.9537683</v>
      </c>
      <c r="K27" s="21">
        <v>28.5894753</v>
      </c>
      <c r="L27" s="21">
        <v>31.4394978</v>
      </c>
      <c r="M27" s="21">
        <v>38.4845538</v>
      </c>
      <c r="N27" s="21">
        <v>61.517752</v>
      </c>
      <c r="O27" s="21">
        <v>75.1550258</v>
      </c>
      <c r="P27" s="21">
        <f>IF(OR(IF(AND(L!B27&lt;L!E27,L!C27&lt;L!D27)=TRUE,"*","")="*",IF(AND(L!B27&gt;L!E27,L!C27&gt;L!D27)=TRUE,"*","")="*"),"*","")</f>
      </c>
      <c r="Q27" t="str">
        <f>IF(OR(IF(AND(L!D27&lt;L!G27,L!E27&lt;L!F27)=TRUE,"*","")="*",IF(AND(L!D27&gt;L!G27,L!E27&gt;L!F27)=TRUE,"*","")="*"),"*","")</f>
        <v>*</v>
      </c>
      <c r="R27" s="1" t="str">
        <f>IF(OR(IF(AND(L!H27&lt;L!K27,L!I27&lt;L!J27)=TRUE,"*","")="*",IF(AND(L!H27&gt;L!K27,L!I27&gt;L!J27)=TRUE,"*","")="*"),"*","")</f>
        <v>*</v>
      </c>
    </row>
    <row r="28" spans="1:18" ht="10.5" customHeight="1">
      <c r="A28" s="5" t="s">
        <v>30</v>
      </c>
      <c r="B28" s="21">
        <v>12.6542124</v>
      </c>
      <c r="C28" s="21">
        <v>15.7908677</v>
      </c>
      <c r="D28" s="21">
        <v>14.4266209</v>
      </c>
      <c r="E28" s="21">
        <v>16.895103</v>
      </c>
      <c r="F28" s="21">
        <v>18.7799506</v>
      </c>
      <c r="G28" s="21">
        <v>24.5771919</v>
      </c>
      <c r="H28" s="21">
        <v>15.8957317</v>
      </c>
      <c r="I28" s="21">
        <v>18.0828847</v>
      </c>
      <c r="J28" s="21">
        <v>23.289929</v>
      </c>
      <c r="K28" s="21">
        <v>26.9941851</v>
      </c>
      <c r="L28" s="21">
        <v>33.1375689</v>
      </c>
      <c r="M28" s="21">
        <v>41.3470984</v>
      </c>
      <c r="N28" s="21">
        <v>55.193628</v>
      </c>
      <c r="O28" s="21">
        <v>65.3404382</v>
      </c>
      <c r="P28" s="21">
        <f>IF(OR(IF(AND(L!B28&lt;L!E28,L!C28&lt;L!D28)=TRUE,"*","")="*",IF(AND(L!B28&gt;L!E28,L!C28&gt;L!D28)=TRUE,"*","")="*"),"*","")</f>
      </c>
      <c r="Q28" t="str">
        <f>IF(OR(IF(AND(L!D28&lt;L!G28,L!E28&lt;L!F28)=TRUE,"*","")="*",IF(AND(L!D28&gt;L!G28,L!E28&gt;L!F28)=TRUE,"*","")="*"),"*","")</f>
        <v>*</v>
      </c>
      <c r="R28" s="1" t="str">
        <f>IF(OR(IF(AND(L!H28&lt;L!K28,L!I28&lt;L!J28)=TRUE,"*","")="*",IF(AND(L!H28&gt;L!K28,L!I28&gt;L!J28)=TRUE,"*","")="*"),"*","")</f>
        <v>*</v>
      </c>
    </row>
    <row r="29" spans="1:18" ht="10.5" customHeight="1">
      <c r="A29" s="5" t="s">
        <v>31</v>
      </c>
      <c r="B29" s="21">
        <v>15.8010259</v>
      </c>
      <c r="C29" s="21">
        <v>18.8846244</v>
      </c>
      <c r="D29" s="21">
        <v>17.136415</v>
      </c>
      <c r="E29" s="21">
        <v>19.9054295</v>
      </c>
      <c r="F29" s="21">
        <v>20.1679506</v>
      </c>
      <c r="G29" s="21">
        <v>25.0472483</v>
      </c>
      <c r="H29" s="21">
        <v>19.1235146</v>
      </c>
      <c r="I29" s="21">
        <v>21.5226465</v>
      </c>
      <c r="J29" s="21">
        <v>25.5275436</v>
      </c>
      <c r="K29" s="21">
        <v>30.9614821</v>
      </c>
      <c r="L29" s="21">
        <v>28.4753265</v>
      </c>
      <c r="M29" s="21">
        <v>33.4219758</v>
      </c>
      <c r="N29" s="21">
        <v>51.7069662</v>
      </c>
      <c r="O29" s="21">
        <v>64.7601801</v>
      </c>
      <c r="P29" s="21">
        <f>IF(OR(IF(AND(L!B29&lt;L!E29,L!C29&lt;L!D29)=TRUE,"*","")="*",IF(AND(L!B29&gt;L!E29,L!C29&gt;L!D29)=TRUE,"*","")="*"),"*","")</f>
      </c>
      <c r="Q29" t="str">
        <f>IF(OR(IF(AND(L!D29&lt;L!G29,L!E29&lt;L!F29)=TRUE,"*","")="*",IF(AND(L!D29&gt;L!G29,L!E29&gt;L!F29)=TRUE,"*","")="*"),"*","")</f>
        <v>*</v>
      </c>
      <c r="R29" s="1" t="str">
        <f>IF(OR(IF(AND(L!H29&lt;L!K29,L!I29&lt;L!J29)=TRUE,"*","")="*",IF(AND(L!H29&gt;L!K29,L!I29&gt;L!J29)=TRUE,"*","")="*"),"*","")</f>
        <v>*</v>
      </c>
    </row>
    <row r="30" spans="1:18" ht="10.5" customHeight="1">
      <c r="A30" s="5" t="s">
        <v>32</v>
      </c>
      <c r="B30" s="21">
        <v>15.8610231</v>
      </c>
      <c r="C30" s="21">
        <v>29.5329905</v>
      </c>
      <c r="D30" s="21">
        <v>17.9540943</v>
      </c>
      <c r="E30" s="21">
        <v>22.0643709</v>
      </c>
      <c r="F30" s="21">
        <v>22.0858407</v>
      </c>
      <c r="G30" s="21">
        <v>28.0657857</v>
      </c>
      <c r="H30" s="21">
        <v>20.8571803</v>
      </c>
      <c r="I30" s="21">
        <v>27.4966195</v>
      </c>
      <c r="J30" s="21">
        <v>24.2874932</v>
      </c>
      <c r="K30" s="21">
        <v>27.2255097</v>
      </c>
      <c r="L30" s="21">
        <v>33.1758261</v>
      </c>
      <c r="M30" s="21">
        <v>38.0056996</v>
      </c>
      <c r="N30" s="21">
        <v>53.2460804</v>
      </c>
      <c r="O30" s="21">
        <v>64.2321598</v>
      </c>
      <c r="P30" s="21">
        <f>IF(OR(IF(AND(L!B30&lt;L!E30,L!C30&lt;L!D30)=TRUE,"*","")="*",IF(AND(L!B30&gt;L!E30,L!C30&gt;L!D30)=TRUE,"*","")="*"),"*","")</f>
      </c>
      <c r="Q30" t="str">
        <f>IF(OR(IF(AND(L!D30&lt;L!G30,L!E30&lt;L!F30)=TRUE,"*","")="*",IF(AND(L!D30&gt;L!G30,L!E30&gt;L!F30)=TRUE,"*","")="*"),"*","")</f>
        <v>*</v>
      </c>
      <c r="R30" s="1">
        <f>IF(OR(IF(AND(L!H30&lt;L!K30,L!I30&lt;L!J30)=TRUE,"*","")="*",IF(AND(L!H30&gt;L!K30,L!I30&gt;L!J30)=TRUE,"*","")="*"),"*","")</f>
      </c>
    </row>
    <row r="31" spans="1:18" ht="10.5" customHeight="1">
      <c r="A31" s="5" t="s">
        <v>33</v>
      </c>
      <c r="B31" s="21">
        <v>11.1888869</v>
      </c>
      <c r="C31" s="21">
        <v>16.7869663</v>
      </c>
      <c r="D31" s="21">
        <v>14.0953036</v>
      </c>
      <c r="E31" s="21">
        <v>16.7477353</v>
      </c>
      <c r="F31" s="21">
        <v>18.9700184</v>
      </c>
      <c r="G31" s="21">
        <v>23.6079123</v>
      </c>
      <c r="H31" s="21">
        <v>15.2979689</v>
      </c>
      <c r="I31" s="21">
        <v>17.9676537</v>
      </c>
      <c r="J31" s="21">
        <v>21.1559673</v>
      </c>
      <c r="K31" s="21">
        <v>25.8367714</v>
      </c>
      <c r="L31" s="21">
        <v>28.9447628</v>
      </c>
      <c r="M31" s="21">
        <v>34.327293</v>
      </c>
      <c r="N31" s="21">
        <v>54.9709006</v>
      </c>
      <c r="O31" s="21">
        <v>64.7280079</v>
      </c>
      <c r="P31" s="21">
        <f>IF(OR(IF(AND(L!B31&lt;L!E31,L!C31&lt;L!D31)=TRUE,"*","")="*",IF(AND(L!B31&gt;L!E31,L!C31&gt;L!D31)=TRUE,"*","")="*"),"*","")</f>
      </c>
      <c r="Q31" t="str">
        <f>IF(OR(IF(AND(L!D31&lt;L!G31,L!E31&lt;L!F31)=TRUE,"*","")="*",IF(AND(L!D31&gt;L!G31,L!E31&gt;L!F31)=TRUE,"*","")="*"),"*","")</f>
        <v>*</v>
      </c>
      <c r="R31" s="1" t="str">
        <f>IF(OR(IF(AND(L!H31&lt;L!K31,L!I31&lt;L!J31)=TRUE,"*","")="*",IF(AND(L!H31&gt;L!K31,L!I31&gt;L!J31)=TRUE,"*","")="*"),"*","")</f>
        <v>*</v>
      </c>
    </row>
    <row r="32" spans="1:18" ht="10.5" customHeight="1">
      <c r="A32" s="5" t="s">
        <v>34</v>
      </c>
      <c r="B32" s="21">
        <v>14.7170119</v>
      </c>
      <c r="C32" s="21">
        <v>17.5898509</v>
      </c>
      <c r="D32" s="21">
        <v>15.8442481</v>
      </c>
      <c r="E32" s="21">
        <v>19.6522882</v>
      </c>
      <c r="F32" s="21">
        <v>20.5917908</v>
      </c>
      <c r="G32" s="21">
        <v>25.1229241</v>
      </c>
      <c r="H32" s="21">
        <v>18.8766995</v>
      </c>
      <c r="I32" s="21">
        <v>22.2617047</v>
      </c>
      <c r="J32" s="21">
        <v>25.4173496</v>
      </c>
      <c r="K32" s="21">
        <v>29.5570454</v>
      </c>
      <c r="L32" s="21">
        <v>33.9734192</v>
      </c>
      <c r="M32" s="21">
        <v>44.3151323</v>
      </c>
      <c r="N32" s="21">
        <v>57.4627227</v>
      </c>
      <c r="O32" s="21">
        <v>69.9966988</v>
      </c>
      <c r="P32" s="21">
        <f>IF(OR(IF(AND(L!B32&lt;L!E32,L!C32&lt;L!D32)=TRUE,"*","")="*",IF(AND(L!B32&gt;L!E32,L!C32&gt;L!D32)=TRUE,"*","")="*"),"*","")</f>
      </c>
      <c r="Q32" t="str">
        <f>IF(OR(IF(AND(L!D32&lt;L!G32,L!E32&lt;L!F32)=TRUE,"*","")="*",IF(AND(L!D32&gt;L!G32,L!E32&gt;L!F32)=TRUE,"*","")="*"),"*","")</f>
        <v>*</v>
      </c>
      <c r="R32" s="1" t="str">
        <f>IF(OR(IF(AND(L!H32&lt;L!K32,L!I32&lt;L!J32)=TRUE,"*","")="*",IF(AND(L!H32&gt;L!K32,L!I32&gt;L!J32)=TRUE,"*","")="*"),"*","")</f>
        <v>*</v>
      </c>
    </row>
    <row r="33" spans="1:18" ht="10.5" customHeight="1">
      <c r="A33" s="5" t="s">
        <v>35</v>
      </c>
      <c r="B33" s="21">
        <v>11.8380227</v>
      </c>
      <c r="C33" s="21">
        <v>14.0474285</v>
      </c>
      <c r="D33" s="21">
        <v>12.6170868</v>
      </c>
      <c r="E33" s="21">
        <v>15.8842098</v>
      </c>
      <c r="F33" s="21">
        <v>16.0469447</v>
      </c>
      <c r="G33" s="21">
        <v>21.1189837</v>
      </c>
      <c r="H33" s="21">
        <v>14.9074292</v>
      </c>
      <c r="I33" s="21">
        <v>17.8134946</v>
      </c>
      <c r="J33" s="21">
        <v>17.5518759</v>
      </c>
      <c r="K33" s="21">
        <v>20.3641812</v>
      </c>
      <c r="L33" s="21">
        <v>21.0958114</v>
      </c>
      <c r="M33" s="21">
        <v>26.8701798</v>
      </c>
      <c r="N33" s="21">
        <v>42.1184589</v>
      </c>
      <c r="O33" s="21">
        <v>52.7733599</v>
      </c>
      <c r="P33" s="21">
        <f>IF(OR(IF(AND(L!B33&lt;L!E33,L!C33&lt;L!D33)=TRUE,"*","")="*",IF(AND(L!B33&gt;L!E33,L!C33&gt;L!D33)=TRUE,"*","")="*"),"*","")</f>
      </c>
      <c r="Q33" t="str">
        <f>IF(OR(IF(AND(L!D33&lt;L!G33,L!E33&lt;L!F33)=TRUE,"*","")="*",IF(AND(L!D33&gt;L!G33,L!E33&gt;L!F33)=TRUE,"*","")="*"),"*","")</f>
        <v>*</v>
      </c>
      <c r="R33" s="1">
        <f>IF(OR(IF(AND(L!H33&lt;L!K33,L!I33&lt;L!J33)=TRUE,"*","")="*",IF(AND(L!H33&gt;L!K33,L!I33&gt;L!J33)=TRUE,"*","")="*"),"*","")</f>
      </c>
    </row>
    <row r="34" spans="1:18" ht="10.5" customHeight="1">
      <c r="A34" s="5" t="s">
        <v>36</v>
      </c>
      <c r="B34" s="21">
        <v>12.745083</v>
      </c>
      <c r="C34" s="21">
        <v>16.3738184</v>
      </c>
      <c r="D34" s="21">
        <v>12.0922953</v>
      </c>
      <c r="E34" s="21">
        <v>15.8202149</v>
      </c>
      <c r="F34" s="21">
        <v>16.0360066</v>
      </c>
      <c r="G34" s="21">
        <v>21.7174788</v>
      </c>
      <c r="H34" s="21">
        <v>14.2644129</v>
      </c>
      <c r="I34" s="21">
        <v>16.9559449</v>
      </c>
      <c r="J34" s="21">
        <v>21.8176004</v>
      </c>
      <c r="K34" s="21">
        <v>27.2088927</v>
      </c>
      <c r="L34" s="21">
        <v>26.7386067</v>
      </c>
      <c r="M34" s="21">
        <v>32.9675575</v>
      </c>
      <c r="N34" s="21">
        <v>49.3841903</v>
      </c>
      <c r="O34" s="21">
        <v>58.5805122</v>
      </c>
      <c r="P34" s="21">
        <f>IF(OR(IF(AND(L!B34&lt;L!E34,L!C34&lt;L!D34)=TRUE,"*","")="*",IF(AND(L!B34&gt;L!E34,L!C34&gt;L!D34)=TRUE,"*","")="*"),"*","")</f>
      </c>
      <c r="Q34" t="str">
        <f>IF(OR(IF(AND(L!D34&lt;L!G34,L!E34&lt;L!F34)=TRUE,"*","")="*",IF(AND(L!D34&gt;L!G34,L!E34&gt;L!F34)=TRUE,"*","")="*"),"*","")</f>
        <v>*</v>
      </c>
      <c r="R34" s="1" t="str">
        <f>IF(OR(IF(AND(L!H34&lt;L!K34,L!I34&lt;L!J34)=TRUE,"*","")="*",IF(AND(L!H34&gt;L!K34,L!I34&gt;L!J34)=TRUE,"*","")="*"),"*","")</f>
        <v>*</v>
      </c>
    </row>
    <row r="35" spans="1:18" ht="10.5" customHeight="1">
      <c r="A35" s="5" t="s">
        <v>37</v>
      </c>
      <c r="B35" s="21">
        <v>13.0451145</v>
      </c>
      <c r="C35" s="21">
        <v>15.8107398</v>
      </c>
      <c r="D35" s="21">
        <v>13.7545878</v>
      </c>
      <c r="E35" s="21">
        <v>16.8233681</v>
      </c>
      <c r="F35" s="21">
        <v>17.160731</v>
      </c>
      <c r="G35" s="21">
        <v>22.3678199</v>
      </c>
      <c r="H35" s="21">
        <v>15.2739977</v>
      </c>
      <c r="I35" s="21">
        <v>16.8165036</v>
      </c>
      <c r="J35" s="21">
        <v>20.4441198</v>
      </c>
      <c r="K35" s="21">
        <v>23.2989693</v>
      </c>
      <c r="L35" s="21">
        <v>25.1835261</v>
      </c>
      <c r="M35" s="21">
        <v>29.6830086</v>
      </c>
      <c r="N35" s="21">
        <v>52.6225668</v>
      </c>
      <c r="O35" s="21">
        <v>61.1584422</v>
      </c>
      <c r="P35" s="21">
        <f>IF(OR(IF(AND(L!B35&lt;L!E35,L!C35&lt;L!D35)=TRUE,"*","")="*",IF(AND(L!B35&gt;L!E35,L!C35&gt;L!D35)=TRUE,"*","")="*"),"*","")</f>
      </c>
      <c r="Q35" t="str">
        <f>IF(OR(IF(AND(L!D35&lt;L!G35,L!E35&lt;L!F35)=TRUE,"*","")="*",IF(AND(L!D35&gt;L!G35,L!E35&gt;L!F35)=TRUE,"*","")="*"),"*","")</f>
        <v>*</v>
      </c>
      <c r="R35" s="1" t="str">
        <f>IF(OR(IF(AND(L!H35&lt;L!K35,L!I35&lt;L!J35)=TRUE,"*","")="*",IF(AND(L!H35&gt;L!K35,L!I35&gt;L!J35)=TRUE,"*","")="*"),"*","")</f>
        <v>*</v>
      </c>
    </row>
    <row r="36" spans="1:18" ht="10.5" customHeight="1">
      <c r="A36" s="5" t="s">
        <v>38</v>
      </c>
      <c r="B36" s="21">
        <v>14.3961311</v>
      </c>
      <c r="C36" s="21">
        <v>17.6760825</v>
      </c>
      <c r="D36" s="21">
        <v>13.8055913</v>
      </c>
      <c r="E36" s="21">
        <v>16.0086958</v>
      </c>
      <c r="F36" s="21">
        <v>17.2216874</v>
      </c>
      <c r="G36" s="21">
        <v>22.3265971</v>
      </c>
      <c r="H36" s="21">
        <v>16.2424703</v>
      </c>
      <c r="I36" s="21">
        <v>17.7621254</v>
      </c>
      <c r="J36" s="21">
        <v>21.5908892</v>
      </c>
      <c r="K36" s="21">
        <v>24.9550548</v>
      </c>
      <c r="L36" s="21">
        <v>24.8970768</v>
      </c>
      <c r="M36" s="21">
        <v>30.6630105</v>
      </c>
      <c r="N36" s="21">
        <v>45.264529</v>
      </c>
      <c r="O36" s="21">
        <v>51.533216</v>
      </c>
      <c r="P36" s="21">
        <f>IF(OR(IF(AND(L!B36&lt;L!E36,L!C36&lt;L!D36)=TRUE,"*","")="*",IF(AND(L!B36&gt;L!E36,L!C36&gt;L!D36)=TRUE,"*","")="*"),"*","")</f>
      </c>
      <c r="Q36" t="str">
        <f>IF(OR(IF(AND(L!D36&lt;L!G36,L!E36&lt;L!F36)=TRUE,"*","")="*",IF(AND(L!D36&gt;L!G36,L!E36&gt;L!F36)=TRUE,"*","")="*"),"*","")</f>
        <v>*</v>
      </c>
      <c r="R36" s="1" t="str">
        <f>IF(OR(IF(AND(L!H36&lt;L!K36,L!I36&lt;L!J36)=TRUE,"*","")="*",IF(AND(L!H36&gt;L!K36,L!I36&gt;L!J36)=TRUE,"*","")="*"),"*","")</f>
        <v>*</v>
      </c>
    </row>
    <row r="37" spans="1:18" ht="10.5" customHeight="1">
      <c r="A37" s="5" t="s">
        <v>39</v>
      </c>
      <c r="B37" s="22">
        <v>15.7090123</v>
      </c>
      <c r="C37" s="22">
        <v>16.650582</v>
      </c>
      <c r="D37" s="22">
        <v>17.5439281</v>
      </c>
      <c r="E37" s="22">
        <v>18.2537838</v>
      </c>
      <c r="F37" s="22">
        <v>23.1410594</v>
      </c>
      <c r="G37" s="22">
        <v>24.6553652</v>
      </c>
      <c r="H37" s="22">
        <v>18.7677813</v>
      </c>
      <c r="I37" s="22">
        <v>19.3543659</v>
      </c>
      <c r="J37" s="22">
        <v>24.5706849</v>
      </c>
      <c r="K37" s="22">
        <v>25.5290509</v>
      </c>
      <c r="L37" s="22">
        <v>31.425888</v>
      </c>
      <c r="M37" s="22">
        <v>33.0838804</v>
      </c>
      <c r="N37" s="22">
        <v>55.3635843</v>
      </c>
      <c r="O37" s="22">
        <v>57.8693172</v>
      </c>
      <c r="P37" s="21" t="str">
        <f>IF(OR(IF(AND(L!B37&lt;L!E37,L!C37&lt;L!D37)=TRUE,"*","")="*",IF(AND(L!B37&gt;L!E37,L!C37&gt;L!D37)=TRUE,"*","")="*"),"*","")</f>
        <v>*</v>
      </c>
      <c r="Q37" t="str">
        <f>IF(OR(IF(AND(L!D37&lt;L!G37,L!E37&lt;L!F37)=TRUE,"*","")="*",IF(AND(L!D37&gt;L!G37,L!E37&gt;L!F37)=TRUE,"*","")="*"),"*","")</f>
        <v>*</v>
      </c>
      <c r="R37" s="1" t="str">
        <f>IF(OR(IF(AND(L!H37&lt;L!K37,L!I37&lt;L!J37)=TRUE,"*","")="*",IF(AND(L!H37&gt;L!K37,L!I37&gt;L!J37)=TRUE,"*","")="*"),"*","")</f>
        <v>*</v>
      </c>
    </row>
    <row r="38" ht="5.25" customHeight="1"/>
    <row r="39" spans="1:6" ht="9.75" customHeight="1">
      <c r="A39" s="102" t="s">
        <v>50</v>
      </c>
      <c r="B39" s="103"/>
      <c r="C39" s="103"/>
      <c r="D39" s="103"/>
      <c r="E39" s="103"/>
      <c r="F39" s="103"/>
    </row>
    <row r="40" spans="1:16" ht="17.25" customHeight="1">
      <c r="A40" s="66" t="s">
        <v>43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7"/>
    </row>
  </sheetData>
  <sheetProtection/>
  <mergeCells count="13">
    <mergeCell ref="F3:G3"/>
    <mergeCell ref="H3:I3"/>
    <mergeCell ref="J3:K3"/>
    <mergeCell ref="L3:M3"/>
    <mergeCell ref="N3:O3"/>
    <mergeCell ref="A39:F39"/>
    <mergeCell ref="A40:O40"/>
    <mergeCell ref="A1:O1"/>
    <mergeCell ref="A2:A3"/>
    <mergeCell ref="B2:G2"/>
    <mergeCell ref="H2:O2"/>
    <mergeCell ref="B3:C3"/>
    <mergeCell ref="D3:E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gtorres</dc:creator>
  <cp:keywords/>
  <dc:description/>
  <cp:lastModifiedBy>Karina Marisol Garcia Morales</cp:lastModifiedBy>
  <cp:lastPrinted>2010-12-07T21:25:05Z</cp:lastPrinted>
  <dcterms:created xsi:type="dcterms:W3CDTF">2010-09-21T22:27:54Z</dcterms:created>
  <dcterms:modified xsi:type="dcterms:W3CDTF">2019-04-08T22:06:48Z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