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10050" activeTab="0"/>
  </bookViews>
  <sheets>
    <sheet name="Índice" sheetId="1" r:id="rId1"/>
    <sheet name="RE02c-1" sheetId="2" r:id="rId2"/>
    <sheet name="RE02c-2" sheetId="3" r:id="rId3"/>
    <sheet name="RE02c-1 Gráfica" sheetId="4" r:id="rId4"/>
    <sheet name="RE02c-A1" sheetId="5" r:id="rId5"/>
    <sheet name="RE02c-A2" sheetId="6" r:id="rId6"/>
    <sheet name="H" sheetId="7" state="hidden" r:id="rId7"/>
  </sheets>
  <externalReferences>
    <externalReference r:id="rId10"/>
    <externalReference r:id="rId11"/>
  </externalReferences>
  <definedNames>
    <definedName name="_xlnm.Print_Area" localSheetId="1">'RE02c-1'!$A$1:$X$40</definedName>
    <definedName name="_xlnm.Print_Area" localSheetId="5">'RE02c-A2'!$A$1:$H$105</definedName>
  </definedNames>
  <calcPr fullCalcOnLoad="1"/>
</workbook>
</file>

<file path=xl/sharedStrings.xml><?xml version="1.0" encoding="utf-8"?>
<sst xmlns="http://schemas.openxmlformats.org/spreadsheetml/2006/main" count="646" uniqueCount="97">
  <si>
    <t>Entidad federativa</t>
  </si>
  <si>
    <t>Salario horario relativo</t>
  </si>
  <si>
    <t>Salario  horario</t>
  </si>
  <si>
    <t>Sin básica</t>
  </si>
  <si>
    <t>Básica</t>
  </si>
  <si>
    <t>Media superior</t>
  </si>
  <si>
    <t>Superior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</si>
  <si>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</si>
  <si>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</si>
  <si>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</si>
  <si>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</si>
  <si>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</si>
  <si>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</si>
  <si>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</si>
  <si>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</si>
  <si>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</si>
  <si>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</si>
  <si>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</si>
  <si>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</si>
  <si>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</si>
  <si>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</si>
  <si>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</si>
  <si>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</si>
  <si>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</si>
  <si>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</si>
  <si>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</si>
  <si>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</si>
  <si>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</si>
  <si>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</si>
  <si>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</si>
  <si>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Luís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</si>
  <si>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</si>
  <si>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</si>
  <si>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</si>
  <si>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</si>
  <si>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</si>
  <si>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</si>
  <si>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</si>
  <si>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</si>
  <si>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</si>
  <si>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>*</t>
    </r>
    <r>
      <rPr>
        <sz val="6"/>
        <rFont val="Arial"/>
        <family val="2"/>
      </rPr>
      <t>Diferencias estadísticamente significativas a 95% de confianza entre niveles consecutivos de escolaridad.</t>
    </r>
  </si>
  <si>
    <t>L.I.</t>
  </si>
  <si>
    <t>L.S.</t>
  </si>
  <si>
    <t xml:space="preserve">L.I.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</si>
  <si>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L.S. Límite superior.   </t>
  </si>
  <si>
    <t>15 a 29 años (jóvenes)</t>
  </si>
  <si>
    <t xml:space="preserve">* </t>
  </si>
  <si>
    <t/>
  </si>
  <si>
    <t>25 a 64 años (adultos)</t>
  </si>
  <si>
    <t>RE02c-A1.1 Intervalos a 95% de confianza del salario relativo por hora de los trabajadores adulta  según nivel de escolaridad y entidad federativa (2010)</t>
  </si>
  <si>
    <t>RE02c-1  Salario relativo por hora de los trabajadores, según nivel de escolaridad, entidad federativa y grupo de edad (2010)</t>
  </si>
  <si>
    <t>San Luis Potosí</t>
  </si>
  <si>
    <r>
      <t xml:space="preserve">Fuente: INEE, cálculos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</t>
    </r>
    <r>
      <rPr>
        <i/>
        <sz val="6"/>
        <rFont val="Arial"/>
        <family val="2"/>
      </rPr>
      <t xml:space="preserve"> 2° trimestre de 2010</t>
    </r>
    <r>
      <rPr>
        <sz val="6"/>
        <rFont val="Arial"/>
        <family val="2"/>
      </rPr>
      <t>, Inegi.</t>
    </r>
  </si>
  <si>
    <t>RE02c-2 Salario relativo por hora de los trabajadores, según nivel de escolaridad, características seleccionadas y grupo de edad (2010)</t>
  </si>
  <si>
    <t>Características seleccionadas</t>
  </si>
  <si>
    <t xml:space="preserve">Salario horario </t>
  </si>
  <si>
    <t xml:space="preserve">Superior </t>
  </si>
  <si>
    <t>Total</t>
  </si>
  <si>
    <t xml:space="preserve">Sexo        </t>
  </si>
  <si>
    <t>Hombres</t>
  </si>
  <si>
    <t>*</t>
  </si>
  <si>
    <t>Mujeres</t>
  </si>
  <si>
    <r>
      <t>Tamaño de localidad</t>
    </r>
    <r>
      <rPr>
        <b/>
        <vertAlign val="superscript"/>
        <sz val="8"/>
        <color indexed="9"/>
        <rFont val="Arial"/>
        <family val="2"/>
      </rPr>
      <t xml:space="preserve">  </t>
    </r>
  </si>
  <si>
    <t>Urbana</t>
  </si>
  <si>
    <t>Semiurbana</t>
  </si>
  <si>
    <t>Rural</t>
  </si>
  <si>
    <t>15 a 19 años</t>
  </si>
  <si>
    <t>n.s.</t>
  </si>
  <si>
    <t>20 a 24 años</t>
  </si>
  <si>
    <t>25 a 29 años</t>
  </si>
  <si>
    <t>25 a 44 años</t>
  </si>
  <si>
    <t xml:space="preserve">45 a 64 años </t>
  </si>
  <si>
    <r>
      <t>*</t>
    </r>
    <r>
      <rPr>
        <sz val="6"/>
        <rFont val="Arial"/>
        <family val="2"/>
      </rPr>
      <t>Diferencias estadísticamente significativas a 95% de confianza entre niveles consecutivos de escolaridad</t>
    </r>
    <r>
      <rPr>
        <i/>
        <sz val="6"/>
        <rFont val="Arial"/>
        <family val="2"/>
      </rPr>
      <t>.</t>
    </r>
  </si>
  <si>
    <t>n.s. No hay suficientes casos para mostrar el dato.</t>
  </si>
  <si>
    <r>
      <t xml:space="preserve">Fuente: INEE, cálculos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 xml:space="preserve">, </t>
    </r>
    <r>
      <rPr>
        <i/>
        <sz val="6"/>
        <rFont val="Arial"/>
        <family val="2"/>
      </rPr>
      <t>2° trimestre de 2010</t>
    </r>
    <r>
      <rPr>
        <sz val="6"/>
        <rFont val="Arial"/>
        <family val="2"/>
      </rPr>
      <t>, Inegi.</t>
    </r>
  </si>
  <si>
    <t>RE02c-A1 Intervalos a 95% de confianza del salario por hora de los trabajadores, según nivel de escolaridad, entidad federativa y grupo de edad (2010)</t>
  </si>
  <si>
    <t xml:space="preserve">L.I.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</si>
  <si>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L.S. Límite superior de confianza.</t>
  </si>
  <si>
    <r>
      <t>Fuente: INEE, cálculos con base en la</t>
    </r>
    <r>
      <rPr>
        <i/>
        <sz val="6"/>
        <rFont val="Arial"/>
        <family val="2"/>
      </rPr>
      <t xml:space="preserve"> Encuesta Nacional de Ocupación y Empleo</t>
    </r>
    <r>
      <rPr>
        <sz val="6"/>
        <rFont val="Arial"/>
        <family val="2"/>
      </rPr>
      <t>,</t>
    </r>
    <r>
      <rPr>
        <i/>
        <sz val="6"/>
        <rFont val="Arial"/>
        <family val="2"/>
      </rPr>
      <t xml:space="preserve"> 2° trimestre de 2010</t>
    </r>
    <r>
      <rPr>
        <sz val="6"/>
        <rFont val="Arial"/>
        <family val="2"/>
      </rPr>
      <t>, Inegi.</t>
    </r>
  </si>
  <si>
    <t xml:space="preserve">L.I.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</si>
  <si>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Tamaño de localidad    </t>
  </si>
  <si>
    <t xml:space="preserve">Sexo           </t>
  </si>
  <si>
    <t xml:space="preserve"> </t>
  </si>
  <si>
    <t xml:space="preserve">25 a 44 años </t>
  </si>
  <si>
    <t>RE02c-A2 Intervalos a 95% de confianza del salario por hora de los trabajadores, según nivel de escolaridad, características seleccionadas y grupo de edad (pesos) (2010)</t>
  </si>
  <si>
    <t>RE02-C</t>
  </si>
  <si>
    <t>Salario relativo y en pesos por hora de los trabajadores</t>
  </si>
  <si>
    <t>RE02c-1</t>
  </si>
  <si>
    <t>RE02c-2</t>
  </si>
  <si>
    <t>RE02c-1 Gráfica</t>
  </si>
  <si>
    <t>Salario relativo por hora de los trabajadores, según nivel de escolaridad, entidad federativa y grupo de edad (2010)</t>
  </si>
  <si>
    <t>Salario relativo por hora de los trabajadores, según nivel de escolaridad, características seleccionadas y grupo de edad (2010)</t>
  </si>
  <si>
    <r>
      <t xml:space="preserve">Salario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por hora de los trabajadores, según nivel de escolaridad, sexo y grupo de edad (2010)</t>
    </r>
  </si>
  <si>
    <t>Intervalos a 95% de confianza del salario por hora de los trabajadores, según nivel de escolaridad, entidad federativa y grupo de edad (2010)</t>
  </si>
  <si>
    <t>RE02c-A1</t>
  </si>
  <si>
    <t>RE02c-A2</t>
  </si>
  <si>
    <t>Intervalos a 95% de confianza del salario por hora de los trabajadores, según nivel de escolaridad, características seleccionadas y grupo de edad (pesos) (2010)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</si>
</sst>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  <font>
      <sz val="8.45"/>
      <color indexed="8"/>
      <name val="Arial"/>
      <family val="0"/>
    </font>
    <font>
      <sz val="6"/>
      <color indexed="8"/>
      <name val="Arial"/>
      <family val="0"/>
    </font>
    <font>
      <i/>
      <sz val="6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/>
      <right/>
      <top style="thin">
        <color indexed="9"/>
      </top>
      <bottom style="thin">
        <color theme="0"/>
      </bottom>
    </border>
    <border>
      <left/>
      <right/>
      <top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9"/>
      </right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164" fontId="4" fillId="0" borderId="0" xfId="0" applyNumberFormat="1" applyFont="1" applyBorder="1" applyAlignment="1">
      <alignment horizontal="right" indent="1"/>
    </xf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right" indent="1"/>
    </xf>
    <xf numFmtId="2" fontId="3" fillId="33" borderId="0" xfId="0" applyNumberFormat="1" applyFont="1" applyFill="1" applyBorder="1" applyAlignment="1">
      <alignment horizontal="right" vertical="center" wrapText="1" indent="1"/>
    </xf>
    <xf numFmtId="164" fontId="3" fillId="33" borderId="0" xfId="0" applyNumberFormat="1" applyFont="1" applyFill="1" applyBorder="1" applyAlignment="1">
      <alignment horizontal="right" vertical="center" wrapText="1" indent="1"/>
    </xf>
    <xf numFmtId="2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164" fontId="3" fillId="33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left" wrapText="1"/>
    </xf>
    <xf numFmtId="164" fontId="3" fillId="33" borderId="13" xfId="0" applyNumberFormat="1" applyFont="1" applyFill="1" applyBorder="1" applyAlignment="1">
      <alignment horizontal="right" vertical="center" wrapText="1" indent="1"/>
    </xf>
    <xf numFmtId="2" fontId="3" fillId="33" borderId="13" xfId="0" applyNumberFormat="1" applyFont="1" applyFill="1" applyBorder="1" applyAlignment="1">
      <alignment horizontal="right" vertical="center" wrapText="1" indent="1"/>
    </xf>
    <xf numFmtId="2" fontId="0" fillId="0" borderId="0" xfId="0" applyNumberFormat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/>
    </xf>
    <xf numFmtId="2" fontId="2" fillId="0" borderId="18" xfId="0" applyNumberFormat="1" applyFont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53" applyAlignment="1">
      <alignment wrapText="1"/>
      <protection/>
    </xf>
    <xf numFmtId="164" fontId="3" fillId="33" borderId="0" xfId="53" applyNumberFormat="1" applyFont="1" applyFill="1" applyBorder="1" applyAlignment="1">
      <alignment horizontal="left" vertical="center" wrapText="1"/>
      <protection/>
    </xf>
    <xf numFmtId="0" fontId="0" fillId="0" borderId="0" xfId="53">
      <alignment/>
      <protection/>
    </xf>
    <xf numFmtId="164" fontId="3" fillId="33" borderId="0" xfId="53" applyNumberFormat="1" applyFont="1" applyFill="1" applyBorder="1" applyAlignment="1">
      <alignment horizontal="center" vertical="center" wrapText="1"/>
      <protection/>
    </xf>
    <xf numFmtId="164" fontId="3" fillId="33" borderId="11" xfId="53" applyNumberFormat="1" applyFont="1" applyFill="1" applyBorder="1" applyAlignment="1">
      <alignment horizontal="center" vertical="center" wrapText="1"/>
      <protection/>
    </xf>
    <xf numFmtId="164" fontId="4" fillId="0" borderId="0" xfId="53" applyNumberFormat="1" applyFont="1" applyAlignment="1">
      <alignment horizontal="center"/>
      <protection/>
    </xf>
    <xf numFmtId="2" fontId="6" fillId="0" borderId="0" xfId="53" applyNumberFormat="1" applyFont="1" applyFill="1" applyBorder="1" applyAlignment="1">
      <alignment horizontal="left" wrapText="1"/>
      <protection/>
    </xf>
    <xf numFmtId="0" fontId="9" fillId="0" borderId="0" xfId="54">
      <alignment/>
      <protection/>
    </xf>
    <xf numFmtId="0" fontId="9" fillId="0" borderId="0" xfId="54" applyAlignment="1">
      <alignment horizontal="left" vertical="center" wrapText="1"/>
      <protection/>
    </xf>
    <xf numFmtId="0" fontId="9" fillId="0" borderId="0" xfId="54" applyAlignment="1">
      <alignment wrapText="1"/>
      <protection/>
    </xf>
    <xf numFmtId="0" fontId="9" fillId="0" borderId="0" xfId="54" applyBorder="1" applyAlignment="1">
      <alignment wrapText="1"/>
      <protection/>
    </xf>
    <xf numFmtId="2" fontId="6" fillId="0" borderId="0" xfId="54" applyNumberFormat="1" applyFont="1" applyFill="1" applyBorder="1" applyAlignment="1">
      <alignment horizontal="left" vertical="center" wrapText="1"/>
      <protection/>
    </xf>
    <xf numFmtId="2" fontId="6" fillId="0" borderId="0" xfId="54" applyNumberFormat="1" applyFont="1" applyFill="1" applyBorder="1" applyAlignment="1">
      <alignment horizontal="left" wrapText="1"/>
      <protection/>
    </xf>
    <xf numFmtId="2" fontId="6" fillId="0" borderId="0" xfId="54" applyNumberFormat="1" applyFont="1" applyFill="1" applyBorder="1" applyAlignment="1">
      <alignment vertical="center" wrapText="1"/>
      <protection/>
    </xf>
    <xf numFmtId="164" fontId="4" fillId="0" borderId="18" xfId="54" applyNumberFormat="1" applyFont="1" applyBorder="1" applyAlignment="1">
      <alignment horizontal="center"/>
      <protection/>
    </xf>
    <xf numFmtId="0" fontId="2" fillId="0" borderId="18" xfId="54" applyFont="1" applyFill="1" applyBorder="1" applyAlignment="1">
      <alignment horizontal="left" vertical="center" wrapText="1"/>
      <protection/>
    </xf>
    <xf numFmtId="0" fontId="3" fillId="33" borderId="0" xfId="54" applyFont="1" applyFill="1" applyBorder="1" applyAlignment="1">
      <alignment horizontal="left" vertical="center" wrapText="1"/>
      <protection/>
    </xf>
    <xf numFmtId="164" fontId="4" fillId="0" borderId="0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164" fontId="4" fillId="0" borderId="0" xfId="54" applyNumberFormat="1" applyFont="1" applyAlignment="1">
      <alignment horizontal="center"/>
      <protection/>
    </xf>
    <xf numFmtId="164" fontId="2" fillId="0" borderId="18" xfId="54" applyNumberFormat="1" applyFont="1" applyBorder="1" applyAlignment="1">
      <alignment horizontal="center"/>
      <protection/>
    </xf>
    <xf numFmtId="164" fontId="2" fillId="0" borderId="0" xfId="54" applyNumberFormat="1" applyFont="1" applyBorder="1" applyAlignment="1">
      <alignment horizontal="center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9" fillId="0" borderId="0" xfId="54" applyFill="1">
      <alignment/>
      <protection/>
    </xf>
    <xf numFmtId="164" fontId="3" fillId="0" borderId="0" xfId="54" applyNumberFormat="1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164" fontId="4" fillId="0" borderId="0" xfId="54" applyNumberFormat="1" applyFont="1" applyFill="1" applyAlignment="1">
      <alignment horizontal="center"/>
      <protection/>
    </xf>
    <xf numFmtId="0" fontId="9" fillId="0" borderId="0" xfId="54" applyBorder="1">
      <alignment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0" fontId="44" fillId="34" borderId="0" xfId="46" applyFill="1" applyAlignment="1">
      <alignment/>
    </xf>
    <xf numFmtId="0" fontId="9" fillId="34" borderId="0" xfId="0" applyFont="1" applyFill="1" applyAlignment="1">
      <alignment/>
    </xf>
    <xf numFmtId="0" fontId="54" fillId="0" borderId="0" xfId="0" applyFont="1" applyAlignment="1">
      <alignment horizontal="left" vertical="center" readingOrder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" fontId="3" fillId="33" borderId="21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3" fillId="33" borderId="17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64" fontId="3" fillId="33" borderId="25" xfId="53" applyNumberFormat="1" applyFont="1" applyFill="1" applyBorder="1" applyAlignment="1">
      <alignment horizontal="center" vertical="center" wrapText="1"/>
      <protection/>
    </xf>
    <xf numFmtId="164" fontId="3" fillId="33" borderId="26" xfId="53" applyNumberFormat="1" applyFont="1" applyFill="1" applyBorder="1" applyAlignment="1">
      <alignment horizontal="center" vertical="center" wrapText="1"/>
      <protection/>
    </xf>
    <xf numFmtId="164" fontId="3" fillId="33" borderId="2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wrapText="1"/>
      <protection/>
    </xf>
    <xf numFmtId="0" fontId="2" fillId="0" borderId="0" xfId="53" applyFont="1" applyFill="1" applyAlignment="1">
      <alignment horizontal="left" wrapText="1"/>
      <protection/>
    </xf>
    <xf numFmtId="164" fontId="3" fillId="33" borderId="0" xfId="53" applyNumberFormat="1" applyFont="1" applyFill="1" applyBorder="1" applyAlignment="1">
      <alignment horizontal="left" vertical="center" wrapText="1"/>
      <protection/>
    </xf>
    <xf numFmtId="164" fontId="3" fillId="33" borderId="17" xfId="53" applyNumberFormat="1" applyFont="1" applyFill="1" applyBorder="1" applyAlignment="1">
      <alignment horizontal="left" vertical="center" wrapText="1"/>
      <protection/>
    </xf>
    <xf numFmtId="1" fontId="3" fillId="33" borderId="28" xfId="53" applyNumberFormat="1" applyFont="1" applyFill="1" applyBorder="1" applyAlignment="1">
      <alignment horizontal="center" vertical="center" wrapText="1"/>
      <protection/>
    </xf>
    <xf numFmtId="1" fontId="3" fillId="33" borderId="17" xfId="53" applyNumberFormat="1" applyFont="1" applyFill="1" applyBorder="1" applyAlignment="1">
      <alignment horizontal="center"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left" vertical="center" wrapText="1"/>
      <protection/>
    </xf>
    <xf numFmtId="0" fontId="3" fillId="33" borderId="0" xfId="54" applyFont="1" applyFill="1" applyBorder="1" applyAlignment="1">
      <alignment horizontal="left" vertical="center" wrapText="1"/>
      <protection/>
    </xf>
    <xf numFmtId="0" fontId="3" fillId="33" borderId="17" xfId="54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2" fillId="0" borderId="18" xfId="54" applyFont="1" applyFill="1" applyBorder="1" applyAlignment="1">
      <alignment horizontal="left" vertical="center" wrapText="1"/>
      <protection/>
    </xf>
    <xf numFmtId="0" fontId="2" fillId="0" borderId="0" xfId="54" applyFont="1" applyFill="1" applyBorder="1" applyAlignment="1">
      <alignment wrapText="1"/>
      <protection/>
    </xf>
    <xf numFmtId="0" fontId="6" fillId="0" borderId="0" xfId="54" applyFont="1" applyFill="1" applyAlignment="1">
      <alignment wrapText="1"/>
      <protection/>
    </xf>
    <xf numFmtId="0" fontId="5" fillId="0" borderId="0" xfId="54" applyNumberFormat="1" applyFont="1" applyFill="1" applyBorder="1" applyAlignment="1">
      <alignment horizontal="left" wrapText="1"/>
      <protection/>
    </xf>
    <xf numFmtId="0" fontId="6" fillId="0" borderId="0" xfId="54" applyNumberFormat="1" applyFont="1" applyFill="1" applyBorder="1" applyAlignment="1">
      <alignment horizontal="left" wrapText="1"/>
      <protection/>
    </xf>
    <xf numFmtId="0" fontId="9" fillId="0" borderId="0" xfId="54" applyBorder="1" applyAlignment="1">
      <alignment wrapText="1"/>
      <protection/>
    </xf>
    <xf numFmtId="0" fontId="6" fillId="0" borderId="0" xfId="54" applyFont="1" applyFill="1" applyAlignment="1">
      <alignment horizontal="left" wrapText="1"/>
      <protection/>
    </xf>
    <xf numFmtId="0" fontId="4" fillId="0" borderId="18" xfId="54" applyFont="1" applyFill="1" applyBorder="1" applyAlignment="1">
      <alignment horizontal="left" vertical="center" wrapText="1"/>
      <protection/>
    </xf>
    <xf numFmtId="164" fontId="3" fillId="33" borderId="25" xfId="0" applyNumberFormat="1" applyFont="1" applyFill="1" applyBorder="1" applyAlignment="1">
      <alignment horizontal="center" vertical="center" wrapText="1"/>
    </xf>
    <xf numFmtId="164" fontId="3" fillId="33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3" fillId="33" borderId="27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RE02c-2 Salario </a:t>
            </a:r>
            <a:r>
              <a:rPr lang="en-US" cap="none" sz="8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por hora de los trabajadores, según nivel de escolaridad, sexo y grupo de edad (2010)</a:t>
            </a:r>
          </a:p>
        </c:rich>
      </c:tx>
      <c:layout>
        <c:manualLayout>
          <c:xMode val="factor"/>
          <c:yMode val="factor"/>
          <c:x val="-0.086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84"/>
          <c:w val="0.9805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'[1]Datos'!$D$7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19.3*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24.2*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38.4*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23.0*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30.5*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59.7*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'[1]Datos'!$E$4:$N$5</c:f>
              <c:multiLvlStrCache>
                <c:ptCount val="1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'[1]Datos'!$E$7:$N$7</c:f>
              <c:numCache>
                <c:ptCount val="10"/>
                <c:pt idx="0">
                  <c:v>17.405619</c:v>
                </c:pt>
                <c:pt idx="1">
                  <c:v>19.263385</c:v>
                </c:pt>
                <c:pt idx="2">
                  <c:v>24.15889</c:v>
                </c:pt>
                <c:pt idx="3">
                  <c:v>38.380464</c:v>
                </c:pt>
                <c:pt idx="4">
                  <c:v>21.615648</c:v>
                </c:pt>
                <c:pt idx="5">
                  <c:v>19.520884</c:v>
                </c:pt>
                <c:pt idx="6">
                  <c:v>23.029942</c:v>
                </c:pt>
                <c:pt idx="7">
                  <c:v>30.541946</c:v>
                </c:pt>
                <c:pt idx="8">
                  <c:v>59.710332</c:v>
                </c:pt>
                <c:pt idx="9">
                  <c:v>29.793474</c:v>
                </c:pt>
              </c:numCache>
            </c:numRef>
          </c:val>
        </c:ser>
        <c:ser>
          <c:idx val="1"/>
          <c:order val="1"/>
          <c:tx>
            <c:strRef>
              <c:f>'[1]Datos'!$D$8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17.3*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22.8*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41.1*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21.7*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31.2*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54.0*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'[1]Datos'!$E$4:$N$5</c:f>
              <c:multiLvlStrCache>
                <c:ptCount val="1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'[1]Datos'!$E$8:$N$8</c:f>
              <c:numCache>
                <c:ptCount val="10"/>
                <c:pt idx="0">
                  <c:v>15.522418</c:v>
                </c:pt>
                <c:pt idx="1">
                  <c:v>17.328488</c:v>
                </c:pt>
                <c:pt idx="2">
                  <c:v>22.845211</c:v>
                </c:pt>
                <c:pt idx="3">
                  <c:v>41.080649</c:v>
                </c:pt>
                <c:pt idx="4">
                  <c:v>23.196938</c:v>
                </c:pt>
                <c:pt idx="5">
                  <c:v>18.11838</c:v>
                </c:pt>
                <c:pt idx="6">
                  <c:v>21.722062</c:v>
                </c:pt>
                <c:pt idx="7">
                  <c:v>31.166889</c:v>
                </c:pt>
                <c:pt idx="8">
                  <c:v>54.006334</c:v>
                </c:pt>
                <c:pt idx="9">
                  <c:v>30.775495</c:v>
                </c:pt>
              </c:numCache>
            </c:numRef>
          </c:val>
        </c:ser>
        <c:gapWidth val="50"/>
        <c:axId val="4317898"/>
        <c:axId val="25544499"/>
      </c:barChart>
      <c:catAx>
        <c:axId val="431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44499"/>
        <c:crosses val="autoZero"/>
        <c:auto val="1"/>
        <c:lblOffset val="100"/>
        <c:tickLblSkip val="1"/>
        <c:noMultiLvlLbl val="0"/>
      </c:catAx>
      <c:valAx>
        <c:axId val="25544499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7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25"/>
          <c:y val="0.85275"/>
          <c:w val="0.48275"/>
          <c:h val="0.0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0.925</cdr:y>
    </cdr:from>
    <cdr:to>
      <cdr:x>0.74075</cdr:x>
      <cdr:y>0.988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5819775"/>
          <a:ext cx="6353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*Diferencias estadísticamente significativas a 95% de confianza entre niveles consecutivos de escolaridad para el mismo sexo.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SB: Sin básica; B: Básica; MS: Media superior; S: Superior.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INEE, cálculos con base en la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Encuesta Nacional de Ocupación y Empleo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trimestre de 2010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Inegi.</a:t>
          </a:r>
        </a:p>
      </cdr:txBody>
    </cdr:sp>
  </cdr:relSizeAnchor>
  <cdr:relSizeAnchor xmlns:cdr="http://schemas.openxmlformats.org/drawingml/2006/chartDrawing">
    <cdr:from>
      <cdr:x>0.00725</cdr:x>
      <cdr:y>0.03825</cdr:y>
    </cdr:from>
    <cdr:to>
      <cdr:x>0.095</cdr:x>
      <cdr:y>0.0685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238125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Pesos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12</xdr:col>
      <xdr:colOff>285750</xdr:colOff>
      <xdr:row>34</xdr:row>
      <xdr:rowOff>9525</xdr:rowOff>
    </xdr:to>
    <xdr:graphicFrame>
      <xdr:nvGraphicFramePr>
        <xdr:cNvPr id="1" name="Gráfico 1"/>
        <xdr:cNvGraphicFramePr/>
      </xdr:nvGraphicFramePr>
      <xdr:xfrm>
        <a:off x="762000" y="19050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garciam\Downloads\2011_RE02__c-1Gra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a RE02c-1"/>
      <sheetName val="Datos"/>
    </sheetNames>
    <sheetDataSet>
      <sheetData sheetId="1">
        <row r="4">
          <cell r="E4" t="str">
            <v>15 a 29 años (jóvenes)</v>
          </cell>
          <cell r="J4" t="str">
            <v>25 a 64 años (adultos)</v>
          </cell>
        </row>
        <row r="5">
          <cell r="E5" t="str">
            <v>SB</v>
          </cell>
          <cell r="F5" t="str">
            <v>B</v>
          </cell>
          <cell r="G5" t="str">
            <v>MS</v>
          </cell>
          <cell r="H5" t="str">
            <v>S</v>
          </cell>
          <cell r="I5" t="str">
            <v>Total</v>
          </cell>
          <cell r="J5" t="str">
            <v>SB</v>
          </cell>
          <cell r="K5" t="str">
            <v>B</v>
          </cell>
          <cell r="L5" t="str">
            <v>MS</v>
          </cell>
          <cell r="M5" t="str">
            <v>S</v>
          </cell>
          <cell r="N5" t="str">
            <v>Total</v>
          </cell>
        </row>
        <row r="7">
          <cell r="D7" t="str">
            <v>Hombres</v>
          </cell>
          <cell r="E7">
            <v>17.405619</v>
          </cell>
          <cell r="F7">
            <v>19.263385</v>
          </cell>
          <cell r="G7">
            <v>24.15889</v>
          </cell>
          <cell r="H7">
            <v>38.380464</v>
          </cell>
          <cell r="I7">
            <v>21.615648</v>
          </cell>
          <cell r="J7">
            <v>19.520884</v>
          </cell>
          <cell r="K7">
            <v>23.029942</v>
          </cell>
          <cell r="L7">
            <v>30.541946</v>
          </cell>
          <cell r="M7">
            <v>59.710332</v>
          </cell>
          <cell r="N7">
            <v>29.793474</v>
          </cell>
        </row>
        <row r="8">
          <cell r="D8" t="str">
            <v>Mujeres</v>
          </cell>
          <cell r="E8">
            <v>15.522418</v>
          </cell>
          <cell r="F8">
            <v>17.328488</v>
          </cell>
          <cell r="G8">
            <v>22.845211</v>
          </cell>
          <cell r="H8">
            <v>41.080649</v>
          </cell>
          <cell r="I8">
            <v>23.196938</v>
          </cell>
          <cell r="J8">
            <v>18.11838</v>
          </cell>
          <cell r="K8">
            <v>21.722062</v>
          </cell>
          <cell r="L8">
            <v>31.166889</v>
          </cell>
          <cell r="M8">
            <v>54.006334</v>
          </cell>
          <cell r="N8">
            <v>30.775495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5.28125" style="76" customWidth="1"/>
    <col min="2" max="2" width="14.28125" style="76" bestFit="1" customWidth="1"/>
    <col min="3" max="16384" width="11.421875" style="76" customWidth="1"/>
  </cols>
  <sheetData>
    <row r="2" spans="2:3" ht="15.75">
      <c r="B2" s="128" t="s">
        <v>85</v>
      </c>
      <c r="C2" s="77" t="s">
        <v>86</v>
      </c>
    </row>
    <row r="3" spans="1:3" ht="15.75">
      <c r="A3" s="77"/>
      <c r="C3" s="77"/>
    </row>
    <row r="4" spans="2:3" ht="15">
      <c r="B4" s="78" t="s">
        <v>87</v>
      </c>
      <c r="C4" s="79" t="s">
        <v>90</v>
      </c>
    </row>
    <row r="5" spans="2:3" ht="15">
      <c r="B5" s="78" t="s">
        <v>88</v>
      </c>
      <c r="C5" s="79" t="s">
        <v>91</v>
      </c>
    </row>
    <row r="6" spans="2:3" ht="15">
      <c r="B6" s="78" t="s">
        <v>89</v>
      </c>
      <c r="C6" s="80" t="s">
        <v>92</v>
      </c>
    </row>
    <row r="7" spans="2:3" ht="15">
      <c r="B7" s="78" t="s">
        <v>94</v>
      </c>
      <c r="C7" s="79" t="s">
        <v>93</v>
      </c>
    </row>
    <row r="8" spans="2:3" ht="15">
      <c r="B8" s="78" t="s">
        <v>95</v>
      </c>
      <c r="C8" s="79" t="s">
        <v>96</v>
      </c>
    </row>
    <row r="9" ht="15">
      <c r="C9" s="79"/>
    </row>
  </sheetData>
  <sheetProtection/>
  <hyperlinks>
    <hyperlink ref="B4" location="'RE02c-1'!A1" display="RE02c-1"/>
    <hyperlink ref="B5" location="'RE02c-2'!A1" display="RE02c-2"/>
    <hyperlink ref="B6" location="'RE02c-1 Gráfica'!A1" display="RE02c-1 Gráfica"/>
    <hyperlink ref="B7" location="'RE02c-A1'!A1" display="RE02c-A1"/>
    <hyperlink ref="B8" location="'RE02c-A2'!A1" display="RE02c-A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view="pageBreakPreview" zoomScaleSheetLayoutView="100" zoomScalePageLayoutView="0" workbookViewId="0" topLeftCell="A1">
      <selection activeCell="A1" sqref="A1:W1"/>
    </sheetView>
  </sheetViews>
  <sheetFormatPr defaultColWidth="5.7109375" defaultRowHeight="15"/>
  <cols>
    <col min="1" max="1" width="15.00390625" style="0" customWidth="1"/>
    <col min="2" max="7" width="7.8515625" style="0" customWidth="1"/>
    <col min="8" max="8" width="1.1484375" style="0" customWidth="1"/>
    <col min="9" max="9" width="7.8515625" style="0" bestFit="1" customWidth="1"/>
    <col min="10" max="10" width="1.1484375" style="0" customWidth="1"/>
    <col min="11" max="11" width="6.57421875" style="0" customWidth="1"/>
    <col min="12" max="12" width="1.57421875" style="0" customWidth="1"/>
    <col min="13" max="18" width="7.8515625" style="0" customWidth="1"/>
    <col min="19" max="19" width="0.85546875" style="0" customWidth="1"/>
    <col min="20" max="20" width="7.8515625" style="0" customWidth="1"/>
    <col min="21" max="21" width="0.85546875" style="0" customWidth="1"/>
    <col min="22" max="22" width="7.8515625" style="0" customWidth="1"/>
    <col min="23" max="23" width="0.85546875" style="0" customWidth="1"/>
    <col min="24" max="244" width="11.421875" style="0" customWidth="1"/>
    <col min="245" max="245" width="15.00390625" style="0" customWidth="1"/>
    <col min="246" max="246" width="0.2890625" style="0" customWidth="1"/>
    <col min="247" max="247" width="5.7109375" style="0" customWidth="1"/>
    <col min="248" max="248" width="5.8515625" style="0" customWidth="1"/>
    <col min="249" max="249" width="7.8515625" style="0" customWidth="1"/>
    <col min="250" max="250" width="8.00390625" style="0" customWidth="1"/>
    <col min="251" max="251" width="5.7109375" style="0" customWidth="1"/>
    <col min="252" max="252" width="5.8515625" style="0" customWidth="1"/>
    <col min="253" max="254" width="7.8515625" style="0" customWidth="1"/>
    <col min="255" max="255" width="5.7109375" style="0" customWidth="1"/>
  </cols>
  <sheetData>
    <row r="1" spans="1:23" s="1" customFormat="1" ht="12.75" customHeight="1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s="1" customFormat="1" ht="9" customHeight="1">
      <c r="A2" s="92" t="s">
        <v>0</v>
      </c>
      <c r="B2" s="83" t="s">
        <v>45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2" t="s">
        <v>48</v>
      </c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s="1" customFormat="1" ht="15">
      <c r="A3" s="92"/>
      <c r="B3" s="85" t="s">
        <v>1</v>
      </c>
      <c r="C3" s="85"/>
      <c r="D3" s="85"/>
      <c r="E3" s="86"/>
      <c r="F3" s="87" t="s">
        <v>2</v>
      </c>
      <c r="G3" s="88"/>
      <c r="H3" s="88"/>
      <c r="I3" s="88"/>
      <c r="J3" s="88"/>
      <c r="K3" s="88"/>
      <c r="L3" s="88"/>
      <c r="M3" s="84" t="s">
        <v>1</v>
      </c>
      <c r="N3" s="85"/>
      <c r="O3" s="85"/>
      <c r="P3" s="86"/>
      <c r="Q3" s="87" t="s">
        <v>2</v>
      </c>
      <c r="R3" s="88"/>
      <c r="S3" s="88"/>
      <c r="T3" s="88"/>
      <c r="U3" s="88"/>
      <c r="V3" s="88"/>
      <c r="W3" s="88"/>
    </row>
    <row r="4" spans="1:23" s="1" customFormat="1" ht="21" customHeight="1">
      <c r="A4" s="93"/>
      <c r="B4" s="3" t="s">
        <v>3</v>
      </c>
      <c r="C4" s="3" t="s">
        <v>4</v>
      </c>
      <c r="D4" s="3" t="s">
        <v>5</v>
      </c>
      <c r="E4" s="3" t="s">
        <v>6</v>
      </c>
      <c r="F4" s="2" t="s">
        <v>3</v>
      </c>
      <c r="G4" s="3" t="s">
        <v>4</v>
      </c>
      <c r="H4" s="3"/>
      <c r="I4" s="3" t="s">
        <v>5</v>
      </c>
      <c r="J4" s="3"/>
      <c r="K4" s="81" t="s">
        <v>6</v>
      </c>
      <c r="L4" s="81"/>
      <c r="M4" s="2" t="s">
        <v>3</v>
      </c>
      <c r="N4" s="3" t="s">
        <v>4</v>
      </c>
      <c r="O4" s="3" t="s">
        <v>5</v>
      </c>
      <c r="P4" s="3" t="s">
        <v>6</v>
      </c>
      <c r="Q4" s="2" t="s">
        <v>3</v>
      </c>
      <c r="R4" s="3" t="s">
        <v>4</v>
      </c>
      <c r="S4" s="3"/>
      <c r="T4" s="3" t="s">
        <v>5</v>
      </c>
      <c r="U4" s="3"/>
      <c r="V4" s="81" t="s">
        <v>6</v>
      </c>
      <c r="W4" s="81"/>
    </row>
    <row r="5" spans="1:28" ht="10.5" customHeight="1">
      <c r="A5" s="4" t="s">
        <v>7</v>
      </c>
      <c r="B5" s="5">
        <f>F5/G5</f>
        <v>0.8538428721836718</v>
      </c>
      <c r="C5" s="5">
        <v>1</v>
      </c>
      <c r="D5" s="6">
        <f>I5/G5</f>
        <v>1.3308492817229494</v>
      </c>
      <c r="E5" s="5">
        <f>K5/G5</f>
        <v>2.0728162031075543</v>
      </c>
      <c r="F5" s="7">
        <v>15.256911</v>
      </c>
      <c r="G5" s="7">
        <v>17.868523</v>
      </c>
      <c r="H5" s="8" t="str">
        <f>IF(OR(IF(AND(H!B5&lt;H!E5,H!C5&lt;H!D5)=TRUE,"*","")="*",IF(AND(H!B5&gt;H!E5,H!C5&gt;H!D5)=TRUE,"*","")="*"),"*","")</f>
        <v>*</v>
      </c>
      <c r="I5" s="9">
        <v>23.780311</v>
      </c>
      <c r="J5" s="8" t="str">
        <f>IF(OR(IF(AND(H!D5&lt;H!G5,H!E5&lt;H!F5)=TRUE,"*","")="*",IF(AND(H!D5&gt;H!G5,H!E5&gt;H!F5)=TRUE,"*","")="*"),"*","")</f>
        <v>*</v>
      </c>
      <c r="K5" s="7">
        <v>37.038164</v>
      </c>
      <c r="L5" s="8" t="str">
        <f>IF(OR(IF(AND(H!F5&lt;H!I5,H!G5&lt;H!H5)=TRUE,"*","")="*",IF(AND(H!F5&gt;H!I5,H!G5&gt;H!H5)=TRUE,"*","")="*"),"*","")</f>
        <v>*</v>
      </c>
      <c r="M5" s="5">
        <v>0.6052289360099208</v>
      </c>
      <c r="N5" s="5">
        <v>0.7004639301932764</v>
      </c>
      <c r="O5" s="6">
        <v>1</v>
      </c>
      <c r="P5" s="5">
        <v>1.771214381028147</v>
      </c>
      <c r="Q5" s="7">
        <v>18.355155</v>
      </c>
      <c r="R5" s="7">
        <v>21.243406</v>
      </c>
      <c r="S5" s="8" t="s">
        <v>46</v>
      </c>
      <c r="T5" s="9">
        <v>30.327623</v>
      </c>
      <c r="U5" s="8" t="s">
        <v>46</v>
      </c>
      <c r="V5" s="7">
        <v>53.716722</v>
      </c>
      <c r="W5" s="8" t="s">
        <v>46</v>
      </c>
      <c r="Y5" s="5"/>
      <c r="Z5" s="5"/>
      <c r="AA5" s="19"/>
      <c r="AB5" s="19"/>
    </row>
    <row r="6" spans="1:28" ht="10.5" customHeight="1">
      <c r="A6" s="4" t="s">
        <v>8</v>
      </c>
      <c r="B6" s="5">
        <f aca="true" t="shared" si="0" ref="B6:B37">F6/G6</f>
        <v>0.9094129540787114</v>
      </c>
      <c r="C6" s="5">
        <v>1</v>
      </c>
      <c r="D6" s="6">
        <f aca="true" t="shared" si="1" ref="D6:D37">I6/G6</f>
        <v>1.3077005426919142</v>
      </c>
      <c r="E6" s="5">
        <f aca="true" t="shared" si="2" ref="E6:E37">K6/G6</f>
        <v>2.120111593560894</v>
      </c>
      <c r="F6" s="9">
        <v>20.574455</v>
      </c>
      <c r="G6" s="9">
        <v>22.623886</v>
      </c>
      <c r="H6" s="8">
        <f>IF(OR(IF(AND(H!B6&lt;H!E6,H!C6&lt;H!D6)=TRUE,"*","")="*",IF(AND(H!B6&gt;H!E6,H!C6&gt;H!D6)=TRUE,"*","")="*"),"*","")</f>
      </c>
      <c r="I6" s="9">
        <v>29.585268</v>
      </c>
      <c r="J6" s="8" t="str">
        <f>IF(OR(IF(AND(H!D6&lt;H!G6,H!E6&lt;H!F6)=TRUE,"*","")="*",IF(AND(H!D6&gt;H!G6,H!E6&gt;H!F6)=TRUE,"*","")="*"),"*","")</f>
        <v>*</v>
      </c>
      <c r="K6" s="9">
        <v>47.965163</v>
      </c>
      <c r="L6" s="8" t="str">
        <f>IF(OR(IF(AND(H!F6&lt;H!I6,H!G6&lt;H!H6)=TRUE,"*","")="*",IF(AND(H!F6&gt;H!I6,H!G6&gt;H!H6)=TRUE,"*","")="*"),"*","")</f>
        <v>*</v>
      </c>
      <c r="M6" s="5">
        <v>0.6851373706170469</v>
      </c>
      <c r="N6" s="5">
        <v>0.7662941505317518</v>
      </c>
      <c r="O6" s="6">
        <v>1</v>
      </c>
      <c r="P6" s="5">
        <v>1.7021931933630436</v>
      </c>
      <c r="Q6" s="9">
        <v>23.734215</v>
      </c>
      <c r="R6" s="9">
        <v>26.545611</v>
      </c>
      <c r="S6" s="8" t="s">
        <v>46</v>
      </c>
      <c r="T6" s="9">
        <v>34.641542</v>
      </c>
      <c r="U6" s="8" t="s">
        <v>46</v>
      </c>
      <c r="V6" s="9">
        <v>58.966597</v>
      </c>
      <c r="W6" s="8" t="s">
        <v>46</v>
      </c>
      <c r="Y6" s="5"/>
      <c r="Z6" s="5"/>
      <c r="AA6" s="19"/>
      <c r="AB6" s="19"/>
    </row>
    <row r="7" spans="1:28" ht="10.5" customHeight="1">
      <c r="A7" s="4" t="s">
        <v>9</v>
      </c>
      <c r="B7" s="5">
        <f>F7/G7</f>
        <v>0.9064814004320849</v>
      </c>
      <c r="C7" s="5">
        <v>1</v>
      </c>
      <c r="D7" s="6">
        <f t="shared" si="1"/>
        <v>1.290880601794488</v>
      </c>
      <c r="E7" s="5">
        <f t="shared" si="2"/>
        <v>1.7152661965237843</v>
      </c>
      <c r="F7" s="9">
        <v>25.009355</v>
      </c>
      <c r="G7" s="9">
        <v>27.589485</v>
      </c>
      <c r="H7" s="8">
        <f>IF(OR(IF(AND(H!B7&lt;H!E7,H!C7&lt;H!D7)=TRUE,"*","")="*",IF(AND(H!B7&gt;H!E7,H!C7&gt;H!D7)=TRUE,"*","")="*"),"*","")</f>
      </c>
      <c r="I7" s="9">
        <v>35.614731</v>
      </c>
      <c r="J7" s="8">
        <f>IF(OR(IF(AND(H!D7&lt;H!G7,H!E7&lt;H!F7)=TRUE,"*","")="*",IF(AND(H!D7&gt;H!G7,H!E7&gt;H!F7)=TRUE,"*","")="*"),"*","")</f>
      </c>
      <c r="K7" s="9">
        <v>47.323311</v>
      </c>
      <c r="L7" s="8">
        <f>IF(OR(IF(AND(H!F7&lt;H!I7,H!G7&lt;H!H7)=TRUE,"*","")="*",IF(AND(H!F7&gt;H!I7,H!G7&gt;H!H7)=TRUE,"*","")="*"),"*","")</f>
      </c>
      <c r="M7" s="5">
        <v>0.612267252160754</v>
      </c>
      <c r="N7" s="5">
        <v>0.7356054266192043</v>
      </c>
      <c r="O7" s="6">
        <v>1</v>
      </c>
      <c r="P7" s="5">
        <v>1.5909134039465003</v>
      </c>
      <c r="Q7" s="9">
        <v>27.539721</v>
      </c>
      <c r="R7" s="9">
        <v>33.08746</v>
      </c>
      <c r="S7" s="8" t="s">
        <v>47</v>
      </c>
      <c r="T7" s="9">
        <v>44.979902</v>
      </c>
      <c r="U7" s="8" t="s">
        <v>47</v>
      </c>
      <c r="V7" s="9">
        <v>71.559129</v>
      </c>
      <c r="W7" s="8" t="s">
        <v>46</v>
      </c>
      <c r="Y7" s="5"/>
      <c r="Z7" s="5"/>
      <c r="AA7" s="19"/>
      <c r="AB7" s="19"/>
    </row>
    <row r="8" spans="1:28" ht="10.5" customHeight="1">
      <c r="A8" s="4" t="s">
        <v>10</v>
      </c>
      <c r="B8" s="5">
        <f t="shared" si="0"/>
        <v>0.8518879966049956</v>
      </c>
      <c r="C8" s="5">
        <v>1</v>
      </c>
      <c r="D8" s="6">
        <f t="shared" si="1"/>
        <v>1.2837730304626263</v>
      </c>
      <c r="E8" s="5">
        <f t="shared" si="2"/>
        <v>1.9975811260227179</v>
      </c>
      <c r="F8" s="9">
        <v>15.348518</v>
      </c>
      <c r="G8" s="9">
        <v>18.017061</v>
      </c>
      <c r="H8" s="8">
        <f>IF(OR(IF(AND(H!B8&lt;H!E8,H!C8&lt;H!D8)=TRUE,"*","")="*",IF(AND(H!B8&gt;H!E8,H!C8&gt;H!D8)=TRUE,"*","")="*"),"*","")</f>
      </c>
      <c r="I8" s="9">
        <v>23.129817</v>
      </c>
      <c r="J8" s="8">
        <f>IF(OR(IF(AND(H!D8&lt;H!G8,H!E8&lt;H!F8)=TRUE,"*","")="*",IF(AND(H!D8&gt;H!G8,H!E8&gt;H!F8)=TRUE,"*","")="*"),"*","")</f>
      </c>
      <c r="K8" s="9">
        <v>35.990541</v>
      </c>
      <c r="L8" s="8" t="str">
        <f>IF(OR(IF(AND(H!F8&lt;H!I8,H!G8&lt;H!H8)=TRUE,"*","")="*",IF(AND(H!F8&gt;H!I8,H!G8&gt;H!H8)=TRUE,"*","")="*"),"*","")</f>
        <v>*</v>
      </c>
      <c r="M8" s="5">
        <v>0.5375462765921538</v>
      </c>
      <c r="N8" s="5">
        <v>0.7501055916571698</v>
      </c>
      <c r="O8" s="6">
        <v>1</v>
      </c>
      <c r="P8" s="5">
        <v>1.6003434120460778</v>
      </c>
      <c r="Q8" s="9">
        <v>18.233982</v>
      </c>
      <c r="R8" s="9">
        <v>25.444157</v>
      </c>
      <c r="S8" s="8" t="s">
        <v>46</v>
      </c>
      <c r="T8" s="9">
        <v>33.920767</v>
      </c>
      <c r="U8" s="8" t="s">
        <v>46</v>
      </c>
      <c r="V8" s="9">
        <v>54.284876</v>
      </c>
      <c r="W8" s="8" t="s">
        <v>46</v>
      </c>
      <c r="Y8" s="5"/>
      <c r="Z8" s="5"/>
      <c r="AA8" s="19"/>
      <c r="AB8" s="19"/>
    </row>
    <row r="9" spans="1:28" ht="10.5" customHeight="1">
      <c r="A9" s="4" t="s">
        <v>11</v>
      </c>
      <c r="B9" s="5">
        <f t="shared" si="0"/>
        <v>0.9544613604928148</v>
      </c>
      <c r="C9" s="5">
        <v>1</v>
      </c>
      <c r="D9" s="6">
        <f t="shared" si="1"/>
        <v>1.3786944791957847</v>
      </c>
      <c r="E9" s="5">
        <f t="shared" si="2"/>
        <v>2.1570374618999555</v>
      </c>
      <c r="F9" s="9">
        <v>17.772438</v>
      </c>
      <c r="G9" s="9">
        <v>18.620385</v>
      </c>
      <c r="H9" s="8">
        <f>IF(OR(IF(AND(H!B9&lt;H!E9,H!C9&lt;H!D9)=TRUE,"*","")="*",IF(AND(H!B9&gt;H!E9,H!C9&gt;H!D9)=TRUE,"*","")="*"),"*","")</f>
      </c>
      <c r="I9" s="9">
        <v>25.671822</v>
      </c>
      <c r="J9" s="8" t="str">
        <f>IF(OR(IF(AND(H!D9&lt;H!G9,H!E9&lt;H!F9)=TRUE,"*","")="*",IF(AND(H!D9&gt;H!G9,H!E9&gt;H!F9)=TRUE,"*","")="*"),"*","")</f>
        <v>*</v>
      </c>
      <c r="K9" s="9">
        <v>40.164868</v>
      </c>
      <c r="L9" s="8" t="str">
        <f>IF(OR(IF(AND(H!F9&lt;H!I9,H!G9&lt;H!H9)=TRUE,"*","")="*",IF(AND(H!F9&gt;H!I9,H!G9&gt;H!H9)=TRUE,"*","")="*"),"*","")</f>
        <v>*</v>
      </c>
      <c r="M9" s="5">
        <v>0.5586501671748667</v>
      </c>
      <c r="N9" s="5">
        <v>0.6889057404424423</v>
      </c>
      <c r="O9" s="6">
        <v>1</v>
      </c>
      <c r="P9" s="5">
        <v>1.6749365001142142</v>
      </c>
      <c r="Q9" s="9">
        <v>18.633216</v>
      </c>
      <c r="R9" s="9">
        <v>22.97776</v>
      </c>
      <c r="S9" s="8" t="s">
        <v>46</v>
      </c>
      <c r="T9" s="9">
        <v>33.353997</v>
      </c>
      <c r="U9" s="8" t="s">
        <v>46</v>
      </c>
      <c r="V9" s="9">
        <v>55.865827</v>
      </c>
      <c r="W9" s="8" t="s">
        <v>46</v>
      </c>
      <c r="Y9" s="5"/>
      <c r="Z9" s="5"/>
      <c r="AA9" s="19"/>
      <c r="AB9" s="19"/>
    </row>
    <row r="10" spans="1:28" ht="10.5" customHeight="1">
      <c r="A10" s="4" t="s">
        <v>12</v>
      </c>
      <c r="B10" s="5">
        <f t="shared" si="0"/>
        <v>0.9849667147117293</v>
      </c>
      <c r="C10" s="5">
        <v>1</v>
      </c>
      <c r="D10" s="6">
        <f t="shared" si="1"/>
        <v>1.2144123989284117</v>
      </c>
      <c r="E10" s="5">
        <f t="shared" si="2"/>
        <v>1.9427442503259278</v>
      </c>
      <c r="F10" s="9">
        <v>20.580847</v>
      </c>
      <c r="G10" s="9">
        <v>20.894967</v>
      </c>
      <c r="H10" s="8">
        <f>IF(OR(IF(AND(H!B10&lt;H!E10,H!C10&lt;H!D10)=TRUE,"*","")="*",IF(AND(H!B10&gt;H!E10,H!C10&gt;H!D10)=TRUE,"*","")="*"),"*","")</f>
      </c>
      <c r="I10" s="9">
        <v>25.375107</v>
      </c>
      <c r="J10" s="8" t="str">
        <f>IF(OR(IF(AND(H!D10&lt;H!G10,H!E10&lt;H!F10)=TRUE,"*","")="*",IF(AND(H!D10&gt;H!G10,H!E10&gt;H!F10)=TRUE,"*","")="*"),"*","")</f>
        <v>*</v>
      </c>
      <c r="K10" s="9">
        <v>40.593577</v>
      </c>
      <c r="L10" s="8" t="str">
        <f>IF(OR(IF(AND(H!F10&lt;H!I10,H!G10&lt;H!H10)=TRUE,"*","")="*",IF(AND(H!F10&gt;H!I10,H!G10&gt;H!H10)=TRUE,"*","")="*"),"*","")</f>
        <v>*</v>
      </c>
      <c r="M10" s="5">
        <v>0.6514451815580201</v>
      </c>
      <c r="N10" s="5">
        <v>0.6930131866931746</v>
      </c>
      <c r="O10" s="6">
        <v>1</v>
      </c>
      <c r="P10" s="5">
        <v>1.733064772261251</v>
      </c>
      <c r="Q10" s="9">
        <v>23.382817</v>
      </c>
      <c r="R10" s="9">
        <v>24.874849</v>
      </c>
      <c r="S10" s="8" t="s">
        <v>47</v>
      </c>
      <c r="T10" s="9">
        <v>35.89376</v>
      </c>
      <c r="U10" s="8" t="s">
        <v>46</v>
      </c>
      <c r="V10" s="9">
        <v>62.206211</v>
      </c>
      <c r="W10" s="8" t="s">
        <v>46</v>
      </c>
      <c r="Y10" s="5"/>
      <c r="Z10" s="5"/>
      <c r="AA10" s="19"/>
      <c r="AB10" s="19"/>
    </row>
    <row r="11" spans="1:28" ht="10.5" customHeight="1">
      <c r="A11" s="4" t="s">
        <v>13</v>
      </c>
      <c r="B11" s="5">
        <f t="shared" si="0"/>
        <v>0.7490104874460901</v>
      </c>
      <c r="C11" s="5">
        <v>1</v>
      </c>
      <c r="D11" s="6">
        <f t="shared" si="1"/>
        <v>1.1130692027555618</v>
      </c>
      <c r="E11" s="5">
        <f t="shared" si="2"/>
        <v>2.7046400230218137</v>
      </c>
      <c r="F11" s="9">
        <v>10.827587</v>
      </c>
      <c r="G11" s="9">
        <v>14.455855</v>
      </c>
      <c r="H11" s="8">
        <f>IF(OR(IF(AND(H!B11&lt;H!E11,H!C11&lt;H!D11)=TRUE,"*","")="*",IF(AND(H!B11&gt;H!E11,H!C11&gt;H!D11)=TRUE,"*","")="*"),"*","")</f>
      </c>
      <c r="I11" s="9">
        <v>16.090367</v>
      </c>
      <c r="J11" s="8">
        <f>IF(OR(IF(AND(H!D11&lt;H!G11,H!E11&lt;H!F11)=TRUE,"*","")="*",IF(AND(H!D11&gt;H!G11,H!E11&gt;H!F11)=TRUE,"*","")="*"),"*","")</f>
      </c>
      <c r="K11" s="9">
        <v>39.097884</v>
      </c>
      <c r="L11" s="8" t="str">
        <f>IF(OR(IF(AND(H!F11&lt;H!I11,H!G11&lt;H!H11)=TRUE,"*","")="*",IF(AND(H!F11&gt;H!I11,H!G11&gt;H!H11)=TRUE,"*","")="*"),"*","")</f>
        <v>*</v>
      </c>
      <c r="M11" s="5">
        <v>0.48263984968102724</v>
      </c>
      <c r="N11" s="5">
        <v>0.6691209714655717</v>
      </c>
      <c r="O11" s="6">
        <v>1</v>
      </c>
      <c r="P11" s="5">
        <v>1.952079369655112</v>
      </c>
      <c r="Q11" s="9">
        <v>12.854901</v>
      </c>
      <c r="R11" s="9">
        <v>17.821744</v>
      </c>
      <c r="S11" s="8" t="s">
        <v>46</v>
      </c>
      <c r="T11" s="9">
        <v>26.634562</v>
      </c>
      <c r="U11" s="8" t="s">
        <v>46</v>
      </c>
      <c r="V11" s="9">
        <v>51.992779</v>
      </c>
      <c r="W11" s="8" t="s">
        <v>46</v>
      </c>
      <c r="Y11" s="5"/>
      <c r="Z11" s="5"/>
      <c r="AA11" s="19"/>
      <c r="AB11" s="19"/>
    </row>
    <row r="12" spans="1:28" ht="10.5" customHeight="1">
      <c r="A12" s="4" t="s">
        <v>14</v>
      </c>
      <c r="B12" s="5">
        <f t="shared" si="0"/>
        <v>1.0741217654440127</v>
      </c>
      <c r="C12" s="5">
        <v>1</v>
      </c>
      <c r="D12" s="6">
        <f t="shared" si="1"/>
        <v>1.4136170318996906</v>
      </c>
      <c r="E12" s="5">
        <f t="shared" si="2"/>
        <v>2.179706787271843</v>
      </c>
      <c r="F12" s="9">
        <v>21.943443</v>
      </c>
      <c r="G12" s="9">
        <v>20.429195</v>
      </c>
      <c r="H12" s="8">
        <f>IF(OR(IF(AND(H!B12&lt;H!E12,H!C12&lt;H!D12)=TRUE,"*","")="*",IF(AND(H!B12&gt;H!E12,H!C12&gt;H!D12)=TRUE,"*","")="*"),"*","")</f>
      </c>
      <c r="I12" s="9">
        <v>28.879058</v>
      </c>
      <c r="J12" s="8" t="str">
        <f>IF(OR(IF(AND(H!D12&lt;H!G12,H!E12&lt;H!F12)=TRUE,"*","")="*",IF(AND(H!D12&gt;H!G12,H!E12&gt;H!F12)=TRUE,"*","")="*"),"*","")</f>
        <v>*</v>
      </c>
      <c r="K12" s="9">
        <v>44.529655</v>
      </c>
      <c r="L12" s="8" t="str">
        <f>IF(OR(IF(AND(H!F12&lt;H!I12,H!G12&lt;H!H12)=TRUE,"*","")="*",IF(AND(H!F12&gt;H!I12,H!G12&gt;H!H12)=TRUE,"*","")="*"),"*","")</f>
        <v>*</v>
      </c>
      <c r="M12" s="5">
        <v>0.6393283397167886</v>
      </c>
      <c r="N12" s="5">
        <v>0.7131513273536233</v>
      </c>
      <c r="O12" s="6">
        <v>1</v>
      </c>
      <c r="P12" s="5">
        <v>1.7690721810461079</v>
      </c>
      <c r="Q12" s="9">
        <v>21.6184</v>
      </c>
      <c r="R12" s="9">
        <v>24.114668</v>
      </c>
      <c r="S12" s="8" t="s">
        <v>47</v>
      </c>
      <c r="T12" s="9">
        <v>33.814237</v>
      </c>
      <c r="U12" s="8" t="s">
        <v>46</v>
      </c>
      <c r="V12" s="9">
        <v>59.819826</v>
      </c>
      <c r="W12" s="8" t="s">
        <v>46</v>
      </c>
      <c r="Y12" s="5"/>
      <c r="Z12" s="5"/>
      <c r="AA12" s="19"/>
      <c r="AB12" s="19"/>
    </row>
    <row r="13" spans="1:28" ht="10.5" customHeight="1">
      <c r="A13" s="4" t="s">
        <v>15</v>
      </c>
      <c r="B13" s="5">
        <f t="shared" si="0"/>
        <v>0.9872960104024411</v>
      </c>
      <c r="C13" s="5">
        <v>1</v>
      </c>
      <c r="D13" s="6">
        <f t="shared" si="1"/>
        <v>1.393481522575247</v>
      </c>
      <c r="E13" s="5">
        <f t="shared" si="2"/>
        <v>2.069916040642784</v>
      </c>
      <c r="F13" s="9">
        <v>18.67222</v>
      </c>
      <c r="G13" s="9">
        <v>18.912484</v>
      </c>
      <c r="H13" s="8">
        <f>IF(OR(IF(AND(H!B13&lt;H!E13,H!C13&lt;H!D13)=TRUE,"*","")="*",IF(AND(H!B13&gt;H!E13,H!C13&gt;H!D13)=TRUE,"*","")="*"),"*","")</f>
      </c>
      <c r="I13" s="9">
        <v>26.354197</v>
      </c>
      <c r="J13" s="8" t="str">
        <f>IF(OR(IF(AND(H!D13&lt;H!G13,H!E13&lt;H!F13)=TRUE,"*","")="*",IF(AND(H!D13&gt;H!G13,H!E13&gt;H!F13)=TRUE,"*","")="*"),"*","")</f>
        <v>*</v>
      </c>
      <c r="K13" s="9">
        <v>39.147254</v>
      </c>
      <c r="L13" s="8" t="str">
        <f>IF(OR(IF(AND(H!F13&lt;H!I13,H!G13&lt;H!H13)=TRUE,"*","")="*",IF(AND(H!F13&gt;H!I13,H!G13&gt;H!H13)=TRUE,"*","")="*"),"*","")</f>
        <v>*</v>
      </c>
      <c r="M13" s="5">
        <v>0.6270787933068934</v>
      </c>
      <c r="N13" s="5">
        <v>0.7429920593835376</v>
      </c>
      <c r="O13" s="6">
        <v>1</v>
      </c>
      <c r="P13" s="5">
        <v>2.171094257623145</v>
      </c>
      <c r="Q13" s="9">
        <v>19.237268</v>
      </c>
      <c r="R13" s="9">
        <v>22.793208</v>
      </c>
      <c r="S13" s="8" t="s">
        <v>46</v>
      </c>
      <c r="T13" s="9">
        <v>30.677593</v>
      </c>
      <c r="U13" s="8" t="s">
        <v>46</v>
      </c>
      <c r="V13" s="9">
        <v>66.603946</v>
      </c>
      <c r="W13" s="8" t="s">
        <v>46</v>
      </c>
      <c r="Y13" s="5"/>
      <c r="Z13" s="5"/>
      <c r="AA13" s="19"/>
      <c r="AB13" s="19"/>
    </row>
    <row r="14" spans="1:28" ht="10.5" customHeight="1">
      <c r="A14" s="4" t="s">
        <v>16</v>
      </c>
      <c r="B14" s="5">
        <f t="shared" si="0"/>
        <v>1.0134521000207777</v>
      </c>
      <c r="C14" s="5">
        <v>1</v>
      </c>
      <c r="D14" s="6">
        <f t="shared" si="1"/>
        <v>1.3540048205244661</v>
      </c>
      <c r="E14" s="5">
        <f t="shared" si="2"/>
        <v>2.0669979213902443</v>
      </c>
      <c r="F14" s="9">
        <v>16.476686</v>
      </c>
      <c r="G14" s="9">
        <v>16.257982</v>
      </c>
      <c r="H14" s="8">
        <f>IF(OR(IF(AND(H!B14&lt;H!E14,H!C14&lt;H!D14)=TRUE,"*","")="*",IF(AND(H!B14&gt;H!E14,H!C14&gt;H!D14)=TRUE,"*","")="*"),"*","")</f>
      </c>
      <c r="I14" s="9">
        <v>22.013386</v>
      </c>
      <c r="J14" s="8" t="str">
        <f>IF(OR(IF(AND(H!D14&lt;H!G14,H!E14&lt;H!F14)=TRUE,"*","")="*",IF(AND(H!D14&gt;H!G14,H!E14&gt;H!F14)=TRUE,"*","")="*"),"*","")</f>
        <v>*</v>
      </c>
      <c r="K14" s="9">
        <v>33.605215</v>
      </c>
      <c r="L14" s="8" t="str">
        <f>IF(OR(IF(AND(H!F14&lt;H!I14,H!G14&lt;H!H14)=TRUE,"*","")="*",IF(AND(H!F14&gt;H!I14,H!G14&gt;H!H14)=TRUE,"*","")="*"),"*","")</f>
        <v>*</v>
      </c>
      <c r="M14" s="5">
        <v>0.5800596177784624</v>
      </c>
      <c r="N14" s="5">
        <v>0.6598038943168122</v>
      </c>
      <c r="O14" s="6">
        <v>1</v>
      </c>
      <c r="P14" s="5">
        <v>1.5200349199130427</v>
      </c>
      <c r="Q14" s="9">
        <v>18.384547</v>
      </c>
      <c r="R14" s="9">
        <v>20.911981</v>
      </c>
      <c r="S14" s="8" t="s">
        <v>46</v>
      </c>
      <c r="T14" s="9">
        <v>31.694237</v>
      </c>
      <c r="U14" s="8" t="s">
        <v>46</v>
      </c>
      <c r="V14" s="9">
        <v>48.176347</v>
      </c>
      <c r="W14" s="8" t="s">
        <v>46</v>
      </c>
      <c r="Y14" s="5"/>
      <c r="Z14" s="5"/>
      <c r="AA14" s="19"/>
      <c r="AB14" s="19"/>
    </row>
    <row r="15" spans="1:28" ht="10.5" customHeight="1">
      <c r="A15" s="4" t="s">
        <v>17</v>
      </c>
      <c r="B15" s="5">
        <f t="shared" si="0"/>
        <v>0.9303654883996315</v>
      </c>
      <c r="C15" s="5">
        <v>1</v>
      </c>
      <c r="D15" s="6">
        <f t="shared" si="1"/>
        <v>1.2083155177949223</v>
      </c>
      <c r="E15" s="5">
        <f t="shared" si="2"/>
        <v>2.1132162061867708</v>
      </c>
      <c r="F15" s="9">
        <v>16.735019</v>
      </c>
      <c r="G15" s="9">
        <v>17.987575</v>
      </c>
      <c r="H15" s="8">
        <f>IF(OR(IF(AND(H!B15&lt;H!E15,H!C15&lt;H!D15)=TRUE,"*","")="*",IF(AND(H!B15&gt;H!E15,H!C15&gt;H!D15)=TRUE,"*","")="*"),"*","")</f>
      </c>
      <c r="I15" s="9">
        <v>21.734666</v>
      </c>
      <c r="J15" s="8" t="str">
        <f>IF(OR(IF(AND(H!D15&lt;H!G15,H!E15&lt;H!F15)=TRUE,"*","")="*",IF(AND(H!D15&gt;H!G15,H!E15&gt;H!F15)=TRUE,"*","")="*"),"*","")</f>
        <v>*</v>
      </c>
      <c r="K15" s="9">
        <v>38.011635</v>
      </c>
      <c r="L15" s="8" t="str">
        <f>IF(OR(IF(AND(H!F15&lt;H!I15,H!G15&lt;H!H15)=TRUE,"*","")="*",IF(AND(H!F15&gt;H!I15,H!G15&gt;H!H15)=TRUE,"*","")="*"),"*","")</f>
        <v>*</v>
      </c>
      <c r="M15" s="5">
        <v>0.6145678736387807</v>
      </c>
      <c r="N15" s="5">
        <v>0.6914529554917187</v>
      </c>
      <c r="O15" s="6">
        <v>1</v>
      </c>
      <c r="P15" s="5">
        <v>1.7868485776432115</v>
      </c>
      <c r="Q15" s="9">
        <v>18.784079</v>
      </c>
      <c r="R15" s="9">
        <v>21.134048</v>
      </c>
      <c r="S15" s="8" t="s">
        <v>46</v>
      </c>
      <c r="T15" s="9">
        <v>30.564694</v>
      </c>
      <c r="U15" s="8" t="s">
        <v>46</v>
      </c>
      <c r="V15" s="9">
        <v>54.61448</v>
      </c>
      <c r="W15" s="8" t="s">
        <v>46</v>
      </c>
      <c r="Y15" s="5"/>
      <c r="Z15" s="5"/>
      <c r="AA15" s="19"/>
      <c r="AB15" s="19"/>
    </row>
    <row r="16" spans="1:28" ht="10.5" customHeight="1">
      <c r="A16" s="4" t="s">
        <v>18</v>
      </c>
      <c r="B16" s="5">
        <f t="shared" si="0"/>
        <v>0.736391763113736</v>
      </c>
      <c r="C16" s="5">
        <v>1</v>
      </c>
      <c r="D16" s="6">
        <f t="shared" si="1"/>
        <v>0.9897720017362626</v>
      </c>
      <c r="E16" s="5">
        <f t="shared" si="2"/>
        <v>1.749457495767588</v>
      </c>
      <c r="F16" s="9">
        <v>14.201391</v>
      </c>
      <c r="G16" s="9">
        <v>19.285103</v>
      </c>
      <c r="H16" s="8" t="str">
        <f>IF(OR(IF(AND(H!B16&lt;H!E16,H!C16&lt;H!D16)=TRUE,"*","")="*",IF(AND(H!B16&gt;H!E16,H!C16&gt;H!D16)=TRUE,"*","")="*"),"*","")</f>
        <v>*</v>
      </c>
      <c r="I16" s="9">
        <v>19.087855</v>
      </c>
      <c r="J16" s="8">
        <f>IF(OR(IF(AND(H!D16&lt;H!G16,H!E16&lt;H!F16)=TRUE,"*","")="*",IF(AND(H!D16&gt;H!G16,H!E16&gt;H!F16)=TRUE,"*","")="*"),"*","")</f>
      </c>
      <c r="K16" s="9">
        <v>33.738468</v>
      </c>
      <c r="L16" s="8" t="str">
        <f>IF(OR(IF(AND(H!F16&lt;H!I16,H!G16&lt;H!H16)=TRUE,"*","")="*",IF(AND(H!F16&gt;H!I16,H!G16&gt;H!H16)=TRUE,"*","")="*"),"*","")</f>
        <v>*</v>
      </c>
      <c r="M16" s="5">
        <v>0.6310263944604849</v>
      </c>
      <c r="N16" s="5">
        <v>0.7858506929869068</v>
      </c>
      <c r="O16" s="6">
        <v>1</v>
      </c>
      <c r="P16" s="5">
        <v>1.5890327749772777</v>
      </c>
      <c r="Q16" s="9">
        <v>17.287536</v>
      </c>
      <c r="R16" s="9">
        <v>21.529087</v>
      </c>
      <c r="S16" s="8" t="s">
        <v>46</v>
      </c>
      <c r="T16" s="9">
        <v>27.3959</v>
      </c>
      <c r="U16" s="8" t="s">
        <v>47</v>
      </c>
      <c r="V16" s="9">
        <v>43.532983</v>
      </c>
      <c r="W16" s="8" t="s">
        <v>46</v>
      </c>
      <c r="Y16" s="5"/>
      <c r="Z16" s="5"/>
      <c r="AA16" s="19"/>
      <c r="AB16" s="19"/>
    </row>
    <row r="17" spans="1:28" ht="10.5" customHeight="1">
      <c r="A17" s="4" t="s">
        <v>19</v>
      </c>
      <c r="B17" s="5">
        <f t="shared" si="0"/>
        <v>1.1593592306590579</v>
      </c>
      <c r="C17" s="5">
        <v>1</v>
      </c>
      <c r="D17" s="6">
        <f t="shared" si="1"/>
        <v>1.3433000048775983</v>
      </c>
      <c r="E17" s="5">
        <f t="shared" si="2"/>
        <v>2.2764052627058904</v>
      </c>
      <c r="F17" s="9">
        <v>17.18503</v>
      </c>
      <c r="G17" s="9">
        <v>14.822869</v>
      </c>
      <c r="H17" s="8">
        <f>IF(OR(IF(AND(H!B17&lt;H!E17,H!C17&lt;H!D17)=TRUE,"*","")="*",IF(AND(H!B17&gt;H!E17,H!C17&gt;H!D17)=TRUE,"*","")="*"),"*","")</f>
      </c>
      <c r="I17" s="9">
        <v>19.91156</v>
      </c>
      <c r="J17" s="8" t="str">
        <f>IF(OR(IF(AND(H!D17&lt;H!G17,H!E17&lt;H!F17)=TRUE,"*","")="*",IF(AND(H!D17&gt;H!G17,H!E17&gt;H!F17)=TRUE,"*","")="*"),"*","")</f>
        <v>*</v>
      </c>
      <c r="K17" s="9">
        <v>33.742857</v>
      </c>
      <c r="L17" s="8" t="str">
        <f>IF(OR(IF(AND(H!F17&lt;H!I17,H!G17&lt;H!H17)=TRUE,"*","")="*",IF(AND(H!F17&gt;H!I17,H!G17&gt;H!H17)=TRUE,"*","")="*"),"*","")</f>
        <v>*</v>
      </c>
      <c r="M17" s="5">
        <v>0.5549489385674576</v>
      </c>
      <c r="N17" s="5">
        <v>0.6739336422733543</v>
      </c>
      <c r="O17" s="6">
        <v>1</v>
      </c>
      <c r="P17" s="5">
        <v>1.8136024596038047</v>
      </c>
      <c r="Q17" s="9">
        <v>16.04503</v>
      </c>
      <c r="R17" s="9">
        <v>19.48519</v>
      </c>
      <c r="S17" s="8" t="s">
        <v>46</v>
      </c>
      <c r="T17" s="9">
        <v>28.912624</v>
      </c>
      <c r="U17" s="8" t="s">
        <v>46</v>
      </c>
      <c r="V17" s="9">
        <v>52.436006</v>
      </c>
      <c r="W17" s="8" t="s">
        <v>46</v>
      </c>
      <c r="Y17" s="5"/>
      <c r="Z17" s="5"/>
      <c r="AA17" s="19"/>
      <c r="AB17" s="19"/>
    </row>
    <row r="18" spans="1:28" ht="10.5" customHeight="1">
      <c r="A18" s="4" t="s">
        <v>20</v>
      </c>
      <c r="B18" s="5">
        <f t="shared" si="0"/>
        <v>0.9768310742493036</v>
      </c>
      <c r="C18" s="5">
        <v>1</v>
      </c>
      <c r="D18" s="6">
        <f t="shared" si="1"/>
        <v>1.3468994628117568</v>
      </c>
      <c r="E18" s="5">
        <f t="shared" si="2"/>
        <v>1.8956752491192592</v>
      </c>
      <c r="F18" s="9">
        <v>19.662156</v>
      </c>
      <c r="G18" s="9">
        <v>20.128512</v>
      </c>
      <c r="H18" s="8">
        <f>IF(OR(IF(AND(H!B18&lt;H!E18,H!C18&lt;H!D18)=TRUE,"*","")="*",IF(AND(H!B18&gt;H!E18,H!C18&gt;H!D18)=TRUE,"*","")="*"),"*","")</f>
      </c>
      <c r="I18" s="9">
        <v>27.111082</v>
      </c>
      <c r="J18" s="8" t="str">
        <f>IF(OR(IF(AND(H!D18&lt;H!G18,H!E18&lt;H!F18)=TRUE,"*","")="*",IF(AND(H!D18&gt;H!G18,H!E18&gt;H!F18)=TRUE,"*","")="*"),"*","")</f>
        <v>*</v>
      </c>
      <c r="K18" s="9">
        <v>38.157122</v>
      </c>
      <c r="L18" s="8" t="str">
        <f>IF(OR(IF(AND(H!F18&lt;H!I18,H!G18&lt;H!H18)=TRUE,"*","")="*",IF(AND(H!F18&gt;H!I18,H!G18&gt;H!H18)=TRUE,"*","")="*"),"*","")</f>
        <v>*</v>
      </c>
      <c r="M18" s="5">
        <v>0.6743447634104447</v>
      </c>
      <c r="N18" s="5">
        <v>0.70767408740978</v>
      </c>
      <c r="O18" s="6">
        <v>1</v>
      </c>
      <c r="P18" s="5">
        <v>1.7730346826741472</v>
      </c>
      <c r="Q18" s="9">
        <v>22.767822</v>
      </c>
      <c r="R18" s="9">
        <v>23.893116</v>
      </c>
      <c r="S18" s="8" t="s">
        <v>47</v>
      </c>
      <c r="T18" s="9">
        <v>33.762881</v>
      </c>
      <c r="U18" s="8" t="s">
        <v>46</v>
      </c>
      <c r="V18" s="9">
        <v>59.862759</v>
      </c>
      <c r="W18" s="8" t="s">
        <v>46</v>
      </c>
      <c r="Y18" s="5"/>
      <c r="Z18" s="5"/>
      <c r="AA18" s="19"/>
      <c r="AB18" s="19"/>
    </row>
    <row r="19" spans="1:28" ht="10.5" customHeight="1">
      <c r="A19" s="4" t="s">
        <v>21</v>
      </c>
      <c r="B19" s="5">
        <f t="shared" si="0"/>
        <v>0.9458472964970978</v>
      </c>
      <c r="C19" s="5">
        <v>1</v>
      </c>
      <c r="D19" s="6">
        <f t="shared" si="1"/>
        <v>1.2146306353464633</v>
      </c>
      <c r="E19" s="5">
        <f t="shared" si="2"/>
        <v>2.1710320066529047</v>
      </c>
      <c r="F19" s="9">
        <v>17.418738</v>
      </c>
      <c r="G19" s="9">
        <v>18.416015</v>
      </c>
      <c r="H19" s="8">
        <f>IF(OR(IF(AND(H!B19&lt;H!E19,H!C19&lt;H!D19)=TRUE,"*","")="*",IF(AND(H!B19&gt;H!E19,H!C19&gt;H!D19)=TRUE,"*","")="*"),"*","")</f>
      </c>
      <c r="I19" s="9">
        <v>22.368656</v>
      </c>
      <c r="J19" s="8" t="str">
        <f>IF(OR(IF(AND(H!D19&lt;H!G19,H!E19&lt;H!F19)=TRUE,"*","")="*",IF(AND(H!D19&gt;H!G19,H!E19&gt;H!F19)=TRUE,"*","")="*"),"*","")</f>
        <v>*</v>
      </c>
      <c r="K19" s="9">
        <v>39.981758</v>
      </c>
      <c r="L19" s="8" t="str">
        <f>IF(OR(IF(AND(H!F19&lt;H!I19,H!G19&lt;H!H19)=TRUE,"*","")="*",IF(AND(H!F19&gt;H!I19,H!G19&gt;H!H19)=TRUE,"*","")="*"),"*","")</f>
        <v>*</v>
      </c>
      <c r="M19" s="5">
        <v>0.727427404382013</v>
      </c>
      <c r="N19" s="5">
        <v>0.8109615777590977</v>
      </c>
      <c r="O19" s="6">
        <v>1</v>
      </c>
      <c r="P19" s="5">
        <v>1.9595326877683485</v>
      </c>
      <c r="Q19" s="9">
        <v>19.115912</v>
      </c>
      <c r="R19" s="9">
        <v>21.311089</v>
      </c>
      <c r="S19" s="8" t="s">
        <v>46</v>
      </c>
      <c r="T19" s="9">
        <v>26.27879</v>
      </c>
      <c r="U19" s="8" t="s">
        <v>46</v>
      </c>
      <c r="V19" s="9">
        <v>51.494148</v>
      </c>
      <c r="W19" s="8" t="s">
        <v>46</v>
      </c>
      <c r="Y19" s="5"/>
      <c r="Z19" s="5"/>
      <c r="AA19" s="19"/>
      <c r="AB19" s="19"/>
    </row>
    <row r="20" spans="1:28" ht="10.5" customHeight="1">
      <c r="A20" s="4" t="s">
        <v>22</v>
      </c>
      <c r="B20" s="5">
        <f t="shared" si="0"/>
        <v>1.0183312721802735</v>
      </c>
      <c r="C20" s="5">
        <v>1</v>
      </c>
      <c r="D20" s="6">
        <f t="shared" si="1"/>
        <v>1.2311918086818767</v>
      </c>
      <c r="E20" s="5">
        <f t="shared" si="2"/>
        <v>2.5246884684738973</v>
      </c>
      <c r="F20" s="9">
        <v>17.507805</v>
      </c>
      <c r="G20" s="9">
        <v>17.192642</v>
      </c>
      <c r="H20" s="8">
        <f>IF(OR(IF(AND(H!B20&lt;H!E20,H!C20&lt;H!D20)=TRUE,"*","")="*",IF(AND(H!B20&gt;H!E20,H!C20&gt;H!D20)=TRUE,"*","")="*"),"*","")</f>
      </c>
      <c r="I20" s="9">
        <v>21.16744</v>
      </c>
      <c r="J20" s="8" t="str">
        <f>IF(OR(IF(AND(H!D20&lt;H!G20,H!E20&lt;H!F20)=TRUE,"*","")="*",IF(AND(H!D20&gt;H!G20,H!E20&gt;H!F20)=TRUE,"*","")="*"),"*","")</f>
        <v>*</v>
      </c>
      <c r="K20" s="9">
        <v>43.406065</v>
      </c>
      <c r="L20" s="8" t="str">
        <f>IF(OR(IF(AND(H!F20&lt;H!I20,H!G20&lt;H!H20)=TRUE,"*","")="*",IF(AND(H!F20&gt;H!I20,H!G20&gt;H!H20)=TRUE,"*","")="*"),"*","")</f>
        <v>*</v>
      </c>
      <c r="M20" s="5">
        <v>0.603889327301646</v>
      </c>
      <c r="N20" s="5">
        <v>0.7134744284774966</v>
      </c>
      <c r="O20" s="6">
        <v>1</v>
      </c>
      <c r="P20" s="5">
        <v>1.9576619316164614</v>
      </c>
      <c r="Q20" s="9">
        <v>18.829669</v>
      </c>
      <c r="R20" s="9">
        <v>22.246605</v>
      </c>
      <c r="S20" s="8" t="s">
        <v>46</v>
      </c>
      <c r="T20" s="9">
        <v>31.180662</v>
      </c>
      <c r="U20" s="8" t="s">
        <v>46</v>
      </c>
      <c r="V20" s="9">
        <v>61.041195</v>
      </c>
      <c r="W20" s="8" t="s">
        <v>46</v>
      </c>
      <c r="Y20" s="5"/>
      <c r="Z20" s="5"/>
      <c r="AA20" s="19"/>
      <c r="AB20" s="19"/>
    </row>
    <row r="21" spans="1:28" ht="10.5" customHeight="1">
      <c r="A21" s="4" t="s">
        <v>23</v>
      </c>
      <c r="B21" s="5">
        <f t="shared" si="0"/>
        <v>0.94886924357988</v>
      </c>
      <c r="C21" s="5">
        <v>1</v>
      </c>
      <c r="D21" s="6">
        <f t="shared" si="1"/>
        <v>1.2502184211312721</v>
      </c>
      <c r="E21" s="5">
        <f t="shared" si="2"/>
        <v>1.9596946314184955</v>
      </c>
      <c r="F21" s="9">
        <v>15.844453</v>
      </c>
      <c r="G21" s="9">
        <v>16.698247</v>
      </c>
      <c r="H21" s="8">
        <f>IF(OR(IF(AND(H!B21&lt;H!E21,H!C21&lt;H!D21)=TRUE,"*","")="*",IF(AND(H!B21&gt;H!E21,H!C21&gt;H!D21)=TRUE,"*","")="*"),"*","")</f>
      </c>
      <c r="I21" s="9">
        <v>20.876456</v>
      </c>
      <c r="J21" s="8" t="str">
        <f>IF(OR(IF(AND(H!D21&lt;H!G21,H!E21&lt;H!F21)=TRUE,"*","")="*",IF(AND(H!D21&gt;H!G21,H!E21&gt;H!F21)=TRUE,"*","")="*"),"*","")</f>
        <v>*</v>
      </c>
      <c r="K21" s="9">
        <v>32.723465</v>
      </c>
      <c r="L21" s="8" t="str">
        <f>IF(OR(IF(AND(H!F21&lt;H!I21,H!G21&lt;H!H21)=TRUE,"*","")="*",IF(AND(H!F21&gt;H!I21,H!G21&gt;H!H21)=TRUE,"*","")="*"),"*","")</f>
        <v>*</v>
      </c>
      <c r="M21" s="5">
        <v>0.6401389259834267</v>
      </c>
      <c r="N21" s="5">
        <v>0.6906757311453243</v>
      </c>
      <c r="O21" s="6">
        <v>1</v>
      </c>
      <c r="P21" s="5">
        <v>1.7972667359634653</v>
      </c>
      <c r="Q21" s="9">
        <v>18.026332</v>
      </c>
      <c r="R21" s="9">
        <v>19.44945</v>
      </c>
      <c r="S21" s="8" t="s">
        <v>47</v>
      </c>
      <c r="T21" s="9">
        <v>28.160031</v>
      </c>
      <c r="U21" s="8" t="s">
        <v>46</v>
      </c>
      <c r="V21" s="9">
        <v>50.611087</v>
      </c>
      <c r="W21" s="8" t="s">
        <v>46</v>
      </c>
      <c r="Y21" s="5"/>
      <c r="Z21" s="5"/>
      <c r="AA21" s="19"/>
      <c r="AB21" s="19"/>
    </row>
    <row r="22" spans="1:28" ht="10.5" customHeight="1">
      <c r="A22" s="4" t="s">
        <v>24</v>
      </c>
      <c r="B22" s="5">
        <f t="shared" si="0"/>
        <v>0.9935233824468289</v>
      </c>
      <c r="C22" s="5">
        <v>1</v>
      </c>
      <c r="D22" s="6">
        <f t="shared" si="1"/>
        <v>1.1702137191294437</v>
      </c>
      <c r="E22" s="5">
        <f t="shared" si="2"/>
        <v>1.6701462955082569</v>
      </c>
      <c r="F22" s="9">
        <v>19.870874</v>
      </c>
      <c r="G22" s="9">
        <v>20.000409</v>
      </c>
      <c r="H22" s="8">
        <f>IF(OR(IF(AND(H!B22&lt;H!E22,H!C22&lt;H!D22)=TRUE,"*","")="*",IF(AND(H!B22&gt;H!E22,H!C22&gt;H!D22)=TRUE,"*","")="*"),"*","")</f>
      </c>
      <c r="I22" s="9">
        <v>23.404753</v>
      </c>
      <c r="J22" s="8">
        <f>IF(OR(IF(AND(H!D22&lt;H!G22,H!E22&lt;H!F22)=TRUE,"*","")="*",IF(AND(H!D22&gt;H!G22,H!E22&gt;H!F22)=TRUE,"*","")="*"),"*","")</f>
      </c>
      <c r="K22" s="9">
        <v>33.403609</v>
      </c>
      <c r="L22" s="8" t="str">
        <f>IF(OR(IF(AND(H!F22&lt;H!I22,H!G22&lt;H!H22)=TRUE,"*","")="*",IF(AND(H!F22&gt;H!I22,H!G22&gt;H!H22)=TRUE,"*","")="*"),"*","")</f>
        <v>*</v>
      </c>
      <c r="M22" s="5">
        <v>0.6576251511247154</v>
      </c>
      <c r="N22" s="5">
        <v>0.7845748440757042</v>
      </c>
      <c r="O22" s="6">
        <v>1</v>
      </c>
      <c r="P22" s="5">
        <v>1.7972090606145612</v>
      </c>
      <c r="Q22" s="9">
        <v>19.867497</v>
      </c>
      <c r="R22" s="9">
        <v>23.702771</v>
      </c>
      <c r="S22" s="8" t="s">
        <v>46</v>
      </c>
      <c r="T22" s="9">
        <v>30.210975</v>
      </c>
      <c r="U22" s="8" t="s">
        <v>46</v>
      </c>
      <c r="V22" s="9">
        <v>54.295438</v>
      </c>
      <c r="W22" s="8" t="s">
        <v>46</v>
      </c>
      <c r="Y22" s="5"/>
      <c r="Z22" s="5"/>
      <c r="AA22" s="19"/>
      <c r="AB22" s="19"/>
    </row>
    <row r="23" spans="1:28" ht="10.5" customHeight="1">
      <c r="A23" s="4" t="s">
        <v>25</v>
      </c>
      <c r="B23" s="5">
        <f t="shared" si="0"/>
        <v>0.9423740100182765</v>
      </c>
      <c r="C23" s="5">
        <v>1</v>
      </c>
      <c r="D23" s="6">
        <f t="shared" si="1"/>
        <v>1.3557861470249781</v>
      </c>
      <c r="E23" s="5">
        <f t="shared" si="2"/>
        <v>2.2938122757733703</v>
      </c>
      <c r="F23" s="9">
        <v>22.274706</v>
      </c>
      <c r="G23" s="9">
        <v>23.6368</v>
      </c>
      <c r="H23" s="8">
        <f>IF(OR(IF(AND(H!B23&lt;H!E23,H!C23&lt;H!D23)=TRUE,"*","")="*",IF(AND(H!B23&gt;H!E23,H!C23&gt;H!D23)=TRUE,"*","")="*"),"*","")</f>
      </c>
      <c r="I23" s="9">
        <v>32.046446</v>
      </c>
      <c r="J23" s="8" t="str">
        <f>IF(OR(IF(AND(H!D23&lt;H!G23,H!E23&lt;H!F23)=TRUE,"*","")="*",IF(AND(H!D23&gt;H!G23,H!E23&gt;H!F23)=TRUE,"*","")="*"),"*","")</f>
        <v>*</v>
      </c>
      <c r="K23" s="9">
        <v>54.218382</v>
      </c>
      <c r="L23" s="8" t="str">
        <f>IF(OR(IF(AND(H!F23&lt;H!I23,H!G23&lt;H!H23)=TRUE,"*","")="*",IF(AND(H!F23&gt;H!I23,H!G23&gt;H!H23)=TRUE,"*","")="*"),"*","")</f>
        <v>*</v>
      </c>
      <c r="M23" s="5">
        <v>0.6038033297705965</v>
      </c>
      <c r="N23" s="5">
        <v>0.7197542651908888</v>
      </c>
      <c r="O23" s="6">
        <v>1</v>
      </c>
      <c r="P23" s="5">
        <v>1.8697719936993011</v>
      </c>
      <c r="Q23" s="9">
        <v>23.629667</v>
      </c>
      <c r="R23" s="9">
        <v>28.167373</v>
      </c>
      <c r="S23" s="8" t="s">
        <v>46</v>
      </c>
      <c r="T23" s="9">
        <v>39.134708</v>
      </c>
      <c r="U23" s="8" t="s">
        <v>46</v>
      </c>
      <c r="V23" s="9">
        <v>73.172981</v>
      </c>
      <c r="W23" s="8" t="s">
        <v>46</v>
      </c>
      <c r="Y23" s="5"/>
      <c r="Z23" s="5"/>
      <c r="AA23" s="19"/>
      <c r="AB23" s="19"/>
    </row>
    <row r="24" spans="1:28" ht="10.5" customHeight="1">
      <c r="A24" s="4" t="s">
        <v>26</v>
      </c>
      <c r="B24" s="5">
        <f t="shared" si="0"/>
        <v>0.8968478364132518</v>
      </c>
      <c r="C24" s="5">
        <v>1</v>
      </c>
      <c r="D24" s="6">
        <f t="shared" si="1"/>
        <v>1.4513638671676652</v>
      </c>
      <c r="E24" s="5">
        <f t="shared" si="2"/>
        <v>2.4461198924185195</v>
      </c>
      <c r="F24" s="9">
        <v>13.688454</v>
      </c>
      <c r="G24" s="9">
        <v>15.26285</v>
      </c>
      <c r="H24" s="8">
        <f>IF(OR(IF(AND(H!B24&lt;H!E24,H!C24&lt;H!D24)=TRUE,"*","")="*",IF(AND(H!B24&gt;H!E24,H!C24&gt;H!D24)=TRUE,"*","")="*"),"*","")</f>
      </c>
      <c r="I24" s="9">
        <v>22.151949</v>
      </c>
      <c r="J24" s="8" t="str">
        <f>IF(OR(IF(AND(H!D24&lt;H!G24,H!E24&lt;H!F24)=TRUE,"*","")="*",IF(AND(H!D24&gt;H!G24,H!E24&gt;H!F24)=TRUE,"*","")="*"),"*","")</f>
        <v>*</v>
      </c>
      <c r="K24" s="9">
        <v>37.334761</v>
      </c>
      <c r="L24" s="8" t="str">
        <f>IF(OR(IF(AND(H!F24&lt;H!I24,H!G24&lt;H!H24)=TRUE,"*","")="*",IF(AND(H!F24&gt;H!I24,H!G24&gt;H!H24)=TRUE,"*","")="*"),"*","")</f>
        <v>*</v>
      </c>
      <c r="M24" s="5">
        <v>0.5504920685293369</v>
      </c>
      <c r="N24" s="5">
        <v>0.7305849487549668</v>
      </c>
      <c r="O24" s="6">
        <v>1</v>
      </c>
      <c r="P24" s="5">
        <v>1.7833280084387808</v>
      </c>
      <c r="Q24" s="9">
        <v>15.39513</v>
      </c>
      <c r="R24" s="9">
        <v>20.43163</v>
      </c>
      <c r="S24" s="8" t="s">
        <v>46</v>
      </c>
      <c r="T24" s="9">
        <v>27.966125</v>
      </c>
      <c r="U24" s="8" t="s">
        <v>46</v>
      </c>
      <c r="V24" s="9">
        <v>49.872774</v>
      </c>
      <c r="W24" s="8" t="s">
        <v>46</v>
      </c>
      <c r="Y24" s="5"/>
      <c r="Z24" s="5"/>
      <c r="AA24" s="19"/>
      <c r="AB24" s="19"/>
    </row>
    <row r="25" spans="1:28" ht="10.5" customHeight="1">
      <c r="A25" s="4" t="s">
        <v>27</v>
      </c>
      <c r="B25" s="5">
        <f t="shared" si="0"/>
        <v>0.8814800396480734</v>
      </c>
      <c r="C25" s="5">
        <v>1</v>
      </c>
      <c r="D25" s="6">
        <f t="shared" si="1"/>
        <v>1.3109929659152801</v>
      </c>
      <c r="E25" s="5">
        <f t="shared" si="2"/>
        <v>2.2844693518616475</v>
      </c>
      <c r="F25" s="9">
        <v>12.806871</v>
      </c>
      <c r="G25" s="9">
        <v>14.528827</v>
      </c>
      <c r="H25" s="8">
        <f>IF(OR(IF(AND(H!B25&lt;H!E25,H!C25&lt;H!D25)=TRUE,"*","")="*",IF(AND(H!B25&gt;H!E25,H!C25&gt;H!D25)=TRUE,"*","")="*"),"*","")</f>
      </c>
      <c r="I25" s="9">
        <v>19.04719</v>
      </c>
      <c r="J25" s="8" t="str">
        <f>IF(OR(IF(AND(H!D25&lt;H!G25,H!E25&lt;H!F25)=TRUE,"*","")="*",IF(AND(H!D25&gt;H!G25,H!E25&gt;H!F25)=TRUE,"*","")="*"),"*","")</f>
        <v>*</v>
      </c>
      <c r="K25" s="9">
        <v>33.19066</v>
      </c>
      <c r="L25" s="8" t="str">
        <f>IF(OR(IF(AND(H!F25&lt;H!I25,H!G25&lt;H!H25)=TRUE,"*","")="*",IF(AND(H!F25&gt;H!I25,H!G25&gt;H!H25)=TRUE,"*","")="*"),"*","")</f>
        <v>*</v>
      </c>
      <c r="M25" s="5">
        <v>0.5054577544550294</v>
      </c>
      <c r="N25" s="5">
        <v>0.6290200401792297</v>
      </c>
      <c r="O25" s="6">
        <v>1</v>
      </c>
      <c r="P25" s="5">
        <v>1.7489419524560927</v>
      </c>
      <c r="Q25" s="9">
        <v>14.682458</v>
      </c>
      <c r="R25" s="9">
        <v>18.271676</v>
      </c>
      <c r="S25" s="8" t="s">
        <v>46</v>
      </c>
      <c r="T25" s="9">
        <v>29.047844</v>
      </c>
      <c r="U25" s="8" t="s">
        <v>46</v>
      </c>
      <c r="V25" s="9">
        <v>50.802993</v>
      </c>
      <c r="W25" s="8" t="s">
        <v>46</v>
      </c>
      <c r="Y25" s="5"/>
      <c r="Z25" s="5"/>
      <c r="AA25" s="19"/>
      <c r="AB25" s="19"/>
    </row>
    <row r="26" spans="1:28" ht="10.5" customHeight="1">
      <c r="A26" s="4" t="s">
        <v>28</v>
      </c>
      <c r="B26" s="5">
        <f t="shared" si="0"/>
        <v>0.9041439187816465</v>
      </c>
      <c r="C26" s="5">
        <v>1</v>
      </c>
      <c r="D26" s="6">
        <f t="shared" si="1"/>
        <v>1.2777563151127775</v>
      </c>
      <c r="E26" s="5">
        <f t="shared" si="2"/>
        <v>1.9339431979066608</v>
      </c>
      <c r="F26" s="9">
        <v>18.491131</v>
      </c>
      <c r="G26" s="9">
        <v>20.451535</v>
      </c>
      <c r="H26" s="8">
        <f>IF(OR(IF(AND(H!B26&lt;H!E26,H!C26&lt;H!D26)=TRUE,"*","")="*",IF(AND(H!B26&gt;H!E26,H!C26&gt;H!D26)=TRUE,"*","")="*"),"*","")</f>
      </c>
      <c r="I26" s="9">
        <v>26.132078</v>
      </c>
      <c r="J26" s="8" t="str">
        <f>IF(OR(IF(AND(H!D26&lt;H!G26,H!E26&lt;H!F26)=TRUE,"*","")="*",IF(AND(H!D26&gt;H!G26,H!E26&gt;H!F26)=TRUE,"*","")="*"),"*","")</f>
        <v>*</v>
      </c>
      <c r="K26" s="9">
        <v>39.552107</v>
      </c>
      <c r="L26" s="8" t="str">
        <f>IF(OR(IF(AND(H!F26&lt;H!I26,H!G26&lt;H!H26)=TRUE,"*","")="*",IF(AND(H!F26&gt;H!I26,H!G26&gt;H!H26)=TRUE,"*","")="*"),"*","")</f>
        <v>*</v>
      </c>
      <c r="M26" s="5">
        <v>0.6392401662902121</v>
      </c>
      <c r="N26" s="5">
        <v>0.7146316028067223</v>
      </c>
      <c r="O26" s="6">
        <v>1</v>
      </c>
      <c r="P26" s="5">
        <v>1.742185418980406</v>
      </c>
      <c r="Q26" s="9">
        <v>20.928794</v>
      </c>
      <c r="R26" s="9">
        <v>23.397118</v>
      </c>
      <c r="S26" s="8" t="s">
        <v>46</v>
      </c>
      <c r="T26" s="9">
        <v>32.740111</v>
      </c>
      <c r="U26" s="8" t="s">
        <v>46</v>
      </c>
      <c r="V26" s="9">
        <v>57.039344</v>
      </c>
      <c r="W26" s="8" t="s">
        <v>46</v>
      </c>
      <c r="Y26" s="5"/>
      <c r="Z26" s="5"/>
      <c r="AA26" s="19"/>
      <c r="AB26" s="19"/>
    </row>
    <row r="27" spans="1:28" ht="10.5" customHeight="1">
      <c r="A27" s="4" t="s">
        <v>29</v>
      </c>
      <c r="B27" s="5">
        <f t="shared" si="0"/>
        <v>0.9380137946368396</v>
      </c>
      <c r="C27" s="5">
        <v>1</v>
      </c>
      <c r="D27" s="6">
        <f t="shared" si="1"/>
        <v>1.3128911774855059</v>
      </c>
      <c r="E27" s="5">
        <f t="shared" si="2"/>
        <v>2.6848943509817262</v>
      </c>
      <c r="F27" s="9">
        <v>18.66394</v>
      </c>
      <c r="G27" s="9">
        <v>19.897298</v>
      </c>
      <c r="H27" s="8">
        <f>IF(OR(IF(AND(H!B27&lt;H!E27,H!C27&lt;H!D27)=TRUE,"*","")="*",IF(AND(H!B27&gt;H!E27,H!C27&gt;H!D27)=TRUE,"*","")="*"),"*","")</f>
      </c>
      <c r="I27" s="9">
        <v>26.122987</v>
      </c>
      <c r="J27" s="8" t="str">
        <f>IF(OR(IF(AND(H!D27&lt;H!G27,H!E27&lt;H!F27)=TRUE,"*","")="*",IF(AND(H!D27&gt;H!G27,H!E27&gt;H!F27)=TRUE,"*","")="*"),"*","")</f>
        <v>*</v>
      </c>
      <c r="K27" s="9">
        <v>53.422143</v>
      </c>
      <c r="L27" s="8" t="str">
        <f>IF(OR(IF(AND(H!F27&lt;H!I27,H!G27&lt;H!H27)=TRUE,"*","")="*",IF(AND(H!F27&gt;H!I27,H!G27&gt;H!H27)=TRUE,"*","")="*"),"*","")</f>
        <v>*</v>
      </c>
      <c r="M27" s="5">
        <v>0.5571949319861509</v>
      </c>
      <c r="N27" s="5">
        <v>0.6142833867565538</v>
      </c>
      <c r="O27" s="6">
        <v>1</v>
      </c>
      <c r="P27" s="5">
        <v>1.7928387350954003</v>
      </c>
      <c r="Q27" s="9">
        <v>21.429122</v>
      </c>
      <c r="R27" s="9">
        <v>23.624683</v>
      </c>
      <c r="S27" s="8" t="s">
        <v>47</v>
      </c>
      <c r="T27" s="9">
        <v>38.458932</v>
      </c>
      <c r="U27" s="8" t="s">
        <v>46</v>
      </c>
      <c r="V27" s="9">
        <v>68.950663</v>
      </c>
      <c r="W27" s="8" t="s">
        <v>46</v>
      </c>
      <c r="Y27" s="5"/>
      <c r="Z27" s="5"/>
      <c r="AA27" s="19"/>
      <c r="AB27" s="19"/>
    </row>
    <row r="28" spans="1:28" ht="10.5" customHeight="1">
      <c r="A28" s="4" t="s">
        <v>51</v>
      </c>
      <c r="B28" s="5">
        <f t="shared" si="0"/>
        <v>0.8533656808676161</v>
      </c>
      <c r="C28" s="5">
        <v>1</v>
      </c>
      <c r="D28" s="6">
        <f t="shared" si="1"/>
        <v>1.304997227079113</v>
      </c>
      <c r="E28" s="5">
        <f>K28/G28</f>
        <v>2.324926753487333</v>
      </c>
      <c r="F28" s="9">
        <v>14.181108</v>
      </c>
      <c r="G28" s="9">
        <v>16.617856</v>
      </c>
      <c r="H28" s="8">
        <f>IF(OR(IF(AND(H!B28&lt;H!E28,H!C28&lt;H!D28)=TRUE,"*","")="*",IF(AND(H!B28&gt;H!E28,H!C28&gt;H!D28)=TRUE,"*","")="*"),"*","")</f>
      </c>
      <c r="I28" s="9">
        <v>21.686256</v>
      </c>
      <c r="J28" s="8" t="str">
        <f>IF(OR(IF(AND(H!D28&lt;H!G28,H!E28&lt;H!F28)=TRUE,"*","")="*",IF(AND(H!D28&gt;H!G28,H!E28&gt;H!F28)=TRUE,"*","")="*"),"*","")</f>
        <v>*</v>
      </c>
      <c r="K28" s="9">
        <v>38.635298</v>
      </c>
      <c r="L28" s="8" t="str">
        <f>IF(OR(IF(AND(H!F28&lt;H!I28,H!G28&lt;H!H28)=TRUE,"*","")="*",IF(AND(H!F28&gt;H!I28,H!G28&gt;H!H28)=TRUE,"*","")="*"),"*","")</f>
        <v>*</v>
      </c>
      <c r="M28" s="5">
        <v>0.5535917402896141</v>
      </c>
      <c r="N28" s="5">
        <v>0.7105781128294272</v>
      </c>
      <c r="O28" s="6">
        <v>1</v>
      </c>
      <c r="P28" s="5">
        <v>1.8603615926595074</v>
      </c>
      <c r="Q28" s="9">
        <v>16.848331</v>
      </c>
      <c r="R28" s="9">
        <v>21.626145</v>
      </c>
      <c r="S28" s="8" t="s">
        <v>46</v>
      </c>
      <c r="T28" s="9">
        <v>30.434578</v>
      </c>
      <c r="U28" s="8" t="s">
        <v>46</v>
      </c>
      <c r="V28" s="9">
        <v>56.61932</v>
      </c>
      <c r="W28" s="8" t="s">
        <v>46</v>
      </c>
      <c r="Y28" s="5"/>
      <c r="Z28" s="5"/>
      <c r="AA28" s="19"/>
      <c r="AB28" s="19"/>
    </row>
    <row r="29" spans="1:28" ht="10.5" customHeight="1">
      <c r="A29" s="4" t="s">
        <v>31</v>
      </c>
      <c r="B29" s="5">
        <f t="shared" si="0"/>
        <v>0.9071101902920156</v>
      </c>
      <c r="C29" s="5">
        <v>1</v>
      </c>
      <c r="D29" s="6">
        <f t="shared" si="1"/>
        <v>1.0602257087207387</v>
      </c>
      <c r="E29" s="5">
        <f t="shared" si="2"/>
        <v>1.8265200061464313</v>
      </c>
      <c r="F29" s="9">
        <v>19.179917</v>
      </c>
      <c r="G29" s="9">
        <v>21.143977</v>
      </c>
      <c r="H29" s="8">
        <f>IF(OR(IF(AND(H!B29&lt;H!E29,H!C29&lt;H!D29)=TRUE,"*","")="*",IF(AND(H!B29&gt;H!E29,H!C29&gt;H!D29)=TRUE,"*","")="*"),"*","")</f>
      </c>
      <c r="I29" s="9">
        <v>22.417388</v>
      </c>
      <c r="J29" s="8">
        <f>IF(OR(IF(AND(H!D29&lt;H!G29,H!E29&lt;H!F29)=TRUE,"*","")="*",IF(AND(H!D29&gt;H!G29,H!E29&gt;H!F29)=TRUE,"*","")="*"),"*","")</f>
      </c>
      <c r="K29" s="9">
        <v>38.619897</v>
      </c>
      <c r="L29" s="8" t="str">
        <f>IF(OR(IF(AND(H!F29&lt;H!I29,H!G29&lt;H!H29)=TRUE,"*","")="*",IF(AND(H!F29&gt;H!I29,H!G29&gt;H!H29)=TRUE,"*","")="*"),"*","")</f>
        <v>*</v>
      </c>
      <c r="M29" s="5">
        <v>0.6107238140603684</v>
      </c>
      <c r="N29" s="5">
        <v>0.7264943132979349</v>
      </c>
      <c r="O29" s="6">
        <v>1</v>
      </c>
      <c r="P29" s="5">
        <v>1.5500002409657334</v>
      </c>
      <c r="Q29" s="9">
        <v>20.529321</v>
      </c>
      <c r="R29" s="9">
        <v>24.420916</v>
      </c>
      <c r="S29" s="8" t="s">
        <v>46</v>
      </c>
      <c r="T29" s="9">
        <v>33.614738</v>
      </c>
      <c r="U29" s="8" t="s">
        <v>46</v>
      </c>
      <c r="V29" s="9">
        <v>52.102852</v>
      </c>
      <c r="W29" s="8" t="s">
        <v>46</v>
      </c>
      <c r="Y29" s="5"/>
      <c r="Z29" s="5"/>
      <c r="AA29" s="19"/>
      <c r="AB29" s="19"/>
    </row>
    <row r="30" spans="1:28" ht="10.5" customHeight="1">
      <c r="A30" s="4" t="s">
        <v>32</v>
      </c>
      <c r="B30" s="5">
        <f t="shared" si="0"/>
        <v>0.8544273194092673</v>
      </c>
      <c r="C30" s="5">
        <v>1</v>
      </c>
      <c r="D30" s="6">
        <f t="shared" si="1"/>
        <v>1.204767399539784</v>
      </c>
      <c r="E30" s="5">
        <f t="shared" si="2"/>
        <v>1.9181436262160267</v>
      </c>
      <c r="F30" s="9">
        <v>18.292496</v>
      </c>
      <c r="G30" s="9">
        <v>21.409072</v>
      </c>
      <c r="H30" s="8">
        <f>IF(OR(IF(AND(H!B30&lt;H!E30,H!C30&lt;H!D30)=TRUE,"*","")="*",IF(AND(H!B30&gt;H!E30,H!C30&gt;H!D30)=TRUE,"*","")="*"),"*","")</f>
      </c>
      <c r="I30" s="9">
        <v>25.792952</v>
      </c>
      <c r="J30" s="8">
        <f>IF(OR(IF(AND(H!D30&lt;H!G30,H!E30&lt;H!F30)=TRUE,"*","")="*",IF(AND(H!D30&gt;H!G30,H!E30&gt;H!F30)=TRUE,"*","")="*"),"*","")</f>
      </c>
      <c r="K30" s="9">
        <v>41.065675</v>
      </c>
      <c r="L30" s="8" t="str">
        <f>IF(OR(IF(AND(H!F30&lt;H!I30,H!G30&lt;H!H30)=TRUE,"*","")="*",IF(AND(H!F30&gt;H!I30,H!G30&gt;H!H30)=TRUE,"*","")="*"),"*","")</f>
        <v>*</v>
      </c>
      <c r="M30" s="5">
        <v>0.6622869933244149</v>
      </c>
      <c r="N30" s="5">
        <v>0.7009690927956752</v>
      </c>
      <c r="O30" s="6">
        <v>1</v>
      </c>
      <c r="P30" s="5">
        <v>1.8805366186161439</v>
      </c>
      <c r="Q30" s="9">
        <v>22.105351</v>
      </c>
      <c r="R30" s="9">
        <v>23.396455</v>
      </c>
      <c r="S30" s="8" t="s">
        <v>47</v>
      </c>
      <c r="T30" s="9">
        <v>33.377299</v>
      </c>
      <c r="U30" s="8" t="s">
        <v>46</v>
      </c>
      <c r="V30" s="9">
        <v>62.767233</v>
      </c>
      <c r="W30" s="8" t="s">
        <v>46</v>
      </c>
      <c r="Y30" s="5"/>
      <c r="Z30" s="5"/>
      <c r="AA30" s="19"/>
      <c r="AB30" s="19"/>
    </row>
    <row r="31" spans="1:28" ht="10.5" customHeight="1">
      <c r="A31" s="4" t="s">
        <v>33</v>
      </c>
      <c r="B31" s="5">
        <f t="shared" si="0"/>
        <v>0.8416569752657169</v>
      </c>
      <c r="C31" s="5">
        <v>1</v>
      </c>
      <c r="D31" s="6">
        <f t="shared" si="1"/>
        <v>1.1913222799428003</v>
      </c>
      <c r="E31" s="5">
        <f t="shared" si="2"/>
        <v>2.2928077354111895</v>
      </c>
      <c r="F31" s="9">
        <v>14.612521</v>
      </c>
      <c r="G31" s="9">
        <v>17.361611</v>
      </c>
      <c r="H31" s="8">
        <f>IF(OR(IF(AND(H!B31&lt;H!E31,H!C31&lt;H!D31)=TRUE,"*","")="*",IF(AND(H!B31&gt;H!E31,H!C31&gt;H!D31)=TRUE,"*","")="*"),"*","")</f>
      </c>
      <c r="I31" s="9">
        <v>20.683274</v>
      </c>
      <c r="J31" s="8">
        <f>IF(OR(IF(AND(H!D31&lt;H!G31,H!E31&lt;H!F31)=TRUE,"*","")="*",IF(AND(H!D31&gt;H!G31,H!E31&gt;H!F31)=TRUE,"*","")="*"),"*","")</f>
      </c>
      <c r="K31" s="9">
        <v>39.806836</v>
      </c>
      <c r="L31" s="8" t="str">
        <f>IF(OR(IF(AND(H!F31&lt;H!I31,H!G31&lt;H!H31)=TRUE,"*","")="*",IF(AND(H!F31&gt;H!I31,H!G31&gt;H!H31)=TRUE,"*","")="*"),"*","")</f>
        <v>*</v>
      </c>
      <c r="M31" s="5">
        <v>0.5299198938000997</v>
      </c>
      <c r="N31" s="5">
        <v>0.6510413999888629</v>
      </c>
      <c r="O31" s="6">
        <v>1</v>
      </c>
      <c r="P31" s="5">
        <v>1.6982030836775643</v>
      </c>
      <c r="Q31" s="9">
        <v>17.490766</v>
      </c>
      <c r="R31" s="9">
        <v>21.488555</v>
      </c>
      <c r="S31" s="8" t="s">
        <v>46</v>
      </c>
      <c r="T31" s="9">
        <v>33.006434</v>
      </c>
      <c r="U31" s="8" t="s">
        <v>46</v>
      </c>
      <c r="V31" s="9">
        <v>56.051628</v>
      </c>
      <c r="W31" s="8" t="s">
        <v>46</v>
      </c>
      <c r="Y31" s="5"/>
      <c r="Z31" s="5"/>
      <c r="AA31" s="19"/>
      <c r="AB31" s="19"/>
    </row>
    <row r="32" spans="1:28" ht="10.5" customHeight="1">
      <c r="A32" s="4" t="s">
        <v>34</v>
      </c>
      <c r="B32" s="5">
        <f t="shared" si="0"/>
        <v>0.9763903447171651</v>
      </c>
      <c r="C32" s="5">
        <v>1</v>
      </c>
      <c r="D32" s="6">
        <f t="shared" si="1"/>
        <v>1.3254430312096837</v>
      </c>
      <c r="E32" s="5">
        <f t="shared" si="2"/>
        <v>1.9045296224337773</v>
      </c>
      <c r="F32" s="9">
        <v>17.758033</v>
      </c>
      <c r="G32" s="9">
        <v>18.187432</v>
      </c>
      <c r="H32" s="8">
        <f>IF(OR(IF(AND(H!B32&lt;H!E32,H!C32&lt;H!D32)=TRUE,"*","")="*",IF(AND(H!B32&gt;H!E32,H!C32&gt;H!D32)=TRUE,"*","")="*"),"*","")</f>
      </c>
      <c r="I32" s="9">
        <v>24.106405</v>
      </c>
      <c r="J32" s="8" t="str">
        <f>IF(OR(IF(AND(H!D32&lt;H!G32,H!E32&lt;H!F32)=TRUE,"*","")="*",IF(AND(H!D32&gt;H!G32,H!E32&gt;H!F32)=TRUE,"*","")="*"),"*","")</f>
        <v>*</v>
      </c>
      <c r="K32" s="9">
        <v>34.638503</v>
      </c>
      <c r="L32" s="8" t="str">
        <f>IF(OR(IF(AND(H!F32&lt;H!I32,H!G32&lt;H!H32)=TRUE,"*","")="*",IF(AND(H!F32&gt;H!I32,H!G32&gt;H!H32)=TRUE,"*","")="*"),"*","")</f>
        <v>*</v>
      </c>
      <c r="M32" s="5">
        <v>0.6237952572313037</v>
      </c>
      <c r="N32" s="5">
        <v>0.7475440329923124</v>
      </c>
      <c r="O32" s="6">
        <v>1</v>
      </c>
      <c r="P32" s="5">
        <v>1.7064337720127825</v>
      </c>
      <c r="Q32" s="9">
        <v>20.15729</v>
      </c>
      <c r="R32" s="9">
        <v>24.156102</v>
      </c>
      <c r="S32" s="8" t="s">
        <v>46</v>
      </c>
      <c r="T32" s="9">
        <v>32.313952</v>
      </c>
      <c r="U32" s="8" t="s">
        <v>46</v>
      </c>
      <c r="V32" s="9">
        <v>55.141619</v>
      </c>
      <c r="W32" s="8" t="s">
        <v>46</v>
      </c>
      <c r="Y32" s="5"/>
      <c r="Z32" s="5"/>
      <c r="AA32" s="19"/>
      <c r="AB32" s="19"/>
    </row>
    <row r="33" spans="1:28" ht="10.5" customHeight="1">
      <c r="A33" s="4" t="s">
        <v>35</v>
      </c>
      <c r="B33" s="5">
        <f t="shared" si="0"/>
        <v>1.0253324466140679</v>
      </c>
      <c r="C33" s="5">
        <v>1</v>
      </c>
      <c r="D33" s="6">
        <f t="shared" si="1"/>
        <v>1.1743333853525428</v>
      </c>
      <c r="E33" s="5">
        <f t="shared" si="2"/>
        <v>2.1628907987412234</v>
      </c>
      <c r="F33" s="9">
        <v>15.426869</v>
      </c>
      <c r="G33" s="9">
        <v>15.045724</v>
      </c>
      <c r="H33" s="8">
        <f>IF(OR(IF(AND(H!B33&lt;H!E33,H!C33&lt;H!D33)=TRUE,"*","")="*",IF(AND(H!B33&gt;H!E33,H!C33&gt;H!D33)=TRUE,"*","")="*"),"*","")</f>
      </c>
      <c r="I33" s="9">
        <v>17.668696</v>
      </c>
      <c r="J33" s="8">
        <f>IF(OR(IF(AND(H!D33&lt;H!G33,H!E33&lt;H!F33)=TRUE,"*","")="*",IF(AND(H!D33&gt;H!G33,H!E33&gt;H!F33)=TRUE,"*","")="*"),"*","")</f>
      </c>
      <c r="K33" s="9">
        <v>32.542258</v>
      </c>
      <c r="L33" s="8" t="str">
        <f>IF(OR(IF(AND(H!F33&lt;H!I33,H!G33&lt;H!H33)=TRUE,"*","")="*",IF(AND(H!F33&gt;H!I33,H!G33&gt;H!H33)=TRUE,"*","")="*"),"*","")</f>
        <v>*</v>
      </c>
      <c r="M33" s="5">
        <v>0.6340699725588004</v>
      </c>
      <c r="N33" s="5">
        <v>0.704771336337817</v>
      </c>
      <c r="O33" s="6">
        <v>1</v>
      </c>
      <c r="P33" s="5">
        <v>1.7951381531086525</v>
      </c>
      <c r="Q33" s="9">
        <v>15.849901</v>
      </c>
      <c r="R33" s="9">
        <v>17.617229</v>
      </c>
      <c r="S33" s="8" t="s">
        <v>47</v>
      </c>
      <c r="T33" s="9">
        <v>24.997085</v>
      </c>
      <c r="U33" s="8" t="s">
        <v>46</v>
      </c>
      <c r="V33" s="9">
        <v>44.873221</v>
      </c>
      <c r="W33" s="8" t="s">
        <v>46</v>
      </c>
      <c r="Y33" s="5"/>
      <c r="Z33" s="5"/>
      <c r="AA33" s="19"/>
      <c r="AB33" s="19"/>
    </row>
    <row r="34" spans="1:28" ht="10.5" customHeight="1">
      <c r="A34" s="4" t="s">
        <v>36</v>
      </c>
      <c r="B34" s="5">
        <f t="shared" si="0"/>
        <v>0.9565340302879028</v>
      </c>
      <c r="C34" s="5">
        <v>1</v>
      </c>
      <c r="D34" s="6">
        <f t="shared" si="1"/>
        <v>1.2686022594293644</v>
      </c>
      <c r="E34" s="5">
        <f t="shared" si="2"/>
        <v>2.610344020092766</v>
      </c>
      <c r="F34" s="9">
        <v>14.725454</v>
      </c>
      <c r="G34" s="9">
        <v>15.394595</v>
      </c>
      <c r="H34" s="8">
        <f>IF(OR(IF(AND(H!B34&lt;H!E34,H!C34&lt;H!D34)=TRUE,"*","")="*",IF(AND(H!B34&gt;H!E34,H!C34&gt;H!D34)=TRUE,"*","")="*"),"*","")</f>
      </c>
      <c r="I34" s="9">
        <v>19.529618</v>
      </c>
      <c r="J34" s="8" t="str">
        <f>IF(OR(IF(AND(H!D34&lt;H!G34,H!E34&lt;H!F34)=TRUE,"*","")="*",IF(AND(H!D34&gt;H!G34,H!E34&gt;H!F34)=TRUE,"*","")="*"),"*","")</f>
        <v>*</v>
      </c>
      <c r="K34" s="9">
        <v>40.185189</v>
      </c>
      <c r="L34" s="8" t="str">
        <f>IF(OR(IF(AND(H!F34&lt;H!I34,H!G34&lt;H!H34)=TRUE,"*","")="*",IF(AND(H!F34&gt;H!I34,H!G34&gt;H!H34)=TRUE,"*","")="*"),"*","")</f>
        <v>*</v>
      </c>
      <c r="M34" s="5">
        <v>0.5992299171354117</v>
      </c>
      <c r="N34" s="5">
        <v>0.7249996019847306</v>
      </c>
      <c r="O34" s="6">
        <v>1</v>
      </c>
      <c r="P34" s="5">
        <v>1.817345607686062</v>
      </c>
      <c r="Q34" s="9">
        <v>16.410441</v>
      </c>
      <c r="R34" s="9">
        <v>19.854755</v>
      </c>
      <c r="S34" s="8" t="s">
        <v>46</v>
      </c>
      <c r="T34" s="9">
        <v>27.385884</v>
      </c>
      <c r="U34" s="8" t="s">
        <v>46</v>
      </c>
      <c r="V34" s="9">
        <v>49.769616</v>
      </c>
      <c r="W34" s="8" t="s">
        <v>46</v>
      </c>
      <c r="Y34" s="5"/>
      <c r="Z34" s="5"/>
      <c r="AA34" s="19"/>
      <c r="AB34" s="19"/>
    </row>
    <row r="35" spans="1:28" ht="10.5" customHeight="1">
      <c r="A35" s="4" t="s">
        <v>37</v>
      </c>
      <c r="B35" s="5">
        <f t="shared" si="0"/>
        <v>0.8468406212800311</v>
      </c>
      <c r="C35" s="5">
        <v>1</v>
      </c>
      <c r="D35" s="6">
        <f t="shared" si="1"/>
        <v>1.1691710482366875</v>
      </c>
      <c r="E35" s="5">
        <f t="shared" si="2"/>
        <v>2.277323024493085</v>
      </c>
      <c r="F35" s="9">
        <v>13.98252</v>
      </c>
      <c r="G35" s="9">
        <v>16.511395</v>
      </c>
      <c r="H35" s="8">
        <f>IF(OR(IF(AND(H!B35&lt;H!E35,H!C35&lt;H!D35)=TRUE,"*","")="*",IF(AND(H!B35&gt;H!E35,H!C35&gt;H!D35)=TRUE,"*","")="*"),"*","")</f>
      </c>
      <c r="I35" s="9">
        <v>19.304645</v>
      </c>
      <c r="J35" s="8">
        <f>IF(OR(IF(AND(H!D35&lt;H!G35,H!E35&lt;H!F35)=TRUE,"*","")="*",IF(AND(H!D35&gt;H!G35,H!E35&gt;H!F35)=TRUE,"*","")="*"),"*","")</f>
      </c>
      <c r="K35" s="9">
        <v>37.60178</v>
      </c>
      <c r="L35" s="8" t="str">
        <f>IF(OR(IF(AND(H!F35&lt;H!I35,H!G35&lt;H!H35)=TRUE,"*","")="*",IF(AND(H!F35&gt;H!I35,H!G35&gt;H!H35)=TRUE,"*","")="*"),"*","")</f>
        <v>*</v>
      </c>
      <c r="M35" s="5">
        <v>0.5403365171886413</v>
      </c>
      <c r="N35" s="5">
        <v>0.6943264350026976</v>
      </c>
      <c r="O35" s="6">
        <v>1</v>
      </c>
      <c r="P35" s="5">
        <v>1.9945678366939492</v>
      </c>
      <c r="Q35" s="9">
        <v>15.987492</v>
      </c>
      <c r="R35" s="9">
        <v>20.54375</v>
      </c>
      <c r="S35" s="8" t="s">
        <v>46</v>
      </c>
      <c r="T35" s="9">
        <v>29.588028</v>
      </c>
      <c r="U35" s="8" t="s">
        <v>46</v>
      </c>
      <c r="V35" s="9">
        <v>59.015329</v>
      </c>
      <c r="W35" s="8" t="s">
        <v>46</v>
      </c>
      <c r="Y35" s="5"/>
      <c r="Z35" s="5"/>
      <c r="AA35" s="19"/>
      <c r="AB35" s="19"/>
    </row>
    <row r="36" spans="1:28" ht="10.5" customHeight="1">
      <c r="A36" s="4" t="s">
        <v>38</v>
      </c>
      <c r="B36" s="5">
        <f t="shared" si="0"/>
        <v>0.9726958938437729</v>
      </c>
      <c r="C36" s="5">
        <v>1</v>
      </c>
      <c r="D36" s="6">
        <f t="shared" si="1"/>
        <v>1.1917173543135797</v>
      </c>
      <c r="E36" s="5">
        <f t="shared" si="2"/>
        <v>2.1821716026791975</v>
      </c>
      <c r="F36" s="9">
        <v>16.075782</v>
      </c>
      <c r="G36" s="9">
        <v>16.527038</v>
      </c>
      <c r="H36" s="8">
        <f>IF(OR(IF(AND(H!B36&lt;H!E36,H!C36&lt;H!D36)=TRUE,"*","")="*",IF(AND(H!B36&gt;H!E36,H!C36&gt;H!D36)=TRUE,"*","")="*"),"*","")</f>
      </c>
      <c r="I36" s="9">
        <v>19.695558</v>
      </c>
      <c r="J36" s="8" t="str">
        <f>IF(OR(IF(AND(H!D36&lt;H!G36,H!E36&lt;H!F36)=TRUE,"*","")="*",IF(AND(H!D36&gt;H!G36,H!E36&gt;H!F36)=TRUE,"*","")="*"),"*","")</f>
        <v>*</v>
      </c>
      <c r="K36" s="9">
        <v>36.064833</v>
      </c>
      <c r="L36" s="8" t="str">
        <f>IF(OR(IF(AND(H!F36&lt;H!I36,H!G36&lt;H!H36)=TRUE,"*","")="*",IF(AND(H!F36&gt;H!I36,H!G36&gt;H!H36)=TRUE,"*","")="*"),"*","")</f>
        <v>*</v>
      </c>
      <c r="M36" s="5">
        <v>0.614166585601283</v>
      </c>
      <c r="N36" s="5">
        <v>0.6897372702266642</v>
      </c>
      <c r="O36" s="6">
        <v>1</v>
      </c>
      <c r="P36" s="5">
        <v>1.6337388707529354</v>
      </c>
      <c r="Q36" s="9">
        <v>18.283867</v>
      </c>
      <c r="R36" s="9">
        <v>20.533622</v>
      </c>
      <c r="S36" s="8" t="s">
        <v>47</v>
      </c>
      <c r="T36" s="9">
        <v>29.770208</v>
      </c>
      <c r="U36" s="8" t="s">
        <v>46</v>
      </c>
      <c r="V36" s="9">
        <v>48.636746</v>
      </c>
      <c r="W36" s="8" t="s">
        <v>46</v>
      </c>
      <c r="Y36" s="5"/>
      <c r="Z36" s="5"/>
      <c r="AA36" s="19"/>
      <c r="AB36" s="19"/>
    </row>
    <row r="37" spans="1:28" ht="10.5" customHeight="1">
      <c r="A37" s="20" t="s">
        <v>39</v>
      </c>
      <c r="B37" s="10">
        <f t="shared" si="0"/>
        <v>0.908222528976336</v>
      </c>
      <c r="C37" s="10">
        <v>1</v>
      </c>
      <c r="D37" s="10">
        <f t="shared" si="1"/>
        <v>1.2670711135840564</v>
      </c>
      <c r="E37" s="12">
        <f t="shared" si="2"/>
        <v>2.143104393898072</v>
      </c>
      <c r="F37" s="11">
        <v>16.903914</v>
      </c>
      <c r="G37" s="11">
        <v>18.612084</v>
      </c>
      <c r="H37" s="13" t="str">
        <f>IF(OR(IF(AND(H!B37&lt;H!E37,H!C37&lt;H!D37)=TRUE,"*","")="*",IF(AND(H!B37&gt;H!E37,H!C37&gt;H!D37)=TRUE,"*","")="*"),"*","")</f>
        <v>*</v>
      </c>
      <c r="I37" s="11">
        <v>23.582834</v>
      </c>
      <c r="J37" s="13" t="str">
        <f>IF(OR(IF(AND(H!D37&lt;H!G37,H!E37&lt;H!F37)=TRUE,"*","")="*",IF(AND(H!D37&gt;H!G37,H!E37&gt;H!F37)=TRUE,"*","")="*"),"*","")</f>
        <v>*</v>
      </c>
      <c r="K37" s="11">
        <v>39.887639</v>
      </c>
      <c r="L37" s="13" t="str">
        <f>IF(OR(IF(AND(H!F37&lt;H!I37,H!G37&lt;H!H37)=TRUE,"*","")="*",IF(AND(H!F37&gt;H!I37,H!G37&gt;H!H37)=TRUE,"*","")="*"),"*","")</f>
        <v>*</v>
      </c>
      <c r="M37" s="18">
        <v>0.6172496172991059</v>
      </c>
      <c r="N37" s="10">
        <v>0.7324922372694919</v>
      </c>
      <c r="O37" s="10">
        <v>1</v>
      </c>
      <c r="P37" s="10">
        <v>1.8495818036222917</v>
      </c>
      <c r="Q37" s="17">
        <v>19.020663</v>
      </c>
      <c r="R37" s="11">
        <v>22.571886</v>
      </c>
      <c r="S37" s="4" t="s">
        <v>46</v>
      </c>
      <c r="T37" s="11">
        <v>30.815188</v>
      </c>
      <c r="U37" s="4" t="s">
        <v>46</v>
      </c>
      <c r="V37" s="11">
        <v>56.995211</v>
      </c>
      <c r="W37" s="4" t="s">
        <v>46</v>
      </c>
      <c r="Y37" s="5"/>
      <c r="Z37" s="5"/>
      <c r="AA37" s="19"/>
      <c r="AB37" s="19"/>
    </row>
    <row r="38" ht="3.75" customHeight="1"/>
    <row r="39" spans="1:12" ht="12.75" customHeight="1">
      <c r="A39" s="90" t="s">
        <v>40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2" ht="9.75" customHeight="1">
      <c r="A40" s="91" t="s">
        <v>52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</sheetData>
  <sheetProtection/>
  <mergeCells count="12">
    <mergeCell ref="A40:L40"/>
    <mergeCell ref="A2:A4"/>
    <mergeCell ref="K4:L4"/>
    <mergeCell ref="B3:E3"/>
    <mergeCell ref="F3:L3"/>
    <mergeCell ref="B2:L2"/>
    <mergeCell ref="V4:W4"/>
    <mergeCell ref="M2:W2"/>
    <mergeCell ref="M3:P3"/>
    <mergeCell ref="Q3:W3"/>
    <mergeCell ref="A1:W1"/>
    <mergeCell ref="A39:L39"/>
  </mergeCells>
  <printOptions/>
  <pageMargins left="0.7" right="0.7" top="0.75" bottom="0.75" header="0.3" footer="0.3"/>
  <pageSetup fitToHeight="1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61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11.28125" style="0" customWidth="1"/>
    <col min="2" max="2" width="8.7109375" style="32" customWidth="1"/>
    <col min="3" max="4" width="5.7109375" style="0" customWidth="1"/>
    <col min="5" max="6" width="7.8515625" style="0" customWidth="1"/>
    <col min="7" max="7" width="3.421875" style="27" customWidth="1"/>
    <col min="8" max="9" width="5.7109375" style="0" customWidth="1"/>
    <col min="10" max="10" width="0.85546875" style="0" customWidth="1"/>
    <col min="11" max="11" width="7.8515625" style="0" bestFit="1" customWidth="1"/>
    <col min="12" max="12" width="0.85546875" style="0" customWidth="1"/>
    <col min="13" max="13" width="7.8515625" style="0" customWidth="1"/>
    <col min="14" max="14" width="0.85546875" style="0" customWidth="1"/>
    <col min="15" max="15" width="4.57421875" style="0" customWidth="1"/>
  </cols>
  <sheetData>
    <row r="1" spans="1:15" ht="21.75" customHeight="1">
      <c r="A1" s="89" t="s">
        <v>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94" t="s">
        <v>54</v>
      </c>
      <c r="B2" s="94"/>
      <c r="C2" s="95" t="s">
        <v>1</v>
      </c>
      <c r="D2" s="95"/>
      <c r="E2" s="95"/>
      <c r="F2" s="95"/>
      <c r="G2" s="23"/>
      <c r="H2" s="95" t="s">
        <v>55</v>
      </c>
      <c r="I2" s="95"/>
      <c r="J2" s="95"/>
      <c r="K2" s="95"/>
      <c r="L2" s="95"/>
      <c r="M2" s="95"/>
      <c r="N2" s="95"/>
      <c r="O2" s="95"/>
    </row>
    <row r="3" spans="1:15" ht="24.75" customHeight="1">
      <c r="A3" s="94"/>
      <c r="B3" s="94"/>
      <c r="C3" s="24" t="s">
        <v>3</v>
      </c>
      <c r="D3" s="24" t="s">
        <v>4</v>
      </c>
      <c r="E3" s="24" t="s">
        <v>5</v>
      </c>
      <c r="F3" s="24" t="s">
        <v>56</v>
      </c>
      <c r="G3" s="25"/>
      <c r="H3" s="26" t="s">
        <v>3</v>
      </c>
      <c r="I3" s="24" t="s">
        <v>4</v>
      </c>
      <c r="J3" s="24"/>
      <c r="K3" s="24" t="s">
        <v>5</v>
      </c>
      <c r="L3" s="24"/>
      <c r="M3" s="24" t="s">
        <v>56</v>
      </c>
      <c r="N3" s="24"/>
      <c r="O3" s="24" t="s">
        <v>57</v>
      </c>
    </row>
    <row r="4" spans="1:15" s="27" customFormat="1" ht="11.25" customHeight="1">
      <c r="A4" s="94"/>
      <c r="B4" s="94"/>
      <c r="C4" s="96" t="s">
        <v>45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s="27" customFormat="1" ht="11.25" customHeight="1">
      <c r="A5" s="97" t="s">
        <v>58</v>
      </c>
      <c r="B5" s="28" t="s">
        <v>59</v>
      </c>
      <c r="C5" s="29">
        <f aca="true" t="shared" si="0" ref="C5:C10">H5/I5</f>
        <v>0.9035597326222781</v>
      </c>
      <c r="D5" s="29">
        <v>1</v>
      </c>
      <c r="E5" s="29">
        <f aca="true" t="shared" si="1" ref="E5:E10">K5/I5</f>
        <v>1.2541352415476303</v>
      </c>
      <c r="F5" s="29">
        <f aca="true" t="shared" si="2" ref="F5:F10">M5/I5</f>
        <v>1.9924049693239274</v>
      </c>
      <c r="G5" s="30"/>
      <c r="H5" s="31">
        <v>17.405619</v>
      </c>
      <c r="I5" s="31">
        <v>19.263385</v>
      </c>
      <c r="J5" s="31" t="s">
        <v>60</v>
      </c>
      <c r="K5" s="31">
        <v>24.15889</v>
      </c>
      <c r="L5" s="31" t="s">
        <v>60</v>
      </c>
      <c r="M5" s="31">
        <v>38.380464</v>
      </c>
      <c r="N5" s="31" t="s">
        <v>60</v>
      </c>
      <c r="O5" s="31">
        <v>21.615648</v>
      </c>
    </row>
    <row r="6" spans="1:15" s="27" customFormat="1" ht="11.25" customHeight="1">
      <c r="A6" s="94"/>
      <c r="B6" s="32" t="s">
        <v>61</v>
      </c>
      <c r="C6" s="29">
        <f t="shared" si="0"/>
        <v>0.8957745188154904</v>
      </c>
      <c r="D6" s="29">
        <v>1</v>
      </c>
      <c r="E6" s="29">
        <f t="shared" si="1"/>
        <v>1.3183614750461783</v>
      </c>
      <c r="F6" s="29">
        <f t="shared" si="2"/>
        <v>2.370700144178765</v>
      </c>
      <c r="G6" s="30"/>
      <c r="H6" s="33">
        <v>15.522418</v>
      </c>
      <c r="I6" s="31">
        <v>17.328488</v>
      </c>
      <c r="J6" s="33" t="s">
        <v>60</v>
      </c>
      <c r="K6" s="31">
        <v>22.845211</v>
      </c>
      <c r="L6" s="33" t="s">
        <v>60</v>
      </c>
      <c r="M6" s="33">
        <v>41.080649</v>
      </c>
      <c r="N6" s="33" t="s">
        <v>60</v>
      </c>
      <c r="O6" s="31">
        <v>23.196938</v>
      </c>
    </row>
    <row r="7" spans="1:15" s="27" customFormat="1" ht="11.25" customHeight="1">
      <c r="A7" s="98"/>
      <c r="B7" s="35" t="s">
        <v>57</v>
      </c>
      <c r="C7" s="36">
        <f t="shared" si="0"/>
        <v>0.908222528976336</v>
      </c>
      <c r="D7" s="36">
        <v>1</v>
      </c>
      <c r="E7" s="36">
        <f t="shared" si="1"/>
        <v>1.2670711135840564</v>
      </c>
      <c r="F7" s="36">
        <f t="shared" si="2"/>
        <v>2.143104393898072</v>
      </c>
      <c r="G7" s="37"/>
      <c r="H7" s="38">
        <v>16.903914</v>
      </c>
      <c r="I7" s="38">
        <v>18.612084</v>
      </c>
      <c r="J7" s="38" t="s">
        <v>60</v>
      </c>
      <c r="K7" s="38">
        <v>23.582834</v>
      </c>
      <c r="L7" s="38" t="s">
        <v>60</v>
      </c>
      <c r="M7" s="38">
        <v>39.887639</v>
      </c>
      <c r="N7" s="38" t="s">
        <v>60</v>
      </c>
      <c r="O7" s="38">
        <v>22.208736</v>
      </c>
    </row>
    <row r="8" spans="1:15" s="27" customFormat="1" ht="11.25" customHeight="1">
      <c r="A8" s="98" t="s">
        <v>62</v>
      </c>
      <c r="B8" s="32" t="s">
        <v>63</v>
      </c>
      <c r="C8" s="29">
        <f t="shared" si="0"/>
        <v>0.9171840728927977</v>
      </c>
      <c r="D8" s="29">
        <v>1</v>
      </c>
      <c r="E8" s="29">
        <f t="shared" si="1"/>
        <v>1.2597609202194753</v>
      </c>
      <c r="F8" s="29">
        <f t="shared" si="2"/>
        <v>2.0494286884951505</v>
      </c>
      <c r="G8" s="30"/>
      <c r="H8" s="31">
        <v>18.028814</v>
      </c>
      <c r="I8" s="31">
        <v>19.656702</v>
      </c>
      <c r="J8" s="31" t="s">
        <v>60</v>
      </c>
      <c r="K8" s="31">
        <v>24.762745</v>
      </c>
      <c r="L8" s="31" t="s">
        <v>60</v>
      </c>
      <c r="M8" s="31">
        <v>40.285009</v>
      </c>
      <c r="N8" s="31" t="s">
        <v>60</v>
      </c>
      <c r="O8" s="31">
        <v>24.029966</v>
      </c>
    </row>
    <row r="9" spans="1:15" s="27" customFormat="1" ht="11.25" customHeight="1">
      <c r="A9" s="98"/>
      <c r="B9" s="32" t="s">
        <v>64</v>
      </c>
      <c r="C9" s="29">
        <f t="shared" si="0"/>
        <v>0.988000461934427</v>
      </c>
      <c r="D9" s="29">
        <v>1</v>
      </c>
      <c r="E9" s="29">
        <f t="shared" si="1"/>
        <v>1.2546894504859707</v>
      </c>
      <c r="F9" s="29">
        <f t="shared" si="2"/>
        <v>2.3518706984211137</v>
      </c>
      <c r="G9" s="30"/>
      <c r="H9" s="33">
        <v>15.981358</v>
      </c>
      <c r="I9" s="31">
        <v>16.175456</v>
      </c>
      <c r="J9" s="33"/>
      <c r="K9" s="31">
        <v>20.295174</v>
      </c>
      <c r="L9" s="33" t="s">
        <v>60</v>
      </c>
      <c r="M9" s="33">
        <v>38.042581</v>
      </c>
      <c r="N9" s="33" t="s">
        <v>60</v>
      </c>
      <c r="O9" s="31">
        <v>18.705743</v>
      </c>
    </row>
    <row r="10" spans="1:15" s="27" customFormat="1" ht="11.25" customHeight="1">
      <c r="A10" s="98"/>
      <c r="B10" s="32" t="s">
        <v>65</v>
      </c>
      <c r="C10" s="29">
        <f t="shared" si="0"/>
        <v>0.941450394817275</v>
      </c>
      <c r="D10" s="29">
        <v>1</v>
      </c>
      <c r="E10" s="29">
        <f t="shared" si="1"/>
        <v>1.1154116705297292</v>
      </c>
      <c r="F10" s="29">
        <f t="shared" si="2"/>
        <v>2.2577782761493013</v>
      </c>
      <c r="G10" s="30"/>
      <c r="H10" s="31">
        <v>15.30553</v>
      </c>
      <c r="I10" s="31">
        <v>16.257394</v>
      </c>
      <c r="J10" s="31"/>
      <c r="K10" s="31">
        <v>18.133687</v>
      </c>
      <c r="L10" s="31" t="s">
        <v>60</v>
      </c>
      <c r="M10" s="31">
        <v>36.705591</v>
      </c>
      <c r="N10" s="31" t="s">
        <v>60</v>
      </c>
      <c r="O10" s="31">
        <v>17.164321</v>
      </c>
    </row>
    <row r="11" spans="1:15" s="27" customFormat="1" ht="1.5" customHeight="1">
      <c r="A11" s="39"/>
      <c r="B11" s="39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0"/>
      <c r="N11" s="40"/>
      <c r="O11" s="40"/>
    </row>
    <row r="12" spans="1:15" s="27" customFormat="1" ht="11.25" customHeight="1">
      <c r="A12" s="23"/>
      <c r="B12" s="23"/>
      <c r="C12" s="96" t="s">
        <v>66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1:15" s="27" customFormat="1" ht="11.25" customHeight="1">
      <c r="A13" s="97" t="s">
        <v>58</v>
      </c>
      <c r="B13" s="28" t="s">
        <v>59</v>
      </c>
      <c r="C13" s="29">
        <f aca="true" t="shared" si="3" ref="C13:C18">H13/I13</f>
        <v>0.8920003394862461</v>
      </c>
      <c r="D13" s="29">
        <v>1</v>
      </c>
      <c r="E13" s="29">
        <f aca="true" t="shared" si="4" ref="E13:E18">K13/I13</f>
        <v>1.0154334004192964</v>
      </c>
      <c r="F13" s="29" t="s">
        <v>67</v>
      </c>
      <c r="G13" s="30"/>
      <c r="H13" s="31">
        <v>15.649394</v>
      </c>
      <c r="I13" s="31">
        <v>17.544157</v>
      </c>
      <c r="J13" s="31"/>
      <c r="K13" s="31">
        <v>17.814923</v>
      </c>
      <c r="L13" s="31"/>
      <c r="M13" s="31" t="s">
        <v>67</v>
      </c>
      <c r="N13" s="31"/>
      <c r="O13" s="31">
        <v>16.869905</v>
      </c>
    </row>
    <row r="14" spans="1:15" s="27" customFormat="1" ht="11.25" customHeight="1">
      <c r="A14" s="94"/>
      <c r="B14" s="32" t="s">
        <v>61</v>
      </c>
      <c r="C14" s="29">
        <f t="shared" si="3"/>
        <v>0.9206347619606712</v>
      </c>
      <c r="D14" s="29">
        <v>1</v>
      </c>
      <c r="E14" s="29">
        <f t="shared" si="4"/>
        <v>1.1513361533854312</v>
      </c>
      <c r="F14" s="29" t="s">
        <v>67</v>
      </c>
      <c r="G14" s="30"/>
      <c r="H14" s="33">
        <v>14.090675</v>
      </c>
      <c r="I14" s="31">
        <v>15.305391</v>
      </c>
      <c r="J14" s="33"/>
      <c r="K14" s="31">
        <v>17.62165</v>
      </c>
      <c r="L14" s="33"/>
      <c r="M14" s="33" t="s">
        <v>67</v>
      </c>
      <c r="N14" s="33"/>
      <c r="O14" s="31">
        <v>15.457533</v>
      </c>
    </row>
    <row r="15" spans="1:15" s="27" customFormat="1" ht="11.25" customHeight="1">
      <c r="A15" s="98"/>
      <c r="B15" s="35" t="s">
        <v>57</v>
      </c>
      <c r="C15" s="36">
        <f>H15/I15</f>
        <v>0.913131028053564</v>
      </c>
      <c r="D15" s="36">
        <v>1</v>
      </c>
      <c r="E15" s="36">
        <f t="shared" si="4"/>
        <v>1.0587176679401333</v>
      </c>
      <c r="F15" s="36" t="s">
        <v>67</v>
      </c>
      <c r="G15" s="37"/>
      <c r="H15" s="38">
        <v>15.284262</v>
      </c>
      <c r="I15" s="38">
        <v>16.738301</v>
      </c>
      <c r="J15" s="38"/>
      <c r="K15" s="38">
        <v>17.721135</v>
      </c>
      <c r="L15" s="38"/>
      <c r="M15" s="38" t="s">
        <v>67</v>
      </c>
      <c r="N15" s="38"/>
      <c r="O15" s="38">
        <v>16.396058</v>
      </c>
    </row>
    <row r="16" spans="1:15" s="27" customFormat="1" ht="11.25" customHeight="1">
      <c r="A16" s="98" t="s">
        <v>62</v>
      </c>
      <c r="B16" s="32" t="s">
        <v>63</v>
      </c>
      <c r="C16" s="29">
        <f t="shared" si="3"/>
        <v>0.9039022605883347</v>
      </c>
      <c r="D16" s="29">
        <v>1</v>
      </c>
      <c r="E16" s="29">
        <f t="shared" si="4"/>
        <v>1.05483653570372</v>
      </c>
      <c r="F16" s="29" t="s">
        <v>67</v>
      </c>
      <c r="G16" s="30"/>
      <c r="H16" s="31">
        <v>16.022416</v>
      </c>
      <c r="I16" s="31">
        <v>17.725828</v>
      </c>
      <c r="J16" s="31"/>
      <c r="K16" s="31">
        <v>18.697851</v>
      </c>
      <c r="L16" s="31"/>
      <c r="M16" s="31" t="s">
        <v>67</v>
      </c>
      <c r="N16" s="31"/>
      <c r="O16" s="31">
        <v>17.419933</v>
      </c>
    </row>
    <row r="17" spans="1:15" s="27" customFormat="1" ht="11.25" customHeight="1">
      <c r="A17" s="98"/>
      <c r="B17" s="32" t="s">
        <v>64</v>
      </c>
      <c r="C17" s="29">
        <f t="shared" si="3"/>
        <v>1.0155670447616418</v>
      </c>
      <c r="D17" s="29">
        <v>1</v>
      </c>
      <c r="E17" s="29">
        <f t="shared" si="4"/>
        <v>1.091822516650525</v>
      </c>
      <c r="F17" s="29" t="s">
        <v>67</v>
      </c>
      <c r="G17" s="30"/>
      <c r="H17" s="33">
        <v>14.188671</v>
      </c>
      <c r="I17" s="31">
        <v>13.971181</v>
      </c>
      <c r="J17" s="33"/>
      <c r="K17" s="31">
        <v>15.25405</v>
      </c>
      <c r="L17" s="33"/>
      <c r="M17" s="33" t="s">
        <v>67</v>
      </c>
      <c r="N17" s="33"/>
      <c r="O17" s="31">
        <v>14.176775</v>
      </c>
    </row>
    <row r="18" spans="1:15" s="27" customFormat="1" ht="11.25" customHeight="1">
      <c r="A18" s="98"/>
      <c r="B18" s="32" t="s">
        <v>65</v>
      </c>
      <c r="C18" s="29">
        <f t="shared" si="3"/>
        <v>0.9478348062568772</v>
      </c>
      <c r="D18" s="29">
        <v>1</v>
      </c>
      <c r="E18" s="29">
        <f t="shared" si="4"/>
        <v>0.9170003265717264</v>
      </c>
      <c r="F18" s="29" t="s">
        <v>67</v>
      </c>
      <c r="G18" s="30"/>
      <c r="H18" s="31">
        <v>14.709255</v>
      </c>
      <c r="I18" s="31">
        <v>15.518796</v>
      </c>
      <c r="J18" s="31"/>
      <c r="K18" s="31">
        <v>14.230741</v>
      </c>
      <c r="L18" s="31"/>
      <c r="M18" s="31" t="s">
        <v>67</v>
      </c>
      <c r="N18" s="31"/>
      <c r="O18" s="31">
        <v>15.084129</v>
      </c>
    </row>
    <row r="19" spans="1:15" s="27" customFormat="1" ht="1.5" customHeight="1">
      <c r="A19" s="39"/>
      <c r="B19" s="39"/>
      <c r="C19" s="40"/>
      <c r="D19" s="40"/>
      <c r="E19" s="40"/>
      <c r="F19" s="40"/>
      <c r="G19" s="39"/>
      <c r="H19" s="40"/>
      <c r="I19" s="40"/>
      <c r="J19" s="40"/>
      <c r="K19" s="40"/>
      <c r="L19" s="40"/>
      <c r="M19" s="40"/>
      <c r="N19" s="40"/>
      <c r="O19" s="40"/>
    </row>
    <row r="20" spans="1:15" s="27" customFormat="1" ht="11.25" customHeight="1">
      <c r="A20" s="23"/>
      <c r="B20" s="23"/>
      <c r="C20" s="96" t="s">
        <v>68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s="27" customFormat="1" ht="11.25" customHeight="1">
      <c r="A21" s="97" t="s">
        <v>58</v>
      </c>
      <c r="B21" s="28" t="s">
        <v>59</v>
      </c>
      <c r="C21" s="29">
        <f aca="true" t="shared" si="5" ref="C21:C26">H21/I21</f>
        <v>0.9129291227389575</v>
      </c>
      <c r="D21" s="29">
        <v>1</v>
      </c>
      <c r="E21" s="29">
        <f aca="true" t="shared" si="6" ref="E21:E26">K21/I21</f>
        <v>1.2098051741878906</v>
      </c>
      <c r="F21" s="29">
        <f aca="true" t="shared" si="7" ref="F21:F26">M21/I21</f>
        <v>1.709088912446291</v>
      </c>
      <c r="G21" s="30"/>
      <c r="H21" s="31">
        <v>17.432996</v>
      </c>
      <c r="I21" s="31">
        <v>19.095673</v>
      </c>
      <c r="J21" s="31" t="s">
        <v>60</v>
      </c>
      <c r="K21" s="31">
        <v>23.102044</v>
      </c>
      <c r="L21" s="31" t="s">
        <v>60</v>
      </c>
      <c r="M21" s="31">
        <v>32.636203</v>
      </c>
      <c r="N21" s="31" t="s">
        <v>60</v>
      </c>
      <c r="O21" s="31">
        <v>20.821779</v>
      </c>
    </row>
    <row r="22" spans="1:15" s="27" customFormat="1" ht="11.25" customHeight="1">
      <c r="A22" s="94"/>
      <c r="B22" s="32" t="s">
        <v>61</v>
      </c>
      <c r="C22" s="29">
        <f t="shared" si="5"/>
        <v>0.8693956631585474</v>
      </c>
      <c r="D22" s="29">
        <v>1</v>
      </c>
      <c r="E22" s="29">
        <f t="shared" si="6"/>
        <v>1.2162426534514512</v>
      </c>
      <c r="F22" s="29">
        <f t="shared" si="7"/>
        <v>1.9554815009997368</v>
      </c>
      <c r="G22" s="30"/>
      <c r="H22" s="33">
        <v>15.42497</v>
      </c>
      <c r="I22" s="31">
        <v>17.742175</v>
      </c>
      <c r="J22" s="33" t="s">
        <v>60</v>
      </c>
      <c r="K22" s="31">
        <v>21.57879</v>
      </c>
      <c r="L22" s="33" t="s">
        <v>60</v>
      </c>
      <c r="M22" s="33">
        <v>34.694495</v>
      </c>
      <c r="N22" s="33" t="s">
        <v>60</v>
      </c>
      <c r="O22" s="31">
        <v>21.343238</v>
      </c>
    </row>
    <row r="23" spans="1:15" s="27" customFormat="1" ht="11.25" customHeight="1">
      <c r="A23" s="98"/>
      <c r="B23" s="35" t="s">
        <v>57</v>
      </c>
      <c r="C23" s="36">
        <f t="shared" si="5"/>
        <v>0.9046287375833427</v>
      </c>
      <c r="D23" s="36">
        <v>1</v>
      </c>
      <c r="E23" s="36">
        <f t="shared" si="6"/>
        <v>1.2030780758843664</v>
      </c>
      <c r="F23" s="36">
        <f t="shared" si="7"/>
        <v>1.8137949759099246</v>
      </c>
      <c r="G23" s="37"/>
      <c r="H23" s="38">
        <v>16.872644</v>
      </c>
      <c r="I23" s="38">
        <v>18.651457</v>
      </c>
      <c r="J23" s="38" t="s">
        <v>60</v>
      </c>
      <c r="K23" s="38">
        <v>22.439159</v>
      </c>
      <c r="L23" s="38" t="s">
        <v>60</v>
      </c>
      <c r="M23" s="38">
        <v>33.829919</v>
      </c>
      <c r="N23" s="38" t="s">
        <v>60</v>
      </c>
      <c r="O23" s="38">
        <v>21.019352</v>
      </c>
    </row>
    <row r="24" spans="1:15" s="27" customFormat="1" ht="11.25" customHeight="1">
      <c r="A24" s="98" t="s">
        <v>62</v>
      </c>
      <c r="B24" s="32" t="s">
        <v>63</v>
      </c>
      <c r="C24" s="29">
        <f t="shared" si="5"/>
        <v>0.9153828412318721</v>
      </c>
      <c r="D24" s="29">
        <v>1</v>
      </c>
      <c r="E24" s="29">
        <f t="shared" si="6"/>
        <v>1.2072353223868395</v>
      </c>
      <c r="F24" s="29">
        <f t="shared" si="7"/>
        <v>1.7516459507696724</v>
      </c>
      <c r="G24" s="30"/>
      <c r="H24" s="31">
        <v>17.931418</v>
      </c>
      <c r="I24" s="31">
        <v>19.588982</v>
      </c>
      <c r="J24" s="31" t="s">
        <v>60</v>
      </c>
      <c r="K24" s="31">
        <v>23.648511</v>
      </c>
      <c r="L24" s="31" t="s">
        <v>60</v>
      </c>
      <c r="M24" s="31">
        <v>34.312961</v>
      </c>
      <c r="N24" s="31" t="s">
        <v>60</v>
      </c>
      <c r="O24" s="31">
        <v>22.444261</v>
      </c>
    </row>
    <row r="25" spans="1:15" s="27" customFormat="1" ht="11.25" customHeight="1">
      <c r="A25" s="98"/>
      <c r="B25" s="32" t="s">
        <v>64</v>
      </c>
      <c r="C25" s="29">
        <f t="shared" si="5"/>
        <v>1.0000449367778372</v>
      </c>
      <c r="D25" s="29">
        <v>1</v>
      </c>
      <c r="E25" s="29">
        <f t="shared" si="6"/>
        <v>1.1853212443332815</v>
      </c>
      <c r="F25" s="29">
        <f t="shared" si="7"/>
        <v>1.8562697469091636</v>
      </c>
      <c r="G25" s="30"/>
      <c r="H25" s="33">
        <v>16.223521</v>
      </c>
      <c r="I25" s="31">
        <v>16.222792</v>
      </c>
      <c r="J25" s="33"/>
      <c r="K25" s="31">
        <v>19.22922</v>
      </c>
      <c r="L25" s="33" t="s">
        <v>60</v>
      </c>
      <c r="M25" s="33">
        <v>30.113878</v>
      </c>
      <c r="N25" s="33" t="s">
        <v>60</v>
      </c>
      <c r="O25" s="31">
        <v>18.110618</v>
      </c>
    </row>
    <row r="26" spans="1:15" s="27" customFormat="1" ht="11.25" customHeight="1">
      <c r="A26" s="98"/>
      <c r="B26" s="32" t="s">
        <v>65</v>
      </c>
      <c r="C26" s="29">
        <f t="shared" si="5"/>
        <v>0.9381580139722971</v>
      </c>
      <c r="D26" s="29">
        <v>1</v>
      </c>
      <c r="E26" s="29">
        <f t="shared" si="6"/>
        <v>1.087647284240012</v>
      </c>
      <c r="F26" s="29">
        <f t="shared" si="7"/>
        <v>2.0121332185862477</v>
      </c>
      <c r="G26" s="30"/>
      <c r="H26" s="31">
        <v>15.249645</v>
      </c>
      <c r="I26" s="31">
        <v>16.254879</v>
      </c>
      <c r="J26" s="31"/>
      <c r="K26" s="31">
        <v>17.679575</v>
      </c>
      <c r="L26" s="31"/>
      <c r="M26" s="31">
        <v>32.706982</v>
      </c>
      <c r="N26" s="31" t="s">
        <v>60</v>
      </c>
      <c r="O26" s="31">
        <v>16.952966</v>
      </c>
    </row>
    <row r="27" spans="1:15" s="27" customFormat="1" ht="1.5" customHeight="1">
      <c r="A27" s="39"/>
      <c r="B27" s="39"/>
      <c r="C27" s="40"/>
      <c r="D27" s="40"/>
      <c r="E27" s="40"/>
      <c r="F27" s="40"/>
      <c r="G27" s="39"/>
      <c r="H27" s="40"/>
      <c r="I27" s="40"/>
      <c r="J27" s="40"/>
      <c r="K27" s="40"/>
      <c r="L27" s="40"/>
      <c r="M27" s="40"/>
      <c r="N27" s="40"/>
      <c r="O27" s="40"/>
    </row>
    <row r="28" spans="1:15" s="27" customFormat="1" ht="11.25" customHeight="1">
      <c r="A28" s="23"/>
      <c r="B28" s="23"/>
      <c r="C28" s="96" t="s">
        <v>69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s="27" customFormat="1" ht="11.25" customHeight="1">
      <c r="A29" s="97" t="s">
        <v>58</v>
      </c>
      <c r="B29" s="28" t="s">
        <v>59</v>
      </c>
      <c r="C29" s="29">
        <f aca="true" t="shared" si="8" ref="C29:C34">H29/I29</f>
        <v>0.909465974528293</v>
      </c>
      <c r="D29" s="29">
        <v>1</v>
      </c>
      <c r="E29" s="29">
        <f aca="true" t="shared" si="9" ref="E29:E34">K29/I29</f>
        <v>1.2680636222554915</v>
      </c>
      <c r="F29" s="29">
        <f aca="true" t="shared" si="10" ref="F29:F34">M29/I29</f>
        <v>1.9303433875149796</v>
      </c>
      <c r="G29" s="30"/>
      <c r="H29" s="31">
        <v>19.094792</v>
      </c>
      <c r="I29" s="31">
        <v>20.995609</v>
      </c>
      <c r="J29" s="31" t="s">
        <v>60</v>
      </c>
      <c r="K29" s="31">
        <v>26.623768</v>
      </c>
      <c r="L29" s="31" t="s">
        <v>60</v>
      </c>
      <c r="M29" s="31">
        <v>40.528735</v>
      </c>
      <c r="N29" s="31" t="s">
        <v>60</v>
      </c>
      <c r="O29" s="31">
        <v>25.208927</v>
      </c>
    </row>
    <row r="30" spans="1:15" s="27" customFormat="1" ht="11.25" customHeight="1">
      <c r="A30" s="94"/>
      <c r="B30" s="32" t="s">
        <v>61</v>
      </c>
      <c r="C30" s="29">
        <f t="shared" si="8"/>
        <v>0.8761374749948239</v>
      </c>
      <c r="D30" s="29">
        <v>1</v>
      </c>
      <c r="E30" s="29">
        <f t="shared" si="9"/>
        <v>1.3336827290873572</v>
      </c>
      <c r="F30" s="29">
        <f t="shared" si="10"/>
        <v>2.3083700421957163</v>
      </c>
      <c r="G30" s="30"/>
      <c r="H30" s="33">
        <v>16.626085</v>
      </c>
      <c r="I30" s="31">
        <v>18.976571</v>
      </c>
      <c r="J30" s="33" t="s">
        <v>60</v>
      </c>
      <c r="K30" s="31">
        <v>25.308725</v>
      </c>
      <c r="L30" s="33" t="s">
        <v>60</v>
      </c>
      <c r="M30" s="33">
        <v>43.804948</v>
      </c>
      <c r="N30" s="33" t="s">
        <v>60</v>
      </c>
      <c r="O30" s="31">
        <v>28.438874</v>
      </c>
    </row>
    <row r="31" spans="1:15" s="27" customFormat="1" ht="11.25" customHeight="1">
      <c r="A31" s="98"/>
      <c r="B31" s="35" t="s">
        <v>57</v>
      </c>
      <c r="C31" s="36">
        <f t="shared" si="8"/>
        <v>0.9042811460005973</v>
      </c>
      <c r="D31" s="36">
        <v>1</v>
      </c>
      <c r="E31" s="36">
        <f t="shared" si="9"/>
        <v>1.281142706734847</v>
      </c>
      <c r="F31" s="36">
        <f t="shared" si="10"/>
        <v>2.08097183885324</v>
      </c>
      <c r="G31" s="37"/>
      <c r="H31" s="38">
        <v>18.393858</v>
      </c>
      <c r="I31" s="38">
        <v>20.340862</v>
      </c>
      <c r="J31" s="38" t="s">
        <v>60</v>
      </c>
      <c r="K31" s="38">
        <v>26.059547</v>
      </c>
      <c r="L31" s="38" t="s">
        <v>60</v>
      </c>
      <c r="M31" s="38">
        <v>42.328761</v>
      </c>
      <c r="N31" s="38" t="s">
        <v>60</v>
      </c>
      <c r="O31" s="38">
        <v>26.480624</v>
      </c>
    </row>
    <row r="32" spans="1:15" s="27" customFormat="1" ht="11.25" customHeight="1">
      <c r="A32" s="98" t="s">
        <v>62</v>
      </c>
      <c r="B32" s="32" t="s">
        <v>63</v>
      </c>
      <c r="C32" s="29">
        <f t="shared" si="8"/>
        <v>0.922954631398925</v>
      </c>
      <c r="D32" s="29">
        <v>1</v>
      </c>
      <c r="E32" s="29">
        <f t="shared" si="9"/>
        <v>1.2603327253144043</v>
      </c>
      <c r="F32" s="29">
        <f t="shared" si="10"/>
        <v>1.988363408846967</v>
      </c>
      <c r="G32" s="30"/>
      <c r="H32" s="31">
        <v>19.781682</v>
      </c>
      <c r="I32" s="31">
        <v>21.432995</v>
      </c>
      <c r="J32" s="31" t="s">
        <v>60</v>
      </c>
      <c r="K32" s="31">
        <v>27.012705</v>
      </c>
      <c r="L32" s="31" t="s">
        <v>60</v>
      </c>
      <c r="M32" s="31">
        <v>42.616583</v>
      </c>
      <c r="N32" s="31" t="s">
        <v>60</v>
      </c>
      <c r="O32" s="31">
        <v>28.481644</v>
      </c>
    </row>
    <row r="33" spans="1:15" s="27" customFormat="1" ht="11.25" customHeight="1">
      <c r="A33" s="98"/>
      <c r="B33" s="32" t="s">
        <v>64</v>
      </c>
      <c r="C33" s="29">
        <f t="shared" si="8"/>
        <v>0.9636637007991118</v>
      </c>
      <c r="D33" s="29">
        <v>1</v>
      </c>
      <c r="E33" s="29">
        <f t="shared" si="9"/>
        <v>1.203118164935503</v>
      </c>
      <c r="F33" s="29">
        <f t="shared" si="10"/>
        <v>2.2664280426200234</v>
      </c>
      <c r="G33" s="30"/>
      <c r="H33" s="33">
        <v>17.689618</v>
      </c>
      <c r="I33" s="31">
        <v>18.35663</v>
      </c>
      <c r="J33" s="33"/>
      <c r="K33" s="31">
        <v>22.085195</v>
      </c>
      <c r="L33" s="33" t="s">
        <v>60</v>
      </c>
      <c r="M33" s="33">
        <v>41.603981</v>
      </c>
      <c r="N33" s="33" t="s">
        <v>60</v>
      </c>
      <c r="O33" s="31">
        <v>22.344332</v>
      </c>
    </row>
    <row r="34" spans="1:15" s="27" customFormat="1" ht="11.25" customHeight="1">
      <c r="A34" s="98"/>
      <c r="B34" s="32" t="s">
        <v>65</v>
      </c>
      <c r="C34" s="29">
        <f t="shared" si="8"/>
        <v>0.9284413745503344</v>
      </c>
      <c r="D34" s="29">
        <v>1</v>
      </c>
      <c r="E34" s="29">
        <f t="shared" si="9"/>
        <v>1.2323921370656292</v>
      </c>
      <c r="F34" s="29">
        <f t="shared" si="10"/>
        <v>2.264462665868427</v>
      </c>
      <c r="G34" s="30"/>
      <c r="H34" s="31">
        <v>15.926864</v>
      </c>
      <c r="I34" s="31">
        <v>17.15441</v>
      </c>
      <c r="J34" s="31"/>
      <c r="K34" s="31">
        <v>21.14096</v>
      </c>
      <c r="L34" s="31" t="s">
        <v>60</v>
      </c>
      <c r="M34" s="31">
        <v>38.845521</v>
      </c>
      <c r="N34" s="31" t="s">
        <v>60</v>
      </c>
      <c r="O34" s="31">
        <v>19.286334</v>
      </c>
    </row>
    <row r="35" spans="1:15" s="27" customFormat="1" ht="1.5" customHeight="1">
      <c r="A35" s="41"/>
      <c r="B35" s="42"/>
      <c r="C35" s="30"/>
      <c r="D35" s="30"/>
      <c r="E35" s="30"/>
      <c r="F35" s="30"/>
      <c r="G35" s="30"/>
      <c r="H35" s="43"/>
      <c r="I35" s="43"/>
      <c r="J35" s="43"/>
      <c r="K35" s="43"/>
      <c r="L35" s="43"/>
      <c r="M35" s="43"/>
      <c r="N35" s="43"/>
      <c r="O35" s="43"/>
    </row>
    <row r="36" spans="1:15" ht="11.25" customHeight="1">
      <c r="A36" s="23"/>
      <c r="B36" s="23"/>
      <c r="C36" s="96" t="s">
        <v>48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">
      <c r="A37" s="97" t="s">
        <v>58</v>
      </c>
      <c r="B37" s="28" t="s">
        <v>59</v>
      </c>
      <c r="C37" s="29">
        <f aca="true" t="shared" si="11" ref="C37:C42">H37/K37</f>
        <v>0.6391499742681753</v>
      </c>
      <c r="D37" s="29">
        <f aca="true" t="shared" si="12" ref="D37:D42">I37/K37</f>
        <v>0.7540430462420437</v>
      </c>
      <c r="E37" s="29">
        <v>1</v>
      </c>
      <c r="F37" s="29">
        <f aca="true" t="shared" si="13" ref="F37:F42">M37/K37</f>
        <v>1.955027096177827</v>
      </c>
      <c r="G37" s="30"/>
      <c r="H37" s="31">
        <v>19.520884</v>
      </c>
      <c r="I37" s="31">
        <v>23.029942</v>
      </c>
      <c r="J37" s="31" t="s">
        <v>60</v>
      </c>
      <c r="K37" s="31">
        <v>30.541946</v>
      </c>
      <c r="L37" s="31" t="s">
        <v>60</v>
      </c>
      <c r="M37" s="31">
        <v>59.710332</v>
      </c>
      <c r="N37" s="31" t="s">
        <v>60</v>
      </c>
      <c r="O37" s="31">
        <v>29.793474</v>
      </c>
    </row>
    <row r="38" spans="1:15" ht="15">
      <c r="A38" s="94"/>
      <c r="B38" s="32" t="s">
        <v>61</v>
      </c>
      <c r="C38" s="29">
        <f t="shared" si="11"/>
        <v>0.581334248663702</v>
      </c>
      <c r="D38" s="29">
        <f t="shared" si="12"/>
        <v>0.6969595842562278</v>
      </c>
      <c r="E38" s="29">
        <v>1</v>
      </c>
      <c r="F38" s="29">
        <f t="shared" si="13"/>
        <v>1.7328111894645628</v>
      </c>
      <c r="G38" s="30"/>
      <c r="H38" s="33">
        <v>18.11838</v>
      </c>
      <c r="I38" s="31">
        <v>21.722062</v>
      </c>
      <c r="J38" s="33" t="s">
        <v>60</v>
      </c>
      <c r="K38" s="31">
        <v>31.166889</v>
      </c>
      <c r="L38" s="33" t="s">
        <v>60</v>
      </c>
      <c r="M38" s="33">
        <v>54.006334</v>
      </c>
      <c r="N38" s="33" t="s">
        <v>60</v>
      </c>
      <c r="O38" s="31">
        <v>30.775495</v>
      </c>
    </row>
    <row r="39" spans="1:15" ht="15">
      <c r="A39" s="98"/>
      <c r="B39" s="35" t="s">
        <v>57</v>
      </c>
      <c r="C39" s="36">
        <f t="shared" si="11"/>
        <v>0.6172496172991059</v>
      </c>
      <c r="D39" s="36">
        <f t="shared" si="12"/>
        <v>0.7324922372694919</v>
      </c>
      <c r="E39" s="36">
        <v>1</v>
      </c>
      <c r="F39" s="36">
        <f t="shared" si="13"/>
        <v>1.8495818036222917</v>
      </c>
      <c r="G39" s="37"/>
      <c r="H39" s="38">
        <v>19.020663</v>
      </c>
      <c r="I39" s="38">
        <v>22.571886</v>
      </c>
      <c r="J39" s="38" t="s">
        <v>60</v>
      </c>
      <c r="K39" s="38">
        <v>30.815188</v>
      </c>
      <c r="L39" s="38" t="s">
        <v>60</v>
      </c>
      <c r="M39" s="38">
        <v>56.995211</v>
      </c>
      <c r="N39" s="38" t="s">
        <v>60</v>
      </c>
      <c r="O39" s="38">
        <v>30.181338</v>
      </c>
    </row>
    <row r="40" spans="1:15" ht="12.75" customHeight="1">
      <c r="A40" s="98" t="s">
        <v>62</v>
      </c>
      <c r="B40" s="32" t="s">
        <v>63</v>
      </c>
      <c r="C40" s="29">
        <f t="shared" si="11"/>
        <v>0.6471073105376951</v>
      </c>
      <c r="D40" s="29">
        <f t="shared" si="12"/>
        <v>0.7501366862607293</v>
      </c>
      <c r="E40" s="29">
        <v>1</v>
      </c>
      <c r="F40" s="29">
        <f t="shared" si="13"/>
        <v>1.8518275331747003</v>
      </c>
      <c r="G40" s="30"/>
      <c r="H40" s="31">
        <v>20.292191</v>
      </c>
      <c r="I40" s="31">
        <v>23.523018</v>
      </c>
      <c r="J40" s="31" t="s">
        <v>60</v>
      </c>
      <c r="K40" s="31">
        <v>31.358309</v>
      </c>
      <c r="L40" s="31" t="s">
        <v>60</v>
      </c>
      <c r="M40" s="31">
        <v>58.07018</v>
      </c>
      <c r="N40" s="31" t="s">
        <v>60</v>
      </c>
      <c r="O40" s="31">
        <v>32.553993</v>
      </c>
    </row>
    <row r="41" spans="1:15" ht="15">
      <c r="A41" s="98"/>
      <c r="B41" s="32" t="s">
        <v>64</v>
      </c>
      <c r="C41" s="29">
        <f t="shared" si="11"/>
        <v>0.6140281140323173</v>
      </c>
      <c r="D41" s="29">
        <f t="shared" si="12"/>
        <v>0.7111540825509046</v>
      </c>
      <c r="E41" s="29">
        <v>1</v>
      </c>
      <c r="F41" s="29">
        <f t="shared" si="13"/>
        <v>1.8021655387245066</v>
      </c>
      <c r="G41" s="30"/>
      <c r="H41" s="33">
        <v>17.603677</v>
      </c>
      <c r="I41" s="31">
        <v>20.388198</v>
      </c>
      <c r="J41" s="33" t="s">
        <v>60</v>
      </c>
      <c r="K41" s="31">
        <v>28.669171</v>
      </c>
      <c r="L41" s="33" t="s">
        <v>60</v>
      </c>
      <c r="M41" s="33">
        <v>51.666592</v>
      </c>
      <c r="N41" s="33" t="s">
        <v>60</v>
      </c>
      <c r="O41" s="31">
        <v>25.349518</v>
      </c>
    </row>
    <row r="42" spans="1:15" ht="15">
      <c r="A42" s="98"/>
      <c r="B42" s="32" t="s">
        <v>65</v>
      </c>
      <c r="C42" s="29">
        <f t="shared" si="11"/>
        <v>0.6178815225200152</v>
      </c>
      <c r="D42" s="29">
        <f t="shared" si="12"/>
        <v>0.6999359901020694</v>
      </c>
      <c r="E42" s="29">
        <v>1</v>
      </c>
      <c r="F42" s="29">
        <f t="shared" si="13"/>
        <v>1.751784947807502</v>
      </c>
      <c r="G42" s="30"/>
      <c r="H42" s="31">
        <v>16.42635</v>
      </c>
      <c r="I42" s="31">
        <v>18.607764</v>
      </c>
      <c r="J42" s="31" t="s">
        <v>60</v>
      </c>
      <c r="K42" s="31">
        <v>26.584951</v>
      </c>
      <c r="L42" s="31" t="s">
        <v>60</v>
      </c>
      <c r="M42" s="31">
        <v>46.571117</v>
      </c>
      <c r="N42" s="31" t="s">
        <v>60</v>
      </c>
      <c r="O42" s="31">
        <v>20.258917</v>
      </c>
    </row>
    <row r="43" spans="3:15" ht="1.5" customHeight="1">
      <c r="C43" s="31">
        <v>82.50269999999999</v>
      </c>
      <c r="D43" s="31"/>
      <c r="E43" s="31"/>
      <c r="F43" s="31"/>
      <c r="G43" s="43"/>
      <c r="H43" s="31">
        <v>82.50269999999999</v>
      </c>
      <c r="I43" s="31"/>
      <c r="J43" s="31"/>
      <c r="K43" s="31"/>
      <c r="L43" s="31"/>
      <c r="M43" s="31"/>
      <c r="N43" s="31"/>
      <c r="O43" s="31"/>
    </row>
    <row r="44" spans="1:15" ht="12.75" customHeight="1">
      <c r="A44" s="34"/>
      <c r="B44" s="22"/>
      <c r="C44" s="96" t="s">
        <v>70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1:15" ht="12.75" customHeight="1">
      <c r="A45" s="97" t="s">
        <v>58</v>
      </c>
      <c r="B45" s="28" t="s">
        <v>59</v>
      </c>
      <c r="C45" s="29">
        <f aca="true" t="shared" si="14" ref="C45:C50">H45/K45</f>
        <v>0.6768908316425518</v>
      </c>
      <c r="D45" s="29">
        <f aca="true" t="shared" si="15" ref="D45:D50">I45/K45</f>
        <v>0.7811247291079395</v>
      </c>
      <c r="E45" s="29">
        <v>1</v>
      </c>
      <c r="F45" s="29">
        <f aca="true" t="shared" si="16" ref="F45:F50">M45/K45</f>
        <v>1.9432663784084552</v>
      </c>
      <c r="G45" s="30"/>
      <c r="H45" s="31">
        <v>19.395902</v>
      </c>
      <c r="I45" s="31">
        <v>22.382662</v>
      </c>
      <c r="J45" s="31" t="s">
        <v>60</v>
      </c>
      <c r="K45" s="31">
        <v>28.654402</v>
      </c>
      <c r="L45" s="31" t="s">
        <v>60</v>
      </c>
      <c r="M45" s="31">
        <v>55.683136</v>
      </c>
      <c r="N45" s="31" t="s">
        <v>60</v>
      </c>
      <c r="O45" s="31">
        <v>28.523144</v>
      </c>
    </row>
    <row r="46" spans="1:15" ht="15">
      <c r="A46" s="94"/>
      <c r="B46" s="32" t="s">
        <v>61</v>
      </c>
      <c r="C46" s="29">
        <f t="shared" si="14"/>
        <v>0.6223936401071725</v>
      </c>
      <c r="D46" s="29">
        <f t="shared" si="15"/>
        <v>0.7367507318500754</v>
      </c>
      <c r="E46" s="29">
        <v>1</v>
      </c>
      <c r="F46" s="29">
        <f t="shared" si="16"/>
        <v>1.7951477978075578</v>
      </c>
      <c r="G46" s="30"/>
      <c r="H46" s="31">
        <v>17.541149</v>
      </c>
      <c r="I46" s="31">
        <v>20.764117</v>
      </c>
      <c r="J46" s="33" t="s">
        <v>60</v>
      </c>
      <c r="K46" s="31">
        <v>28.183368</v>
      </c>
      <c r="L46" s="33" t="s">
        <v>60</v>
      </c>
      <c r="M46" s="31">
        <v>50.593311</v>
      </c>
      <c r="N46" s="33" t="s">
        <v>60</v>
      </c>
      <c r="O46" s="31">
        <v>29.847738</v>
      </c>
    </row>
    <row r="47" spans="1:15" ht="15">
      <c r="A47" s="98"/>
      <c r="B47" s="35" t="s">
        <v>57</v>
      </c>
      <c r="C47" s="36">
        <f t="shared" si="14"/>
        <v>0.6589727354714241</v>
      </c>
      <c r="D47" s="36">
        <f t="shared" si="15"/>
        <v>0.7672412287085889</v>
      </c>
      <c r="E47" s="36">
        <v>1</v>
      </c>
      <c r="F47" s="36">
        <f t="shared" si="16"/>
        <v>1.8653862694865202</v>
      </c>
      <c r="G47" s="37"/>
      <c r="H47" s="38">
        <v>18.747174</v>
      </c>
      <c r="I47" s="38">
        <v>21.827314</v>
      </c>
      <c r="J47" s="38" t="s">
        <v>60</v>
      </c>
      <c r="K47" s="38">
        <v>28.449089</v>
      </c>
      <c r="L47" s="38" t="s">
        <v>60</v>
      </c>
      <c r="M47" s="38">
        <v>53.06854</v>
      </c>
      <c r="N47" s="38" t="s">
        <v>60</v>
      </c>
      <c r="O47" s="38">
        <v>29.053495</v>
      </c>
    </row>
    <row r="48" spans="1:15" ht="12.75" customHeight="1">
      <c r="A48" s="98" t="s">
        <v>62</v>
      </c>
      <c r="B48" s="32" t="s">
        <v>63</v>
      </c>
      <c r="C48" s="29">
        <f t="shared" si="14"/>
        <v>0.6887640074859789</v>
      </c>
      <c r="D48" s="29">
        <f t="shared" si="15"/>
        <v>0.7805425324836346</v>
      </c>
      <c r="E48" s="29">
        <v>1</v>
      </c>
      <c r="F48" s="29">
        <f t="shared" si="16"/>
        <v>1.8571313428754892</v>
      </c>
      <c r="G48" s="30"/>
      <c r="H48" s="31">
        <v>20.081861</v>
      </c>
      <c r="I48" s="31">
        <v>22.75779</v>
      </c>
      <c r="J48" s="31" t="s">
        <v>60</v>
      </c>
      <c r="K48" s="31">
        <v>29.156374</v>
      </c>
      <c r="L48" s="31" t="s">
        <v>60</v>
      </c>
      <c r="M48" s="31">
        <v>54.147216</v>
      </c>
      <c r="N48" s="31" t="s">
        <v>60</v>
      </c>
      <c r="O48" s="31">
        <v>31.36915</v>
      </c>
    </row>
    <row r="49" spans="1:15" ht="15">
      <c r="A49" s="98"/>
      <c r="B49" s="32" t="s">
        <v>64</v>
      </c>
      <c r="C49" s="29">
        <f t="shared" si="14"/>
        <v>0.7042611402099126</v>
      </c>
      <c r="D49" s="29">
        <f t="shared" si="15"/>
        <v>0.80302117709456</v>
      </c>
      <c r="E49" s="29">
        <v>1</v>
      </c>
      <c r="F49" s="29">
        <f t="shared" si="16"/>
        <v>1.9161946463450423</v>
      </c>
      <c r="G49" s="30"/>
      <c r="H49" s="33">
        <v>17.485166</v>
      </c>
      <c r="I49" s="31">
        <v>19.937148</v>
      </c>
      <c r="J49" s="33" t="s">
        <v>60</v>
      </c>
      <c r="K49" s="31">
        <v>24.827674</v>
      </c>
      <c r="L49" s="33" t="s">
        <v>60</v>
      </c>
      <c r="M49" s="31">
        <v>47.574656</v>
      </c>
      <c r="N49" s="33" t="s">
        <v>60</v>
      </c>
      <c r="O49" s="31">
        <v>24.323666</v>
      </c>
    </row>
    <row r="50" spans="1:15" ht="15">
      <c r="A50" s="98"/>
      <c r="B50" s="32" t="s">
        <v>65</v>
      </c>
      <c r="C50" s="29">
        <f t="shared" si="14"/>
        <v>0.6534358688919928</v>
      </c>
      <c r="D50" s="29">
        <f t="shared" si="15"/>
        <v>0.7348465411083245</v>
      </c>
      <c r="E50" s="29">
        <v>1</v>
      </c>
      <c r="F50" s="29">
        <f t="shared" si="16"/>
        <v>1.7831587283034145</v>
      </c>
      <c r="G50" s="30"/>
      <c r="H50" s="31">
        <v>16.419068</v>
      </c>
      <c r="I50" s="31">
        <v>18.464697</v>
      </c>
      <c r="J50" s="31" t="s">
        <v>60</v>
      </c>
      <c r="K50" s="31">
        <v>25.127283</v>
      </c>
      <c r="L50" s="31" t="s">
        <v>60</v>
      </c>
      <c r="M50" s="31">
        <v>44.805934</v>
      </c>
      <c r="N50" s="31" t="s">
        <v>60</v>
      </c>
      <c r="O50" s="31">
        <v>20.353052</v>
      </c>
    </row>
    <row r="51" ht="2.25" customHeight="1"/>
    <row r="52" spans="1:15" ht="12.75" customHeight="1">
      <c r="A52" s="34"/>
      <c r="B52" s="44"/>
      <c r="C52" s="96" t="s">
        <v>71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1:15" ht="12.75" customHeight="1">
      <c r="A53" s="97" t="s">
        <v>58</v>
      </c>
      <c r="B53" s="28" t="s">
        <v>59</v>
      </c>
      <c r="C53" s="29">
        <f aca="true" t="shared" si="17" ref="C53:C58">H53/K53</f>
        <v>0.5382418123076718</v>
      </c>
      <c r="D53" s="29">
        <f aca="true" t="shared" si="18" ref="D53:D58">I53/K53</f>
        <v>0.6939670469398144</v>
      </c>
      <c r="E53" s="29">
        <v>1</v>
      </c>
      <c r="F53" s="29">
        <f aca="true" t="shared" si="19" ref="F53:F58">M53/K53</f>
        <v>1.8503375908208843</v>
      </c>
      <c r="G53" s="30"/>
      <c r="H53" s="31">
        <v>19.702721</v>
      </c>
      <c r="I53" s="31">
        <v>25.403153</v>
      </c>
      <c r="J53" s="31" t="s">
        <v>60</v>
      </c>
      <c r="K53" s="31">
        <v>36.605705</v>
      </c>
      <c r="L53" s="31" t="s">
        <v>60</v>
      </c>
      <c r="M53" s="31">
        <v>67.732912</v>
      </c>
      <c r="N53" s="31" t="s">
        <v>60</v>
      </c>
      <c r="O53" s="31">
        <v>32.683219</v>
      </c>
    </row>
    <row r="54" spans="1:15" ht="15">
      <c r="A54" s="94"/>
      <c r="B54" s="32" t="s">
        <v>61</v>
      </c>
      <c r="C54" s="29">
        <f t="shared" si="17"/>
        <v>0.46579205105405735</v>
      </c>
      <c r="D54" s="29">
        <f t="shared" si="18"/>
        <v>0.6108968355723798</v>
      </c>
      <c r="E54" s="29">
        <v>1</v>
      </c>
      <c r="F54" s="29">
        <f t="shared" si="19"/>
        <v>1.5838831296346192</v>
      </c>
      <c r="G54" s="30"/>
      <c r="H54" s="33">
        <v>18.895148</v>
      </c>
      <c r="I54" s="31">
        <v>24.781415</v>
      </c>
      <c r="J54" s="33" t="s">
        <v>60</v>
      </c>
      <c r="K54" s="31">
        <v>40.56563</v>
      </c>
      <c r="L54" s="33" t="s">
        <v>60</v>
      </c>
      <c r="M54" s="31">
        <v>64.251217</v>
      </c>
      <c r="N54" s="33" t="s">
        <v>60</v>
      </c>
      <c r="O54" s="31">
        <v>32.710653</v>
      </c>
    </row>
    <row r="55" spans="1:15" ht="15">
      <c r="A55" s="98"/>
      <c r="B55" s="35" t="s">
        <v>57</v>
      </c>
      <c r="C55" s="36">
        <f t="shared" si="17"/>
        <v>0.505991701631687</v>
      </c>
      <c r="D55" s="36">
        <f t="shared" si="18"/>
        <v>0.656253215110604</v>
      </c>
      <c r="E55" s="36">
        <v>1</v>
      </c>
      <c r="F55" s="36">
        <f t="shared" si="19"/>
        <v>1.7317901741057515</v>
      </c>
      <c r="G55" s="37"/>
      <c r="H55" s="38">
        <v>19.406829</v>
      </c>
      <c r="I55" s="38">
        <v>25.169966</v>
      </c>
      <c r="J55" s="38" t="s">
        <v>60</v>
      </c>
      <c r="K55" s="38">
        <v>38.354046</v>
      </c>
      <c r="L55" s="38" t="s">
        <v>60</v>
      </c>
      <c r="M55" s="38">
        <v>66.42116</v>
      </c>
      <c r="N55" s="38" t="s">
        <v>60</v>
      </c>
      <c r="O55" s="38">
        <v>32.693697</v>
      </c>
    </row>
    <row r="56" spans="1:15" ht="12.75" customHeight="1">
      <c r="A56" s="98" t="s">
        <v>62</v>
      </c>
      <c r="B56" s="32" t="s">
        <v>63</v>
      </c>
      <c r="C56" s="29">
        <f t="shared" si="17"/>
        <v>0.541406928813395</v>
      </c>
      <c r="D56" s="29">
        <f t="shared" si="18"/>
        <v>0.6811153240810752</v>
      </c>
      <c r="E56" s="29">
        <v>1</v>
      </c>
      <c r="F56" s="29">
        <f t="shared" si="19"/>
        <v>1.7634226593032196</v>
      </c>
      <c r="G56" s="30"/>
      <c r="H56" s="31">
        <v>20.550107</v>
      </c>
      <c r="I56" s="31">
        <v>25.852999</v>
      </c>
      <c r="J56" s="31" t="s">
        <v>60</v>
      </c>
      <c r="K56" s="31">
        <v>37.95686</v>
      </c>
      <c r="L56" s="31" t="s">
        <v>60</v>
      </c>
      <c r="M56" s="31">
        <v>66.933987</v>
      </c>
      <c r="N56" s="31" t="s">
        <v>60</v>
      </c>
      <c r="O56" s="31">
        <v>34.999038</v>
      </c>
    </row>
    <row r="57" spans="1:15" ht="15">
      <c r="A57" s="98"/>
      <c r="B57" s="32" t="s">
        <v>64</v>
      </c>
      <c r="C57" s="29">
        <f t="shared" si="17"/>
        <v>0.4017267679269882</v>
      </c>
      <c r="D57" s="29">
        <f t="shared" si="18"/>
        <v>0.5120483304906231</v>
      </c>
      <c r="E57" s="29">
        <v>1</v>
      </c>
      <c r="F57" s="29">
        <f t="shared" si="19"/>
        <v>1.473065890855046</v>
      </c>
      <c r="G57" s="30"/>
      <c r="H57" s="33">
        <v>17.800679</v>
      </c>
      <c r="I57" s="31">
        <v>22.689073</v>
      </c>
      <c r="J57" s="33" t="s">
        <v>60</v>
      </c>
      <c r="K57" s="31">
        <v>44.310413</v>
      </c>
      <c r="L57" s="33" t="s">
        <v>60</v>
      </c>
      <c r="M57" s="31">
        <v>65.272158</v>
      </c>
      <c r="N57" s="33" t="s">
        <v>60</v>
      </c>
      <c r="O57" s="31">
        <v>28.23809</v>
      </c>
    </row>
    <row r="58" spans="1:15" ht="15">
      <c r="A58" s="98"/>
      <c r="B58" s="28" t="s">
        <v>65</v>
      </c>
      <c r="C58" s="45">
        <f t="shared" si="17"/>
        <v>0.4689621527857992</v>
      </c>
      <c r="D58" s="45">
        <f t="shared" si="18"/>
        <v>0.5596897977855982</v>
      </c>
      <c r="E58" s="45">
        <v>1</v>
      </c>
      <c r="F58" s="45">
        <f t="shared" si="19"/>
        <v>1.5466457553114759</v>
      </c>
      <c r="G58" s="46"/>
      <c r="H58" s="33">
        <v>16.442887</v>
      </c>
      <c r="I58" s="33">
        <v>19.624006</v>
      </c>
      <c r="J58" s="31" t="s">
        <v>60</v>
      </c>
      <c r="K58" s="33">
        <v>35.06229</v>
      </c>
      <c r="L58" s="31" t="s">
        <v>60</v>
      </c>
      <c r="M58" s="33">
        <v>54.228942</v>
      </c>
      <c r="N58" s="31" t="s">
        <v>60</v>
      </c>
      <c r="O58" s="33">
        <v>19.98362</v>
      </c>
    </row>
    <row r="59" spans="1:15" s="27" customFormat="1" ht="10.5" customHeight="1">
      <c r="A59" s="99" t="s">
        <v>72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1:242" s="27" customFormat="1" ht="7.5" customHeight="1">
      <c r="A60" s="91" t="s">
        <v>73</v>
      </c>
      <c r="B60" s="91"/>
      <c r="C60" s="91"/>
      <c r="D60" s="91"/>
      <c r="E60" s="9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</row>
    <row r="61" spans="1:15" s="27" customFormat="1" ht="10.5" customHeight="1">
      <c r="A61" s="100" t="s">
        <v>74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</sheetData>
  <sheetProtection/>
  <mergeCells count="28">
    <mergeCell ref="A56:A58"/>
    <mergeCell ref="A59:O59"/>
    <mergeCell ref="A60:E60"/>
    <mergeCell ref="A61:O61"/>
    <mergeCell ref="A40:A42"/>
    <mergeCell ref="C44:O44"/>
    <mergeCell ref="A45:A47"/>
    <mergeCell ref="A48:A50"/>
    <mergeCell ref="C52:O52"/>
    <mergeCell ref="A53:A55"/>
    <mergeCell ref="A24:A26"/>
    <mergeCell ref="C28:O28"/>
    <mergeCell ref="A29:A31"/>
    <mergeCell ref="A32:A34"/>
    <mergeCell ref="C36:O36"/>
    <mergeCell ref="A37:A39"/>
    <mergeCell ref="A8:A10"/>
    <mergeCell ref="C12:O12"/>
    <mergeCell ref="A13:A15"/>
    <mergeCell ref="A16:A18"/>
    <mergeCell ref="C20:O20"/>
    <mergeCell ref="A21:A23"/>
    <mergeCell ref="A1:O1"/>
    <mergeCell ref="A2:B4"/>
    <mergeCell ref="C2:F2"/>
    <mergeCell ref="H2:O2"/>
    <mergeCell ref="C4:O4"/>
    <mergeCell ref="A5:A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5" sqref="A15"/>
    </sheetView>
  </sheetViews>
  <sheetFormatPr defaultColWidth="11.421875" defaultRowHeight="15"/>
  <cols>
    <col min="1" max="16384" width="11.421875" style="7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" sqref="A1:Q1"/>
    </sheetView>
  </sheetViews>
  <sheetFormatPr defaultColWidth="5.7109375" defaultRowHeight="15"/>
  <cols>
    <col min="1" max="1" width="15.7109375" style="49" customWidth="1"/>
    <col min="2" max="17" width="5.7109375" style="49" customWidth="1"/>
    <col min="18" max="248" width="11.421875" style="49" customWidth="1"/>
    <col min="249" max="249" width="15.7109375" style="49" customWidth="1"/>
    <col min="250" max="16384" width="5.7109375" style="49" customWidth="1"/>
  </cols>
  <sheetData>
    <row r="1" spans="1:17" s="47" customFormat="1" ht="23.25" customHeight="1">
      <c r="A1" s="105" t="s">
        <v>75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2.75" customHeight="1">
      <c r="A2" s="106" t="s">
        <v>0</v>
      </c>
      <c r="B2" s="108" t="s">
        <v>45</v>
      </c>
      <c r="C2" s="109"/>
      <c r="D2" s="109"/>
      <c r="E2" s="109"/>
      <c r="F2" s="109"/>
      <c r="G2" s="109"/>
      <c r="H2" s="109"/>
      <c r="I2" s="109"/>
      <c r="J2" s="108" t="s">
        <v>48</v>
      </c>
      <c r="K2" s="109"/>
      <c r="L2" s="109"/>
      <c r="M2" s="109"/>
      <c r="N2" s="109"/>
      <c r="O2" s="109"/>
      <c r="P2" s="109"/>
      <c r="Q2" s="109"/>
    </row>
    <row r="3" spans="1:17" s="47" customFormat="1" ht="21" customHeight="1">
      <c r="A3" s="107"/>
      <c r="B3" s="103" t="s">
        <v>3</v>
      </c>
      <c r="C3" s="101"/>
      <c r="D3" s="101" t="s">
        <v>4</v>
      </c>
      <c r="E3" s="101"/>
      <c r="F3" s="101" t="s">
        <v>5</v>
      </c>
      <c r="G3" s="101"/>
      <c r="H3" s="101" t="s">
        <v>6</v>
      </c>
      <c r="I3" s="102"/>
      <c r="J3" s="103" t="s">
        <v>3</v>
      </c>
      <c r="K3" s="101"/>
      <c r="L3" s="101" t="s">
        <v>4</v>
      </c>
      <c r="M3" s="101"/>
      <c r="N3" s="101" t="s">
        <v>5</v>
      </c>
      <c r="O3" s="101"/>
      <c r="P3" s="101" t="s">
        <v>6</v>
      </c>
      <c r="Q3" s="102"/>
    </row>
    <row r="4" spans="1:17" s="47" customFormat="1" ht="15">
      <c r="A4" s="48"/>
      <c r="B4" s="50" t="s">
        <v>41</v>
      </c>
      <c r="C4" s="51" t="s">
        <v>42</v>
      </c>
      <c r="D4" s="50" t="s">
        <v>41</v>
      </c>
      <c r="E4" s="51" t="s">
        <v>42</v>
      </c>
      <c r="F4" s="50" t="s">
        <v>41</v>
      </c>
      <c r="G4" s="51" t="s">
        <v>42</v>
      </c>
      <c r="H4" s="50" t="s">
        <v>41</v>
      </c>
      <c r="I4" s="51" t="s">
        <v>42</v>
      </c>
      <c r="J4" s="50" t="s">
        <v>41</v>
      </c>
      <c r="K4" s="51" t="s">
        <v>42</v>
      </c>
      <c r="L4" s="50" t="s">
        <v>41</v>
      </c>
      <c r="M4" s="51" t="s">
        <v>42</v>
      </c>
      <c r="N4" s="50" t="s">
        <v>41</v>
      </c>
      <c r="O4" s="51" t="s">
        <v>42</v>
      </c>
      <c r="P4" s="50" t="s">
        <v>41</v>
      </c>
      <c r="Q4" s="51" t="s">
        <v>42</v>
      </c>
    </row>
    <row r="5" spans="1:17" ht="10.5" customHeight="1">
      <c r="A5" s="48" t="s">
        <v>7</v>
      </c>
      <c r="B5" s="52">
        <v>14.4654382</v>
      </c>
      <c r="C5" s="52">
        <v>16.0483846</v>
      </c>
      <c r="D5" s="52">
        <v>16.7523106</v>
      </c>
      <c r="E5" s="52">
        <v>18.9847359</v>
      </c>
      <c r="F5" s="52">
        <v>19.3350354</v>
      </c>
      <c r="G5" s="52">
        <v>28.2255866</v>
      </c>
      <c r="H5" s="52">
        <v>33.1551135</v>
      </c>
      <c r="I5" s="52">
        <v>40.9212136</v>
      </c>
      <c r="J5" s="52">
        <v>17.6271062</v>
      </c>
      <c r="K5" s="52">
        <v>19.0832033</v>
      </c>
      <c r="L5" s="52">
        <v>20.1842026</v>
      </c>
      <c r="M5" s="52">
        <v>22.3026087</v>
      </c>
      <c r="N5" s="52">
        <v>28.0425047</v>
      </c>
      <c r="O5" s="52">
        <v>32.612741</v>
      </c>
      <c r="P5" s="52">
        <v>48.4259285</v>
      </c>
      <c r="Q5" s="52">
        <v>59.0075155</v>
      </c>
    </row>
    <row r="6" spans="1:17" ht="10.5" customHeight="1">
      <c r="A6" s="48" t="s">
        <v>8</v>
      </c>
      <c r="B6" s="52">
        <v>19.2567458</v>
      </c>
      <c r="C6" s="52">
        <v>21.8921633</v>
      </c>
      <c r="D6" s="52">
        <v>21.5990902</v>
      </c>
      <c r="E6" s="52">
        <v>23.6486823</v>
      </c>
      <c r="F6" s="52">
        <v>26.8752855</v>
      </c>
      <c r="G6" s="52">
        <v>32.2952505</v>
      </c>
      <c r="H6" s="52">
        <v>42.8823251</v>
      </c>
      <c r="I6" s="52">
        <v>53.0480007</v>
      </c>
      <c r="J6" s="52">
        <v>22.6663803</v>
      </c>
      <c r="K6" s="52">
        <v>24.8020498</v>
      </c>
      <c r="L6" s="52">
        <v>25.3411384</v>
      </c>
      <c r="M6" s="52">
        <v>27.7500832</v>
      </c>
      <c r="N6" s="52">
        <v>32.2281325</v>
      </c>
      <c r="O6" s="52">
        <v>37.0549519</v>
      </c>
      <c r="P6" s="52">
        <v>54.3078831</v>
      </c>
      <c r="Q6" s="52">
        <v>63.6253107</v>
      </c>
    </row>
    <row r="7" spans="1:17" ht="10.5" customHeight="1">
      <c r="A7" s="48" t="s">
        <v>9</v>
      </c>
      <c r="B7" s="52">
        <v>22.1043936</v>
      </c>
      <c r="C7" s="52">
        <v>27.9143155</v>
      </c>
      <c r="D7" s="52">
        <v>24.3739503</v>
      </c>
      <c r="E7" s="52">
        <v>30.8050204</v>
      </c>
      <c r="F7" s="52">
        <v>26.5692131</v>
      </c>
      <c r="G7" s="52">
        <v>44.6602493</v>
      </c>
      <c r="H7" s="52">
        <v>41.0710489</v>
      </c>
      <c r="I7" s="52">
        <v>53.5755736</v>
      </c>
      <c r="J7" s="52">
        <v>25.6096666</v>
      </c>
      <c r="K7" s="52">
        <v>29.4697751</v>
      </c>
      <c r="L7" s="52">
        <v>29.1595107</v>
      </c>
      <c r="M7" s="52">
        <v>37.0154085</v>
      </c>
      <c r="N7" s="52">
        <v>36.8857452</v>
      </c>
      <c r="O7" s="52">
        <v>53.0740593</v>
      </c>
      <c r="P7" s="52">
        <v>64.5885192</v>
      </c>
      <c r="Q7" s="52">
        <v>78.5297393</v>
      </c>
    </row>
    <row r="8" spans="1:17" ht="10.5" customHeight="1">
      <c r="A8" s="48" t="s">
        <v>10</v>
      </c>
      <c r="B8" s="52">
        <v>13.8284741</v>
      </c>
      <c r="C8" s="52">
        <v>16.8685616</v>
      </c>
      <c r="D8" s="52">
        <v>16.2641312</v>
      </c>
      <c r="E8" s="52">
        <v>19.7699911</v>
      </c>
      <c r="F8" s="52">
        <v>18.8705555</v>
      </c>
      <c r="G8" s="52">
        <v>27.3890779</v>
      </c>
      <c r="H8" s="52">
        <v>32.3875552</v>
      </c>
      <c r="I8" s="52">
        <v>39.5935271</v>
      </c>
      <c r="J8" s="52">
        <v>16.8354083</v>
      </c>
      <c r="K8" s="52">
        <v>19.6325555</v>
      </c>
      <c r="L8" s="52">
        <v>23.1112907</v>
      </c>
      <c r="M8" s="52">
        <v>27.7770238</v>
      </c>
      <c r="N8" s="52">
        <v>30.2931621</v>
      </c>
      <c r="O8" s="52">
        <v>37.5483716</v>
      </c>
      <c r="P8" s="52">
        <v>50.2188247</v>
      </c>
      <c r="Q8" s="52">
        <v>58.350928</v>
      </c>
    </row>
    <row r="9" spans="1:17" ht="10.5" customHeight="1">
      <c r="A9" s="48" t="s">
        <v>11</v>
      </c>
      <c r="B9" s="52">
        <v>15.4968302</v>
      </c>
      <c r="C9" s="52">
        <v>20.0480455</v>
      </c>
      <c r="D9" s="52">
        <v>17.7507921</v>
      </c>
      <c r="E9" s="52">
        <v>19.4899779</v>
      </c>
      <c r="F9" s="52">
        <v>22.1943582</v>
      </c>
      <c r="G9" s="52">
        <v>29.149285</v>
      </c>
      <c r="H9" s="52">
        <v>35.6135354</v>
      </c>
      <c r="I9" s="52">
        <v>44.7161998</v>
      </c>
      <c r="J9" s="52">
        <v>17.6115138</v>
      </c>
      <c r="K9" s="52">
        <v>19.6549181</v>
      </c>
      <c r="L9" s="52">
        <v>21.8782032</v>
      </c>
      <c r="M9" s="52">
        <v>24.0773173</v>
      </c>
      <c r="N9" s="52">
        <v>30.0213507</v>
      </c>
      <c r="O9" s="52">
        <v>36.6866429</v>
      </c>
      <c r="P9" s="52">
        <v>51.4493444</v>
      </c>
      <c r="Q9" s="52">
        <v>60.2823089</v>
      </c>
    </row>
    <row r="10" spans="1:17" ht="10.5" customHeight="1">
      <c r="A10" s="48" t="s">
        <v>12</v>
      </c>
      <c r="B10" s="52">
        <v>18.3507833</v>
      </c>
      <c r="C10" s="52">
        <v>22.81091</v>
      </c>
      <c r="D10" s="52">
        <v>19.6311694</v>
      </c>
      <c r="E10" s="52">
        <v>22.1587655</v>
      </c>
      <c r="F10" s="52">
        <v>23.3453575</v>
      </c>
      <c r="G10" s="52">
        <v>27.4048574</v>
      </c>
      <c r="H10" s="52">
        <v>36.9619907</v>
      </c>
      <c r="I10" s="52">
        <v>44.225164</v>
      </c>
      <c r="J10" s="52">
        <v>21.7005607</v>
      </c>
      <c r="K10" s="52">
        <v>25.0650731</v>
      </c>
      <c r="L10" s="52">
        <v>23.4093536</v>
      </c>
      <c r="M10" s="52">
        <v>26.3403436</v>
      </c>
      <c r="N10" s="52">
        <v>33.2925182</v>
      </c>
      <c r="O10" s="52">
        <v>38.4950017</v>
      </c>
      <c r="P10" s="52">
        <v>54.9071283</v>
      </c>
      <c r="Q10" s="52">
        <v>69.5052929</v>
      </c>
    </row>
    <row r="11" spans="1:17" ht="10.5" customHeight="1">
      <c r="A11" s="48" t="s">
        <v>13</v>
      </c>
      <c r="B11" s="52">
        <v>9.9687114</v>
      </c>
      <c r="C11" s="52">
        <v>11.6864619</v>
      </c>
      <c r="D11" s="52">
        <v>10.995864</v>
      </c>
      <c r="E11" s="52">
        <v>17.915846</v>
      </c>
      <c r="F11" s="52">
        <v>14.0914394</v>
      </c>
      <c r="G11" s="52">
        <v>18.0892953</v>
      </c>
      <c r="H11" s="52">
        <v>33.9002955</v>
      </c>
      <c r="I11" s="52">
        <v>44.2954734</v>
      </c>
      <c r="J11" s="52">
        <v>11.8393819</v>
      </c>
      <c r="K11" s="52">
        <v>13.8704192</v>
      </c>
      <c r="L11" s="52">
        <v>14.5495595</v>
      </c>
      <c r="M11" s="52">
        <v>21.0939286</v>
      </c>
      <c r="N11" s="52">
        <v>23.6902387</v>
      </c>
      <c r="O11" s="52">
        <v>29.5788847</v>
      </c>
      <c r="P11" s="52">
        <v>48.0792871</v>
      </c>
      <c r="Q11" s="52">
        <v>55.9062719</v>
      </c>
    </row>
    <row r="12" spans="1:17" ht="10.5" customHeight="1">
      <c r="A12" s="48" t="s">
        <v>14</v>
      </c>
      <c r="B12" s="52">
        <v>15.802268</v>
      </c>
      <c r="C12" s="52">
        <v>28.0846181</v>
      </c>
      <c r="D12" s="52">
        <v>18.7909764</v>
      </c>
      <c r="E12" s="52">
        <v>22.0674129</v>
      </c>
      <c r="F12" s="52">
        <v>23.2790472</v>
      </c>
      <c r="G12" s="52">
        <v>34.4790687</v>
      </c>
      <c r="H12" s="52">
        <v>36.5238888</v>
      </c>
      <c r="I12" s="52">
        <v>52.535421</v>
      </c>
      <c r="J12" s="52">
        <v>20.0296491</v>
      </c>
      <c r="K12" s="52">
        <v>23.2071515</v>
      </c>
      <c r="L12" s="52">
        <v>22.4711923</v>
      </c>
      <c r="M12" s="52">
        <v>25.7581443</v>
      </c>
      <c r="N12" s="52">
        <v>30.0664285</v>
      </c>
      <c r="O12" s="52">
        <v>37.5620453</v>
      </c>
      <c r="P12" s="52">
        <v>51.593244</v>
      </c>
      <c r="Q12" s="52">
        <v>68.0464073</v>
      </c>
    </row>
    <row r="13" spans="1:17" ht="10.5" customHeight="1">
      <c r="A13" s="48" t="s">
        <v>15</v>
      </c>
      <c r="B13" s="52">
        <v>16.3507723</v>
      </c>
      <c r="C13" s="52">
        <v>20.9936673</v>
      </c>
      <c r="D13" s="52">
        <v>17.8512522</v>
      </c>
      <c r="E13" s="52">
        <v>19.9737161</v>
      </c>
      <c r="F13" s="52">
        <v>23.9353422</v>
      </c>
      <c r="G13" s="52">
        <v>28.7730525</v>
      </c>
      <c r="H13" s="52">
        <v>34.2159836</v>
      </c>
      <c r="I13" s="52">
        <v>44.078525</v>
      </c>
      <c r="J13" s="52">
        <v>18.1332427</v>
      </c>
      <c r="K13" s="52">
        <v>20.341293</v>
      </c>
      <c r="L13" s="52">
        <v>21.5519605</v>
      </c>
      <c r="M13" s="52">
        <v>24.0344547</v>
      </c>
      <c r="N13" s="52">
        <v>28.687336</v>
      </c>
      <c r="O13" s="52">
        <v>32.6678505</v>
      </c>
      <c r="P13" s="52">
        <v>59.018205</v>
      </c>
      <c r="Q13" s="52">
        <v>74.1896866</v>
      </c>
    </row>
    <row r="14" spans="1:17" ht="10.5" customHeight="1">
      <c r="A14" s="48" t="s">
        <v>16</v>
      </c>
      <c r="B14" s="52">
        <v>15.014899</v>
      </c>
      <c r="C14" s="52">
        <v>17.9384729</v>
      </c>
      <c r="D14" s="52">
        <v>14.8525203</v>
      </c>
      <c r="E14" s="52">
        <v>17.663444</v>
      </c>
      <c r="F14" s="52">
        <v>18.6678771</v>
      </c>
      <c r="G14" s="52">
        <v>25.3588943</v>
      </c>
      <c r="H14" s="52">
        <v>29.264797</v>
      </c>
      <c r="I14" s="52">
        <v>37.9456329</v>
      </c>
      <c r="J14" s="52">
        <v>17.1062997</v>
      </c>
      <c r="K14" s="52">
        <v>19.6627951</v>
      </c>
      <c r="L14" s="52">
        <v>19.8852364</v>
      </c>
      <c r="M14" s="52">
        <v>21.9387255</v>
      </c>
      <c r="N14" s="52">
        <v>28.4158172</v>
      </c>
      <c r="O14" s="52">
        <v>34.9726563</v>
      </c>
      <c r="P14" s="52">
        <v>44.7413536</v>
      </c>
      <c r="Q14" s="52">
        <v>51.6113405</v>
      </c>
    </row>
    <row r="15" spans="1:17" ht="10.5" customHeight="1">
      <c r="A15" s="48" t="s">
        <v>17</v>
      </c>
      <c r="B15" s="52">
        <v>15.5537719</v>
      </c>
      <c r="C15" s="52">
        <v>17.9162652</v>
      </c>
      <c r="D15" s="52">
        <v>17.0900044</v>
      </c>
      <c r="E15" s="52">
        <v>18.8851448</v>
      </c>
      <c r="F15" s="52">
        <v>20.2905734</v>
      </c>
      <c r="G15" s="52">
        <v>23.178758</v>
      </c>
      <c r="H15" s="52">
        <v>32.5213935</v>
      </c>
      <c r="I15" s="52">
        <v>43.5018775</v>
      </c>
      <c r="J15" s="52">
        <v>18.0046802</v>
      </c>
      <c r="K15" s="52">
        <v>19.5634776</v>
      </c>
      <c r="L15" s="52">
        <v>19.9118954</v>
      </c>
      <c r="M15" s="52">
        <v>22.3562006</v>
      </c>
      <c r="N15" s="52">
        <v>27.2507544</v>
      </c>
      <c r="O15" s="52">
        <v>33.8786342</v>
      </c>
      <c r="P15" s="52">
        <v>50.2065343</v>
      </c>
      <c r="Q15" s="52">
        <v>59.0224253</v>
      </c>
    </row>
    <row r="16" spans="1:17" ht="10.5" customHeight="1">
      <c r="A16" s="48" t="s">
        <v>18</v>
      </c>
      <c r="B16" s="52">
        <v>13.0850886</v>
      </c>
      <c r="C16" s="52">
        <v>15.3176931</v>
      </c>
      <c r="D16" s="52">
        <v>16.1884568</v>
      </c>
      <c r="E16" s="52">
        <v>22.3817486</v>
      </c>
      <c r="F16" s="52">
        <v>17.4783544</v>
      </c>
      <c r="G16" s="52">
        <v>20.6973565</v>
      </c>
      <c r="H16" s="52">
        <v>29.9720839</v>
      </c>
      <c r="I16" s="52">
        <v>37.5048517</v>
      </c>
      <c r="J16" s="52">
        <v>16.2843559</v>
      </c>
      <c r="K16" s="52">
        <v>18.2907156</v>
      </c>
      <c r="L16" s="52">
        <v>18.7625374</v>
      </c>
      <c r="M16" s="52">
        <v>24.2956358</v>
      </c>
      <c r="N16" s="52">
        <v>24.2662506</v>
      </c>
      <c r="O16" s="52">
        <v>30.5255499</v>
      </c>
      <c r="P16" s="52">
        <v>39.9420324</v>
      </c>
      <c r="Q16" s="52">
        <v>47.1239342</v>
      </c>
    </row>
    <row r="17" spans="1:17" ht="10.5" customHeight="1">
      <c r="A17" s="48" t="s">
        <v>19</v>
      </c>
      <c r="B17" s="52">
        <v>11.5073363</v>
      </c>
      <c r="C17" s="52">
        <v>22.8627235</v>
      </c>
      <c r="D17" s="52">
        <v>13.4896072</v>
      </c>
      <c r="E17" s="52">
        <v>16.1561302</v>
      </c>
      <c r="F17" s="52">
        <v>17.3540787</v>
      </c>
      <c r="G17" s="52">
        <v>22.4690411</v>
      </c>
      <c r="H17" s="52">
        <v>29.2783517</v>
      </c>
      <c r="I17" s="52">
        <v>38.2073617</v>
      </c>
      <c r="J17" s="52">
        <v>14.844063</v>
      </c>
      <c r="K17" s="52">
        <v>17.2459979</v>
      </c>
      <c r="L17" s="52">
        <v>18.2555833</v>
      </c>
      <c r="M17" s="52">
        <v>20.7147966</v>
      </c>
      <c r="N17" s="52">
        <v>25.7215586</v>
      </c>
      <c r="O17" s="52">
        <v>32.1036897</v>
      </c>
      <c r="P17" s="52">
        <v>48.7163016</v>
      </c>
      <c r="Q17" s="52">
        <v>56.1557103</v>
      </c>
    </row>
    <row r="18" spans="1:17" ht="10.5" customHeight="1">
      <c r="A18" s="48" t="s">
        <v>20</v>
      </c>
      <c r="B18" s="52">
        <v>18.4244409</v>
      </c>
      <c r="C18" s="52">
        <v>20.8998711</v>
      </c>
      <c r="D18" s="52">
        <v>18.849001</v>
      </c>
      <c r="E18" s="52">
        <v>21.408023</v>
      </c>
      <c r="F18" s="52">
        <v>23.66237</v>
      </c>
      <c r="G18" s="52">
        <v>30.5597939</v>
      </c>
      <c r="H18" s="52">
        <v>34.4022806</v>
      </c>
      <c r="I18" s="52">
        <v>41.9119632</v>
      </c>
      <c r="J18" s="52">
        <v>21.4670749</v>
      </c>
      <c r="K18" s="52">
        <v>24.0685698</v>
      </c>
      <c r="L18" s="52">
        <v>22.7592026</v>
      </c>
      <c r="M18" s="52">
        <v>25.0270286</v>
      </c>
      <c r="N18" s="52">
        <v>30.8222702</v>
      </c>
      <c r="O18" s="52">
        <v>36.7034915</v>
      </c>
      <c r="P18" s="52">
        <v>53.0092342</v>
      </c>
      <c r="Q18" s="52">
        <v>66.7162835</v>
      </c>
    </row>
    <row r="19" spans="1:17" ht="10.5" customHeight="1">
      <c r="A19" s="48" t="s">
        <v>21</v>
      </c>
      <c r="B19" s="52">
        <v>16.2500761</v>
      </c>
      <c r="C19" s="52">
        <v>18.5874001</v>
      </c>
      <c r="D19" s="52">
        <v>16.7647864</v>
      </c>
      <c r="E19" s="52">
        <v>20.067243</v>
      </c>
      <c r="F19" s="52">
        <v>20.2322519</v>
      </c>
      <c r="G19" s="52">
        <v>24.5050594</v>
      </c>
      <c r="H19" s="52">
        <v>34.7952671</v>
      </c>
      <c r="I19" s="52">
        <v>45.168248</v>
      </c>
      <c r="J19" s="52">
        <v>18.2905354</v>
      </c>
      <c r="K19" s="52">
        <v>19.9412894</v>
      </c>
      <c r="L19" s="52">
        <v>20.3013106</v>
      </c>
      <c r="M19" s="52">
        <v>22.3208668</v>
      </c>
      <c r="N19" s="52">
        <v>24.4199127</v>
      </c>
      <c r="O19" s="52">
        <v>28.137668</v>
      </c>
      <c r="P19" s="52">
        <v>45.8149493</v>
      </c>
      <c r="Q19" s="52">
        <v>57.1733459</v>
      </c>
    </row>
    <row r="20" spans="1:17" ht="10.5" customHeight="1">
      <c r="A20" s="48" t="s">
        <v>22</v>
      </c>
      <c r="B20" s="52">
        <v>16.2321693</v>
      </c>
      <c r="C20" s="52">
        <v>18.7834409</v>
      </c>
      <c r="D20" s="52">
        <v>16.1191594</v>
      </c>
      <c r="E20" s="52">
        <v>18.2661243</v>
      </c>
      <c r="F20" s="52">
        <v>18.9871472</v>
      </c>
      <c r="G20" s="52">
        <v>23.3477337</v>
      </c>
      <c r="H20" s="52">
        <v>39.0046028</v>
      </c>
      <c r="I20" s="52">
        <v>47.8075269</v>
      </c>
      <c r="J20" s="52">
        <v>17.6085841</v>
      </c>
      <c r="K20" s="52">
        <v>20.0507545</v>
      </c>
      <c r="L20" s="52">
        <v>20.7609469</v>
      </c>
      <c r="M20" s="52">
        <v>23.7322633</v>
      </c>
      <c r="N20" s="52">
        <v>27.0328465</v>
      </c>
      <c r="O20" s="52">
        <v>35.3284769</v>
      </c>
      <c r="P20" s="52">
        <v>54.1422084</v>
      </c>
      <c r="Q20" s="52">
        <v>67.940182</v>
      </c>
    </row>
    <row r="21" spans="1:17" ht="10.5" customHeight="1">
      <c r="A21" s="48" t="s">
        <v>23</v>
      </c>
      <c r="B21" s="52">
        <v>14.7155751</v>
      </c>
      <c r="C21" s="52">
        <v>16.9733301</v>
      </c>
      <c r="D21" s="52">
        <v>15.8346843</v>
      </c>
      <c r="E21" s="52">
        <v>17.5618096</v>
      </c>
      <c r="F21" s="52">
        <v>18.7536758</v>
      </c>
      <c r="G21" s="52">
        <v>22.9992362</v>
      </c>
      <c r="H21" s="52">
        <v>26.0639823</v>
      </c>
      <c r="I21" s="52">
        <v>39.3829485</v>
      </c>
      <c r="J21" s="52">
        <v>17.0289929</v>
      </c>
      <c r="K21" s="52">
        <v>19.023671</v>
      </c>
      <c r="L21" s="52">
        <v>18.4743423</v>
      </c>
      <c r="M21" s="52">
        <v>20.4245587</v>
      </c>
      <c r="N21" s="52">
        <v>25.6012392</v>
      </c>
      <c r="O21" s="52">
        <v>30.7188223</v>
      </c>
      <c r="P21" s="52">
        <v>44.124939</v>
      </c>
      <c r="Q21" s="52">
        <v>57.0972358</v>
      </c>
    </row>
    <row r="22" spans="1:17" ht="10.5" customHeight="1">
      <c r="A22" s="48" t="s">
        <v>24</v>
      </c>
      <c r="B22" s="52">
        <v>15.5918197</v>
      </c>
      <c r="C22" s="52">
        <v>24.1499282</v>
      </c>
      <c r="D22" s="52">
        <v>18.3029764</v>
      </c>
      <c r="E22" s="52">
        <v>21.6978423</v>
      </c>
      <c r="F22" s="52">
        <v>21.4970378</v>
      </c>
      <c r="G22" s="52">
        <v>25.3124677</v>
      </c>
      <c r="H22" s="52">
        <v>30.2612968</v>
      </c>
      <c r="I22" s="52">
        <v>36.545921</v>
      </c>
      <c r="J22" s="52">
        <v>18.6194628</v>
      </c>
      <c r="K22" s="52">
        <v>21.1155314</v>
      </c>
      <c r="L22" s="52">
        <v>22.3475762</v>
      </c>
      <c r="M22" s="52">
        <v>25.0579666</v>
      </c>
      <c r="N22" s="52">
        <v>28.3735862</v>
      </c>
      <c r="O22" s="52">
        <v>32.0483629</v>
      </c>
      <c r="P22" s="52">
        <v>51.4273837</v>
      </c>
      <c r="Q22" s="52">
        <v>57.1634928</v>
      </c>
    </row>
    <row r="23" spans="1:17" ht="10.5" customHeight="1">
      <c r="A23" s="48" t="s">
        <v>25</v>
      </c>
      <c r="B23" s="52">
        <v>20.1618777</v>
      </c>
      <c r="C23" s="52">
        <v>24.3875353</v>
      </c>
      <c r="D23" s="52">
        <v>22.455117</v>
      </c>
      <c r="E23" s="52">
        <v>24.8184828</v>
      </c>
      <c r="F23" s="52">
        <v>27.4188988</v>
      </c>
      <c r="G23" s="52">
        <v>36.6739931</v>
      </c>
      <c r="H23" s="52">
        <v>47.1284936</v>
      </c>
      <c r="I23" s="52">
        <v>61.3082694</v>
      </c>
      <c r="J23" s="52">
        <v>22.4303392</v>
      </c>
      <c r="K23" s="52">
        <v>24.8289953</v>
      </c>
      <c r="L23" s="52">
        <v>27.014604</v>
      </c>
      <c r="M23" s="52">
        <v>29.3201416</v>
      </c>
      <c r="N23" s="52">
        <v>35.5370691</v>
      </c>
      <c r="O23" s="52">
        <v>42.7323478</v>
      </c>
      <c r="P23" s="52">
        <v>66.5617448</v>
      </c>
      <c r="Q23" s="52">
        <v>79.7842178</v>
      </c>
    </row>
    <row r="24" spans="1:17" ht="10.5" customHeight="1">
      <c r="A24" s="48" t="s">
        <v>26</v>
      </c>
      <c r="B24" s="52">
        <v>12.1581949</v>
      </c>
      <c r="C24" s="52">
        <v>15.2187126</v>
      </c>
      <c r="D24" s="52">
        <v>13.9237792</v>
      </c>
      <c r="E24" s="52">
        <v>16.6019213</v>
      </c>
      <c r="F24" s="52">
        <v>17.3487664</v>
      </c>
      <c r="G24" s="52">
        <v>26.9551315</v>
      </c>
      <c r="H24" s="52">
        <v>32.7331484</v>
      </c>
      <c r="I24" s="52">
        <v>41.9363732</v>
      </c>
      <c r="J24" s="52">
        <v>14.0188298</v>
      </c>
      <c r="K24" s="52">
        <v>16.7714294</v>
      </c>
      <c r="L24" s="52">
        <v>18.2712204</v>
      </c>
      <c r="M24" s="52">
        <v>22.5920386</v>
      </c>
      <c r="N24" s="52">
        <v>24.8749431</v>
      </c>
      <c r="O24" s="52">
        <v>31.0573063</v>
      </c>
      <c r="P24" s="52">
        <v>46.8375939</v>
      </c>
      <c r="Q24" s="52">
        <v>52.9079538</v>
      </c>
    </row>
    <row r="25" spans="1:17" ht="10.5" customHeight="1">
      <c r="A25" s="48" t="s">
        <v>27</v>
      </c>
      <c r="B25" s="52">
        <v>12.0179927</v>
      </c>
      <c r="C25" s="52">
        <v>13.5957484</v>
      </c>
      <c r="D25" s="52">
        <v>13.2044484</v>
      </c>
      <c r="E25" s="52">
        <v>15.8532054</v>
      </c>
      <c r="F25" s="52">
        <v>16.4447767</v>
      </c>
      <c r="G25" s="52">
        <v>21.649604</v>
      </c>
      <c r="H25" s="52">
        <v>29.4016478</v>
      </c>
      <c r="I25" s="52">
        <v>36.9796717</v>
      </c>
      <c r="J25" s="52">
        <v>13.8868755</v>
      </c>
      <c r="K25" s="52">
        <v>15.47804</v>
      </c>
      <c r="L25" s="52">
        <v>17.0244291</v>
      </c>
      <c r="M25" s="52">
        <v>19.5189235</v>
      </c>
      <c r="N25" s="52">
        <v>26.622335</v>
      </c>
      <c r="O25" s="52">
        <v>31.4733534</v>
      </c>
      <c r="P25" s="52">
        <v>45.9928943</v>
      </c>
      <c r="Q25" s="52">
        <v>55.6130922</v>
      </c>
    </row>
    <row r="26" spans="1:17" ht="10.5" customHeight="1">
      <c r="A26" s="48" t="s">
        <v>28</v>
      </c>
      <c r="B26" s="52">
        <v>16.823815</v>
      </c>
      <c r="C26" s="52">
        <v>20.1584468</v>
      </c>
      <c r="D26" s="52">
        <v>18.9046226</v>
      </c>
      <c r="E26" s="52">
        <v>21.9984465</v>
      </c>
      <c r="F26" s="52">
        <v>22.533738</v>
      </c>
      <c r="G26" s="52">
        <v>29.7304182</v>
      </c>
      <c r="H26" s="52">
        <v>34.9596652</v>
      </c>
      <c r="I26" s="52">
        <v>44.1445492</v>
      </c>
      <c r="J26" s="52">
        <v>20.0641398</v>
      </c>
      <c r="K26" s="52">
        <v>21.7934487</v>
      </c>
      <c r="L26" s="52">
        <v>22.4901943</v>
      </c>
      <c r="M26" s="52">
        <v>24.3040421</v>
      </c>
      <c r="N26" s="52">
        <v>30.2255629</v>
      </c>
      <c r="O26" s="52">
        <v>35.2546598</v>
      </c>
      <c r="P26" s="52">
        <v>53.1671409</v>
      </c>
      <c r="Q26" s="52">
        <v>60.9115462</v>
      </c>
    </row>
    <row r="27" spans="1:17" ht="10.5" customHeight="1">
      <c r="A27" s="48" t="s">
        <v>29</v>
      </c>
      <c r="B27" s="52">
        <v>17.2739263</v>
      </c>
      <c r="C27" s="52">
        <v>20.0539543</v>
      </c>
      <c r="D27" s="52">
        <v>18.9298545</v>
      </c>
      <c r="E27" s="52">
        <v>20.8647415</v>
      </c>
      <c r="F27" s="52">
        <v>23.7205393</v>
      </c>
      <c r="G27" s="52">
        <v>28.5254349</v>
      </c>
      <c r="H27" s="52">
        <v>36.8569164</v>
      </c>
      <c r="I27" s="52">
        <v>69.9873703</v>
      </c>
      <c r="J27" s="52">
        <v>20.2304824</v>
      </c>
      <c r="K27" s="52">
        <v>22.627761</v>
      </c>
      <c r="L27" s="52">
        <v>22.2991455</v>
      </c>
      <c r="M27" s="52">
        <v>24.9502209</v>
      </c>
      <c r="N27" s="52">
        <v>33.816239</v>
      </c>
      <c r="O27" s="52">
        <v>43.1016248</v>
      </c>
      <c r="P27" s="52">
        <v>57.4886439</v>
      </c>
      <c r="Q27" s="52">
        <v>80.4126821</v>
      </c>
    </row>
    <row r="28" spans="1:17" ht="10.5" customHeight="1">
      <c r="A28" s="48" t="s">
        <v>51</v>
      </c>
      <c r="B28" s="52">
        <v>12.4097421</v>
      </c>
      <c r="C28" s="52">
        <v>15.9524738</v>
      </c>
      <c r="D28" s="52">
        <v>15.5258354</v>
      </c>
      <c r="E28" s="52">
        <v>17.7098766</v>
      </c>
      <c r="F28" s="52">
        <v>19.8974656</v>
      </c>
      <c r="G28" s="52">
        <v>23.4750456</v>
      </c>
      <c r="H28" s="52">
        <v>35.1279551</v>
      </c>
      <c r="I28" s="52">
        <v>42.1426416</v>
      </c>
      <c r="J28" s="52">
        <v>15.5549917</v>
      </c>
      <c r="K28" s="52">
        <v>18.1416695</v>
      </c>
      <c r="L28" s="52">
        <v>20.3937036</v>
      </c>
      <c r="M28" s="52">
        <v>22.8585858</v>
      </c>
      <c r="N28" s="52">
        <v>27.2874949</v>
      </c>
      <c r="O28" s="52">
        <v>33.581662</v>
      </c>
      <c r="P28" s="52">
        <v>52.2608082</v>
      </c>
      <c r="Q28" s="52">
        <v>60.9778318</v>
      </c>
    </row>
    <row r="29" spans="1:17" ht="10.5" customHeight="1">
      <c r="A29" s="48" t="s">
        <v>31</v>
      </c>
      <c r="B29" s="52">
        <v>17.3710305</v>
      </c>
      <c r="C29" s="52">
        <v>20.9888033</v>
      </c>
      <c r="D29" s="52">
        <v>19.5621622</v>
      </c>
      <c r="E29" s="52">
        <v>22.7257913</v>
      </c>
      <c r="F29" s="52">
        <v>20.860201</v>
      </c>
      <c r="G29" s="52">
        <v>23.9745759</v>
      </c>
      <c r="H29" s="52">
        <v>32.5993222</v>
      </c>
      <c r="I29" s="52">
        <v>44.640471</v>
      </c>
      <c r="J29" s="52">
        <v>19.5125919</v>
      </c>
      <c r="K29" s="52">
        <v>21.5460502</v>
      </c>
      <c r="L29" s="52">
        <v>22.7471442</v>
      </c>
      <c r="M29" s="52">
        <v>26.0946875</v>
      </c>
      <c r="N29" s="52">
        <v>30.6737631</v>
      </c>
      <c r="O29" s="52">
        <v>36.5557128</v>
      </c>
      <c r="P29" s="52">
        <v>47.6329727</v>
      </c>
      <c r="Q29" s="52">
        <v>56.5727306</v>
      </c>
    </row>
    <row r="30" spans="1:17" ht="10.5" customHeight="1">
      <c r="A30" s="48" t="s">
        <v>32</v>
      </c>
      <c r="B30" s="52">
        <v>16.7177596</v>
      </c>
      <c r="C30" s="52">
        <v>19.8672332</v>
      </c>
      <c r="D30" s="52">
        <v>18.8463047</v>
      </c>
      <c r="E30" s="52">
        <v>23.9718386</v>
      </c>
      <c r="F30" s="52">
        <v>22.7188319</v>
      </c>
      <c r="G30" s="52">
        <v>28.8670713</v>
      </c>
      <c r="H30" s="52">
        <v>36.6598569</v>
      </c>
      <c r="I30" s="52">
        <v>45.4714922</v>
      </c>
      <c r="J30" s="52">
        <v>20.4644075</v>
      </c>
      <c r="K30" s="52">
        <v>23.7462947</v>
      </c>
      <c r="L30" s="52">
        <v>21.8941497</v>
      </c>
      <c r="M30" s="52">
        <v>24.8987604</v>
      </c>
      <c r="N30" s="52">
        <v>30.6486062</v>
      </c>
      <c r="O30" s="52">
        <v>36.105991</v>
      </c>
      <c r="P30" s="52">
        <v>57.7683902</v>
      </c>
      <c r="Q30" s="52">
        <v>67.7660753</v>
      </c>
    </row>
    <row r="31" spans="1:17" ht="10.5" customHeight="1">
      <c r="A31" s="48" t="s">
        <v>33</v>
      </c>
      <c r="B31" s="52">
        <v>12.5914633</v>
      </c>
      <c r="C31" s="52">
        <v>16.6335787</v>
      </c>
      <c r="D31" s="52">
        <v>15.5882745</v>
      </c>
      <c r="E31" s="52">
        <v>19.1349478</v>
      </c>
      <c r="F31" s="52">
        <v>18.898526</v>
      </c>
      <c r="G31" s="52">
        <v>22.4680212</v>
      </c>
      <c r="H31" s="52">
        <v>35.1416397</v>
      </c>
      <c r="I31" s="52">
        <v>44.4720315</v>
      </c>
      <c r="J31" s="52">
        <v>16.1730442</v>
      </c>
      <c r="K31" s="52">
        <v>18.8084886</v>
      </c>
      <c r="L31" s="52">
        <v>19.9326402</v>
      </c>
      <c r="M31" s="52">
        <v>23.0444703</v>
      </c>
      <c r="N31" s="52">
        <v>29.5469374</v>
      </c>
      <c r="O31" s="52">
        <v>36.4659302</v>
      </c>
      <c r="P31" s="52">
        <v>51.8934015</v>
      </c>
      <c r="Q31" s="52">
        <v>60.2098547</v>
      </c>
    </row>
    <row r="32" spans="1:17" ht="10.5" customHeight="1">
      <c r="A32" s="48" t="s">
        <v>34</v>
      </c>
      <c r="B32" s="52">
        <v>16.1849207</v>
      </c>
      <c r="C32" s="52">
        <v>19.3311445</v>
      </c>
      <c r="D32" s="52">
        <v>17.2026765</v>
      </c>
      <c r="E32" s="52">
        <v>19.1721884</v>
      </c>
      <c r="F32" s="52">
        <v>20.6864028</v>
      </c>
      <c r="G32" s="52">
        <v>27.5264076</v>
      </c>
      <c r="H32" s="52">
        <v>29.9882321</v>
      </c>
      <c r="I32" s="52">
        <v>39.2887736</v>
      </c>
      <c r="J32" s="52">
        <v>19.0730615</v>
      </c>
      <c r="K32" s="52">
        <v>21.2415193</v>
      </c>
      <c r="L32" s="52">
        <v>22.5035931</v>
      </c>
      <c r="M32" s="52">
        <v>25.8086109</v>
      </c>
      <c r="N32" s="52">
        <v>28.5259527</v>
      </c>
      <c r="O32" s="52">
        <v>36.1019505</v>
      </c>
      <c r="P32" s="52">
        <v>49.4055717</v>
      </c>
      <c r="Q32" s="52">
        <v>60.8776653</v>
      </c>
    </row>
    <row r="33" spans="1:17" ht="10.5" customHeight="1">
      <c r="A33" s="48" t="s">
        <v>35</v>
      </c>
      <c r="B33" s="52">
        <v>12.9803863</v>
      </c>
      <c r="C33" s="52">
        <v>17.8733516</v>
      </c>
      <c r="D33" s="52">
        <v>13.9583704</v>
      </c>
      <c r="E33" s="52">
        <v>16.1330776</v>
      </c>
      <c r="F33" s="52">
        <v>15.9785262</v>
      </c>
      <c r="G33" s="52">
        <v>19.3588653</v>
      </c>
      <c r="H33" s="52">
        <v>27.6498134</v>
      </c>
      <c r="I33" s="52">
        <v>37.4347031</v>
      </c>
      <c r="J33" s="52">
        <v>13.202754</v>
      </c>
      <c r="K33" s="52">
        <v>18.4970478</v>
      </c>
      <c r="L33" s="52">
        <v>16.0873992</v>
      </c>
      <c r="M33" s="52">
        <v>19.1470592</v>
      </c>
      <c r="N33" s="52">
        <v>22.1997416</v>
      </c>
      <c r="O33" s="52">
        <v>27.7944294</v>
      </c>
      <c r="P33" s="52">
        <v>40.8156003</v>
      </c>
      <c r="Q33" s="52">
        <v>48.9308415</v>
      </c>
    </row>
    <row r="34" spans="1:17" ht="10.5" customHeight="1">
      <c r="A34" s="48" t="s">
        <v>36</v>
      </c>
      <c r="B34" s="52">
        <v>12.8856137</v>
      </c>
      <c r="C34" s="52">
        <v>16.5652937</v>
      </c>
      <c r="D34" s="52">
        <v>14.1013374</v>
      </c>
      <c r="E34" s="52">
        <v>16.6878535</v>
      </c>
      <c r="F34" s="52">
        <v>17.0108425</v>
      </c>
      <c r="G34" s="52">
        <v>22.0483931</v>
      </c>
      <c r="H34" s="52">
        <v>34.3441085</v>
      </c>
      <c r="I34" s="52">
        <v>46.0262686</v>
      </c>
      <c r="J34" s="52">
        <v>15.1737837</v>
      </c>
      <c r="K34" s="52">
        <v>17.6470984</v>
      </c>
      <c r="L34" s="52">
        <v>18.3281676</v>
      </c>
      <c r="M34" s="52">
        <v>21.3813427</v>
      </c>
      <c r="N34" s="52">
        <v>23.7044021</v>
      </c>
      <c r="O34" s="52">
        <v>31.0673658</v>
      </c>
      <c r="P34" s="52">
        <v>45.9617441</v>
      </c>
      <c r="Q34" s="52">
        <v>53.5774874</v>
      </c>
    </row>
    <row r="35" spans="1:17" ht="10.5" customHeight="1">
      <c r="A35" s="48" t="s">
        <v>37</v>
      </c>
      <c r="B35" s="52">
        <v>13.1861831</v>
      </c>
      <c r="C35" s="52">
        <v>14.7788577</v>
      </c>
      <c r="D35" s="52">
        <v>14.6343111</v>
      </c>
      <c r="E35" s="52">
        <v>18.3884797</v>
      </c>
      <c r="F35" s="52">
        <v>17.8277741</v>
      </c>
      <c r="G35" s="52">
        <v>20.7815159</v>
      </c>
      <c r="H35" s="52">
        <v>33.6590644</v>
      </c>
      <c r="I35" s="52">
        <v>41.544496</v>
      </c>
      <c r="J35" s="52">
        <v>15.1682924</v>
      </c>
      <c r="K35" s="52">
        <v>16.8066924</v>
      </c>
      <c r="L35" s="52">
        <v>19.0371297</v>
      </c>
      <c r="M35" s="52">
        <v>22.0503694</v>
      </c>
      <c r="N35" s="52">
        <v>26.9022396</v>
      </c>
      <c r="O35" s="52">
        <v>32.2738172</v>
      </c>
      <c r="P35" s="52">
        <v>54.1896914</v>
      </c>
      <c r="Q35" s="52">
        <v>63.8409674</v>
      </c>
    </row>
    <row r="36" spans="1:17" ht="10.5" customHeight="1">
      <c r="A36" s="48" t="s">
        <v>38</v>
      </c>
      <c r="B36" s="52">
        <v>14.9436395</v>
      </c>
      <c r="C36" s="52">
        <v>17.2079251</v>
      </c>
      <c r="D36" s="52">
        <v>15.6323294</v>
      </c>
      <c r="E36" s="52">
        <v>17.4217462</v>
      </c>
      <c r="F36" s="52">
        <v>17.4501171</v>
      </c>
      <c r="G36" s="52">
        <v>21.9409985</v>
      </c>
      <c r="H36" s="52">
        <v>32.9644464</v>
      </c>
      <c r="I36" s="52">
        <v>39.1652199</v>
      </c>
      <c r="J36" s="52">
        <v>16.8023288</v>
      </c>
      <c r="K36" s="52">
        <v>19.7654043</v>
      </c>
      <c r="L36" s="52">
        <v>18.0289951</v>
      </c>
      <c r="M36" s="52">
        <v>23.0382493</v>
      </c>
      <c r="N36" s="52">
        <v>26.5029165</v>
      </c>
      <c r="O36" s="52">
        <v>33.0374992</v>
      </c>
      <c r="P36" s="52">
        <v>45.5775786</v>
      </c>
      <c r="Q36" s="52">
        <v>51.695914</v>
      </c>
    </row>
    <row r="37" spans="1:17" ht="10.5" customHeight="1">
      <c r="A37" s="48" t="s">
        <v>39</v>
      </c>
      <c r="B37" s="50">
        <v>16.5074726</v>
      </c>
      <c r="C37" s="50">
        <v>17.300356</v>
      </c>
      <c r="D37" s="50">
        <v>18.2371076</v>
      </c>
      <c r="E37" s="50">
        <v>18.9870602</v>
      </c>
      <c r="F37" s="50">
        <v>22.9151511</v>
      </c>
      <c r="G37" s="50">
        <v>24.2505171</v>
      </c>
      <c r="H37" s="50">
        <v>38.6331813</v>
      </c>
      <c r="I37" s="50">
        <v>41.142097</v>
      </c>
      <c r="J37" s="50">
        <v>18.7481409</v>
      </c>
      <c r="K37" s="50">
        <v>19.2931853</v>
      </c>
      <c r="L37" s="50">
        <v>22.2591869</v>
      </c>
      <c r="M37" s="50">
        <v>22.8845849</v>
      </c>
      <c r="N37" s="50">
        <v>30.1764091</v>
      </c>
      <c r="O37" s="50">
        <v>31.4539661</v>
      </c>
      <c r="P37" s="50">
        <v>55.4470322</v>
      </c>
      <c r="Q37" s="50">
        <v>58.5433894</v>
      </c>
    </row>
    <row r="38" ht="5.25" customHeight="1"/>
    <row r="39" ht="19.5" customHeight="1">
      <c r="A39" s="53" t="s">
        <v>76</v>
      </c>
    </row>
    <row r="40" ht="20.25" customHeight="1">
      <c r="A40" s="53" t="s">
        <v>77</v>
      </c>
    </row>
    <row r="41" spans="1:9" ht="16.5" customHeight="1">
      <c r="A41" s="104" t="s">
        <v>78</v>
      </c>
      <c r="B41" s="104"/>
      <c r="C41" s="104"/>
      <c r="D41" s="104"/>
      <c r="E41" s="104"/>
      <c r="F41" s="104"/>
      <c r="G41" s="104"/>
      <c r="H41" s="104"/>
      <c r="I41" s="104"/>
    </row>
  </sheetData>
  <sheetProtection/>
  <mergeCells count="13">
    <mergeCell ref="A1:Q1"/>
    <mergeCell ref="A2:A3"/>
    <mergeCell ref="B2:I2"/>
    <mergeCell ref="J2:Q2"/>
    <mergeCell ref="B3:C3"/>
    <mergeCell ref="D3:E3"/>
    <mergeCell ref="F3:G3"/>
    <mergeCell ref="H3:I3"/>
    <mergeCell ref="J3:K3"/>
    <mergeCell ref="L3:M3"/>
    <mergeCell ref="N3:O3"/>
    <mergeCell ref="P3:Q3"/>
    <mergeCell ref="A41:I4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view="pageBreakPreview" zoomScaleSheetLayoutView="100" zoomScalePageLayoutView="0" workbookViewId="0" topLeftCell="A1">
      <selection activeCell="A1" sqref="A1:H1"/>
    </sheetView>
  </sheetViews>
  <sheetFormatPr defaultColWidth="11.421875" defaultRowHeight="15"/>
  <cols>
    <col min="1" max="1" width="11.7109375" style="54" customWidth="1"/>
    <col min="2" max="2" width="8.8515625" style="54" customWidth="1"/>
    <col min="3" max="3" width="4.00390625" style="55" customWidth="1"/>
    <col min="4" max="4" width="6.8515625" style="54" customWidth="1"/>
    <col min="5" max="5" width="7.8515625" style="54" customWidth="1"/>
    <col min="6" max="6" width="8.28125" style="54" customWidth="1"/>
    <col min="7" max="7" width="8.57421875" style="54" customWidth="1"/>
    <col min="8" max="8" width="8.00390625" style="54" customWidth="1"/>
    <col min="9" max="16384" width="11.421875" style="54" customWidth="1"/>
  </cols>
  <sheetData>
    <row r="1" spans="1:8" ht="40.5" customHeight="1">
      <c r="A1" s="117" t="s">
        <v>84</v>
      </c>
      <c r="B1" s="117"/>
      <c r="C1" s="117"/>
      <c r="D1" s="117"/>
      <c r="E1" s="117"/>
      <c r="F1" s="117"/>
      <c r="G1" s="117"/>
      <c r="H1" s="117"/>
    </row>
    <row r="2" spans="1:8" ht="21.75" customHeight="1">
      <c r="A2" s="112" t="s">
        <v>54</v>
      </c>
      <c r="B2" s="112"/>
      <c r="C2" s="112"/>
      <c r="D2" s="69" t="s">
        <v>3</v>
      </c>
      <c r="E2" s="69" t="s">
        <v>4</v>
      </c>
      <c r="F2" s="69" t="s">
        <v>5</v>
      </c>
      <c r="G2" s="69" t="s">
        <v>6</v>
      </c>
      <c r="H2" s="69" t="s">
        <v>57</v>
      </c>
    </row>
    <row r="3" spans="1:8" s="70" customFormat="1" ht="2.25" customHeight="1">
      <c r="A3" s="72"/>
      <c r="B3" s="72"/>
      <c r="C3" s="72"/>
      <c r="D3" s="75"/>
      <c r="E3" s="75"/>
      <c r="F3" s="75"/>
      <c r="G3" s="75"/>
      <c r="H3" s="75"/>
    </row>
    <row r="4" spans="1:8" s="70" customFormat="1" ht="11.25" customHeight="1">
      <c r="A4" s="63"/>
      <c r="B4" s="63"/>
      <c r="C4" s="63"/>
      <c r="D4" s="110" t="s">
        <v>45</v>
      </c>
      <c r="E4" s="110"/>
      <c r="F4" s="110"/>
      <c r="G4" s="110"/>
      <c r="H4" s="110"/>
    </row>
    <row r="5" spans="1:8" s="70" customFormat="1" ht="11.25" customHeight="1">
      <c r="A5" s="111" t="s">
        <v>81</v>
      </c>
      <c r="B5" s="114" t="s">
        <v>59</v>
      </c>
      <c r="C5" s="65" t="s">
        <v>41</v>
      </c>
      <c r="D5" s="66">
        <v>16.9337823</v>
      </c>
      <c r="E5" s="66">
        <v>18.7808167</v>
      </c>
      <c r="F5" s="66">
        <v>23.3078612</v>
      </c>
      <c r="G5" s="66">
        <v>36.3732153</v>
      </c>
      <c r="H5" s="66">
        <v>21.2241664</v>
      </c>
    </row>
    <row r="6" spans="1:8" s="70" customFormat="1" ht="11.25" customHeight="1">
      <c r="A6" s="112"/>
      <c r="B6" s="114"/>
      <c r="C6" s="65" t="s">
        <v>42</v>
      </c>
      <c r="D6" s="66">
        <v>17.8774555</v>
      </c>
      <c r="E6" s="66">
        <v>19.7459538</v>
      </c>
      <c r="F6" s="66">
        <v>25.0099185</v>
      </c>
      <c r="G6" s="66">
        <v>40.3877127</v>
      </c>
      <c r="H6" s="66">
        <v>22.0071296</v>
      </c>
    </row>
    <row r="7" spans="1:8" s="70" customFormat="1" ht="11.25" customHeight="1">
      <c r="A7" s="112"/>
      <c r="B7" s="114" t="s">
        <v>61</v>
      </c>
      <c r="C7" s="65" t="s">
        <v>41</v>
      </c>
      <c r="D7" s="64">
        <v>14.8078642</v>
      </c>
      <c r="E7" s="66">
        <v>16.822713</v>
      </c>
      <c r="F7" s="66">
        <v>21.8515986</v>
      </c>
      <c r="G7" s="64">
        <v>39.5407555</v>
      </c>
      <c r="H7" s="66">
        <v>22.6379699</v>
      </c>
    </row>
    <row r="8" spans="1:8" s="70" customFormat="1" ht="11.25" customHeight="1">
      <c r="A8" s="112"/>
      <c r="B8" s="114"/>
      <c r="C8" s="65" t="s">
        <v>42</v>
      </c>
      <c r="D8" s="66">
        <v>16.2369724</v>
      </c>
      <c r="E8" s="66">
        <v>17.8342635</v>
      </c>
      <c r="F8" s="66">
        <v>23.8388236</v>
      </c>
      <c r="G8" s="66">
        <v>42.6205432</v>
      </c>
      <c r="H8" s="66">
        <v>23.7559059</v>
      </c>
    </row>
    <row r="9" spans="1:8" s="70" customFormat="1" ht="11.25" customHeight="1">
      <c r="A9" s="112"/>
      <c r="B9" s="115" t="s">
        <v>57</v>
      </c>
      <c r="C9" s="65" t="s">
        <v>41</v>
      </c>
      <c r="D9" s="68">
        <v>16.5050764</v>
      </c>
      <c r="E9" s="68">
        <v>18.2357994</v>
      </c>
      <c r="F9" s="68">
        <v>22.9099475</v>
      </c>
      <c r="G9" s="68">
        <v>38.6289935</v>
      </c>
      <c r="H9" s="68">
        <v>21.8615855</v>
      </c>
    </row>
    <row r="10" spans="1:8" s="70" customFormat="1" ht="11.25" customHeight="1">
      <c r="A10" s="113"/>
      <c r="B10" s="116"/>
      <c r="C10" s="62" t="s">
        <v>42</v>
      </c>
      <c r="D10" s="67">
        <v>17.3027522</v>
      </c>
      <c r="E10" s="67">
        <v>18.9883683</v>
      </c>
      <c r="F10" s="67">
        <v>24.2557207</v>
      </c>
      <c r="G10" s="67">
        <v>41.1462848</v>
      </c>
      <c r="H10" s="67">
        <v>22.5558871</v>
      </c>
    </row>
    <row r="11" spans="1:8" s="70" customFormat="1" ht="11.25" customHeight="1">
      <c r="A11" s="112" t="s">
        <v>80</v>
      </c>
      <c r="B11" s="114" t="s">
        <v>63</v>
      </c>
      <c r="C11" s="65" t="s">
        <v>41</v>
      </c>
      <c r="D11" s="66">
        <v>17.446992</v>
      </c>
      <c r="E11" s="66">
        <v>19.1537515</v>
      </c>
      <c r="F11" s="66">
        <v>23.9592354</v>
      </c>
      <c r="G11" s="66">
        <v>38.8761943</v>
      </c>
      <c r="H11" s="66">
        <v>23.5852837</v>
      </c>
    </row>
    <row r="12" spans="1:8" s="70" customFormat="1" ht="11.25" customHeight="1">
      <c r="A12" s="112"/>
      <c r="B12" s="114"/>
      <c r="C12" s="65" t="s">
        <v>42</v>
      </c>
      <c r="D12" s="66">
        <v>18.6106369</v>
      </c>
      <c r="E12" s="66">
        <v>20.1596529</v>
      </c>
      <c r="F12" s="66">
        <v>25.5662549</v>
      </c>
      <c r="G12" s="66">
        <v>41.6938233</v>
      </c>
      <c r="H12" s="66">
        <v>24.4746486</v>
      </c>
    </row>
    <row r="13" spans="1:8" s="70" customFormat="1" ht="11.25" customHeight="1">
      <c r="A13" s="112"/>
      <c r="B13" s="114" t="s">
        <v>64</v>
      </c>
      <c r="C13" s="65" t="s">
        <v>41</v>
      </c>
      <c r="D13" s="66">
        <v>15.1496713</v>
      </c>
      <c r="E13" s="66">
        <v>15.4302218</v>
      </c>
      <c r="F13" s="66">
        <v>18.8095151</v>
      </c>
      <c r="G13" s="66">
        <v>34.6992378</v>
      </c>
      <c r="H13" s="66">
        <v>18.0185516</v>
      </c>
    </row>
    <row r="14" spans="1:8" s="70" customFormat="1" ht="11.25" customHeight="1">
      <c r="A14" s="112"/>
      <c r="B14" s="114"/>
      <c r="C14" s="65" t="s">
        <v>42</v>
      </c>
      <c r="D14" s="66">
        <v>16.8130441</v>
      </c>
      <c r="E14" s="66">
        <v>16.9206903</v>
      </c>
      <c r="F14" s="66">
        <v>21.7808325</v>
      </c>
      <c r="G14" s="66">
        <v>41.3859241</v>
      </c>
      <c r="H14" s="66">
        <v>19.3929343</v>
      </c>
    </row>
    <row r="15" spans="1:8" s="70" customFormat="1" ht="11.25" customHeight="1">
      <c r="A15" s="112"/>
      <c r="B15" s="114" t="s">
        <v>65</v>
      </c>
      <c r="C15" s="65" t="s">
        <v>41</v>
      </c>
      <c r="D15" s="66">
        <v>14.6416996</v>
      </c>
      <c r="E15" s="66">
        <v>15.7238611</v>
      </c>
      <c r="F15" s="66">
        <v>16.9385926</v>
      </c>
      <c r="G15" s="66">
        <v>32.9648873</v>
      </c>
      <c r="H15" s="66">
        <v>16.6409758</v>
      </c>
    </row>
    <row r="16" spans="1:8" s="70" customFormat="1" ht="11.25" customHeight="1">
      <c r="A16" s="113"/>
      <c r="B16" s="114"/>
      <c r="C16" s="65" t="s">
        <v>42</v>
      </c>
      <c r="D16" s="66">
        <v>15.9693597</v>
      </c>
      <c r="E16" s="66">
        <v>16.7909264</v>
      </c>
      <c r="F16" s="66">
        <v>19.3287819</v>
      </c>
      <c r="G16" s="66">
        <v>40.4462938</v>
      </c>
      <c r="H16" s="66">
        <v>17.6876672</v>
      </c>
    </row>
    <row r="17" spans="1:8" s="70" customFormat="1" ht="1.5" customHeight="1">
      <c r="A17" s="72"/>
      <c r="B17" s="72"/>
      <c r="C17" s="72"/>
      <c r="D17" s="75"/>
      <c r="E17" s="75"/>
      <c r="F17" s="75"/>
      <c r="G17" s="75"/>
      <c r="H17" s="75"/>
    </row>
    <row r="18" spans="1:8" s="70" customFormat="1" ht="11.25" customHeight="1">
      <c r="A18" s="63"/>
      <c r="B18" s="63"/>
      <c r="C18" s="63"/>
      <c r="D18" s="110" t="s">
        <v>66</v>
      </c>
      <c r="E18" s="110"/>
      <c r="F18" s="110"/>
      <c r="G18" s="110"/>
      <c r="H18" s="110"/>
    </row>
    <row r="19" spans="1:8" s="70" customFormat="1" ht="11.25" customHeight="1">
      <c r="A19" s="111" t="s">
        <v>81</v>
      </c>
      <c r="B19" s="114" t="s">
        <v>59</v>
      </c>
      <c r="C19" s="65" t="s">
        <v>41</v>
      </c>
      <c r="D19" s="66">
        <v>14.7215722</v>
      </c>
      <c r="E19" s="66">
        <v>16.3978248</v>
      </c>
      <c r="F19" s="66">
        <v>16.5253551</v>
      </c>
      <c r="G19" s="66" t="s">
        <v>67</v>
      </c>
      <c r="H19" s="66">
        <v>16.1608555</v>
      </c>
    </row>
    <row r="20" spans="1:8" s="70" customFormat="1" ht="11.25" customHeight="1">
      <c r="A20" s="112"/>
      <c r="B20" s="114"/>
      <c r="C20" s="65" t="s">
        <v>42</v>
      </c>
      <c r="D20" s="66">
        <v>16.577215</v>
      </c>
      <c r="E20" s="66">
        <v>18.690489</v>
      </c>
      <c r="F20" s="66">
        <v>19.1044908</v>
      </c>
      <c r="G20" s="66" t="s">
        <v>67</v>
      </c>
      <c r="H20" s="66">
        <v>17.5789539</v>
      </c>
    </row>
    <row r="21" spans="1:8" s="70" customFormat="1" ht="11.25" customHeight="1">
      <c r="A21" s="112"/>
      <c r="B21" s="114" t="s">
        <v>61</v>
      </c>
      <c r="C21" s="65" t="s">
        <v>41</v>
      </c>
      <c r="D21" s="64">
        <v>12.7852383</v>
      </c>
      <c r="E21" s="66">
        <v>14.6526732</v>
      </c>
      <c r="F21" s="66">
        <v>15.9509057</v>
      </c>
      <c r="G21" s="66" t="s">
        <v>67</v>
      </c>
      <c r="H21" s="66">
        <v>14.8726116</v>
      </c>
    </row>
    <row r="22" spans="1:8" s="70" customFormat="1" ht="11.25" customHeight="1">
      <c r="A22" s="112"/>
      <c r="B22" s="114"/>
      <c r="C22" s="65" t="s">
        <v>42</v>
      </c>
      <c r="D22" s="66">
        <v>15.396112</v>
      </c>
      <c r="E22" s="66">
        <v>15.9581096</v>
      </c>
      <c r="F22" s="66">
        <v>19.2923947</v>
      </c>
      <c r="G22" s="66" t="s">
        <v>67</v>
      </c>
      <c r="H22" s="66">
        <v>16.0424536</v>
      </c>
    </row>
    <row r="23" spans="1:8" s="70" customFormat="1" ht="11.25" customHeight="1">
      <c r="A23" s="112"/>
      <c r="B23" s="115" t="s">
        <v>57</v>
      </c>
      <c r="C23" s="65" t="s">
        <v>41</v>
      </c>
      <c r="D23" s="68">
        <v>14.4954234</v>
      </c>
      <c r="E23" s="68">
        <v>15.9596762</v>
      </c>
      <c r="F23" s="68">
        <v>16.6570512</v>
      </c>
      <c r="G23" s="68" t="s">
        <v>67</v>
      </c>
      <c r="H23" s="68">
        <v>15.8801726</v>
      </c>
    </row>
    <row r="24" spans="1:8" s="70" customFormat="1" ht="11.25" customHeight="1">
      <c r="A24" s="113"/>
      <c r="B24" s="116"/>
      <c r="C24" s="62" t="s">
        <v>42</v>
      </c>
      <c r="D24" s="67">
        <v>16.0731009</v>
      </c>
      <c r="E24" s="67">
        <v>17.5169255</v>
      </c>
      <c r="F24" s="67">
        <v>18.7852195</v>
      </c>
      <c r="G24" s="67" t="s">
        <v>67</v>
      </c>
      <c r="H24" s="67">
        <v>16.9119431</v>
      </c>
    </row>
    <row r="25" spans="1:8" s="70" customFormat="1" ht="11.25" customHeight="1">
      <c r="A25" s="112" t="s">
        <v>80</v>
      </c>
      <c r="B25" s="114" t="s">
        <v>63</v>
      </c>
      <c r="C25" s="65" t="s">
        <v>41</v>
      </c>
      <c r="D25" s="66">
        <v>14.701744</v>
      </c>
      <c r="E25" s="66">
        <v>16.5899923</v>
      </c>
      <c r="F25" s="66">
        <v>17.3629911</v>
      </c>
      <c r="G25" s="66" t="s">
        <v>67</v>
      </c>
      <c r="H25" s="66">
        <v>16.6461558</v>
      </c>
    </row>
    <row r="26" spans="1:8" s="70" customFormat="1" ht="11.25" customHeight="1">
      <c r="A26" s="112"/>
      <c r="B26" s="114"/>
      <c r="C26" s="65" t="s">
        <v>42</v>
      </c>
      <c r="D26" s="66">
        <v>17.3430874</v>
      </c>
      <c r="E26" s="66">
        <v>18.8616632</v>
      </c>
      <c r="F26" s="66">
        <v>20.0327101</v>
      </c>
      <c r="G26" s="66" t="s">
        <v>67</v>
      </c>
      <c r="H26" s="66">
        <v>18.1937106</v>
      </c>
    </row>
    <row r="27" spans="1:8" s="70" customFormat="1" ht="11.25" customHeight="1">
      <c r="A27" s="112"/>
      <c r="B27" s="114" t="s">
        <v>64</v>
      </c>
      <c r="C27" s="65" t="s">
        <v>41</v>
      </c>
      <c r="D27" s="66">
        <v>13.1987172</v>
      </c>
      <c r="E27" s="66">
        <v>13.0279168</v>
      </c>
      <c r="F27" s="66">
        <v>13.1397974</v>
      </c>
      <c r="G27" s="66" t="s">
        <v>67</v>
      </c>
      <c r="H27" s="66">
        <v>13.4910476</v>
      </c>
    </row>
    <row r="28" spans="1:8" s="70" customFormat="1" ht="11.25" customHeight="1">
      <c r="A28" s="112"/>
      <c r="B28" s="114"/>
      <c r="C28" s="65" t="s">
        <v>42</v>
      </c>
      <c r="D28" s="66">
        <v>15.178624</v>
      </c>
      <c r="E28" s="66">
        <v>14.9144445</v>
      </c>
      <c r="F28" s="66">
        <v>17.3683028</v>
      </c>
      <c r="G28" s="66" t="s">
        <v>67</v>
      </c>
      <c r="H28" s="66">
        <v>14.8625016</v>
      </c>
    </row>
    <row r="29" spans="1:8" s="70" customFormat="1" ht="11.25" customHeight="1">
      <c r="A29" s="112"/>
      <c r="B29" s="114" t="s">
        <v>65</v>
      </c>
      <c r="C29" s="65" t="s">
        <v>41</v>
      </c>
      <c r="D29" s="66">
        <v>13.5164064</v>
      </c>
      <c r="E29" s="66">
        <v>14.5943129</v>
      </c>
      <c r="F29" s="66">
        <v>12.6326619</v>
      </c>
      <c r="G29" s="64" t="s">
        <v>67</v>
      </c>
      <c r="H29" s="66">
        <v>14.3996427</v>
      </c>
    </row>
    <row r="30" spans="1:8" s="70" customFormat="1" ht="11.25" customHeight="1">
      <c r="A30" s="113"/>
      <c r="B30" s="114"/>
      <c r="C30" s="65" t="s">
        <v>42</v>
      </c>
      <c r="D30" s="66">
        <v>15.9021043</v>
      </c>
      <c r="E30" s="66">
        <v>16.4432784</v>
      </c>
      <c r="F30" s="66">
        <v>15.8288207</v>
      </c>
      <c r="G30" s="64" t="s">
        <v>67</v>
      </c>
      <c r="H30" s="66">
        <v>15.7686156</v>
      </c>
    </row>
    <row r="31" spans="1:8" s="70" customFormat="1" ht="1.5" customHeight="1">
      <c r="A31" s="72"/>
      <c r="B31" s="72"/>
      <c r="C31" s="72"/>
      <c r="D31" s="75"/>
      <c r="E31" s="75"/>
      <c r="F31" s="75"/>
      <c r="G31" s="75"/>
      <c r="H31" s="75"/>
    </row>
    <row r="32" spans="1:8" s="70" customFormat="1" ht="11.25" customHeight="1">
      <c r="A32" s="63"/>
      <c r="B32" s="63"/>
      <c r="C32" s="63"/>
      <c r="D32" s="110" t="s">
        <v>68</v>
      </c>
      <c r="E32" s="110"/>
      <c r="F32" s="110"/>
      <c r="G32" s="110"/>
      <c r="H32" s="110"/>
    </row>
    <row r="33" spans="1:8" s="70" customFormat="1" ht="11.25" customHeight="1">
      <c r="A33" s="111" t="s">
        <v>81</v>
      </c>
      <c r="B33" s="114" t="s">
        <v>59</v>
      </c>
      <c r="C33" s="65" t="s">
        <v>41</v>
      </c>
      <c r="D33" s="66">
        <v>16.8441923</v>
      </c>
      <c r="E33" s="66">
        <v>18.599743</v>
      </c>
      <c r="F33" s="66">
        <v>22.1094321</v>
      </c>
      <c r="G33" s="66">
        <v>29.5864804</v>
      </c>
      <c r="H33" s="66">
        <v>20.3507055</v>
      </c>
    </row>
    <row r="34" spans="1:8" s="70" customFormat="1" ht="11.25" customHeight="1">
      <c r="A34" s="112"/>
      <c r="B34" s="114"/>
      <c r="C34" s="65" t="s">
        <v>42</v>
      </c>
      <c r="D34" s="66">
        <v>18.0217996</v>
      </c>
      <c r="E34" s="66">
        <v>19.5916038</v>
      </c>
      <c r="F34" s="66">
        <v>24.0946555</v>
      </c>
      <c r="G34" s="66">
        <v>35.6859263</v>
      </c>
      <c r="H34" s="66">
        <v>21.292853</v>
      </c>
    </row>
    <row r="35" spans="1:8" s="70" customFormat="1" ht="11.25" customHeight="1">
      <c r="A35" s="112"/>
      <c r="B35" s="114" t="s">
        <v>61</v>
      </c>
      <c r="C35" s="65" t="s">
        <v>41</v>
      </c>
      <c r="D35" s="64">
        <v>14.518219</v>
      </c>
      <c r="E35" s="66">
        <v>16.938145</v>
      </c>
      <c r="F35" s="66">
        <v>20.6505007</v>
      </c>
      <c r="G35" s="64">
        <v>32.6774761</v>
      </c>
      <c r="H35" s="66">
        <v>20.7015384</v>
      </c>
    </row>
    <row r="36" spans="1:8" s="70" customFormat="1" ht="11.25" customHeight="1">
      <c r="A36" s="112"/>
      <c r="B36" s="114"/>
      <c r="C36" s="65" t="s">
        <v>42</v>
      </c>
      <c r="D36" s="66">
        <v>16.3317212</v>
      </c>
      <c r="E36" s="66">
        <v>18.5462046</v>
      </c>
      <c r="F36" s="66">
        <v>22.5070784</v>
      </c>
      <c r="G36" s="66">
        <v>36.7115142</v>
      </c>
      <c r="H36" s="66">
        <v>21.9849371</v>
      </c>
    </row>
    <row r="37" spans="1:8" s="70" customFormat="1" ht="11.25" customHeight="1">
      <c r="A37" s="112"/>
      <c r="B37" s="115" t="s">
        <v>57</v>
      </c>
      <c r="C37" s="65" t="s">
        <v>41</v>
      </c>
      <c r="D37" s="68">
        <v>16.3779837</v>
      </c>
      <c r="E37" s="68">
        <v>18.2201626</v>
      </c>
      <c r="F37" s="68">
        <v>21.7406561</v>
      </c>
      <c r="G37" s="68">
        <v>32.0958891</v>
      </c>
      <c r="H37" s="68">
        <v>20.633492</v>
      </c>
    </row>
    <row r="38" spans="1:8" s="70" customFormat="1" ht="11.25" customHeight="1">
      <c r="A38" s="113"/>
      <c r="B38" s="116"/>
      <c r="C38" s="62" t="s">
        <v>42</v>
      </c>
      <c r="D38" s="67">
        <v>17.367304</v>
      </c>
      <c r="E38" s="67">
        <v>19.0827522</v>
      </c>
      <c r="F38" s="67">
        <v>23.1376622</v>
      </c>
      <c r="G38" s="67">
        <v>35.5639494</v>
      </c>
      <c r="H38" s="67">
        <v>21.4052126</v>
      </c>
    </row>
    <row r="39" spans="1:8" s="70" customFormat="1" ht="11.25" customHeight="1">
      <c r="A39" s="112" t="s">
        <v>80</v>
      </c>
      <c r="B39" s="114" t="s">
        <v>63</v>
      </c>
      <c r="C39" s="65" t="s">
        <v>41</v>
      </c>
      <c r="D39" s="66">
        <v>17.2382268</v>
      </c>
      <c r="E39" s="66">
        <v>19.0548018</v>
      </c>
      <c r="F39" s="66">
        <v>22.8114407</v>
      </c>
      <c r="G39" s="66">
        <v>32.3857685</v>
      </c>
      <c r="H39" s="66">
        <v>21.9552876</v>
      </c>
    </row>
    <row r="40" spans="1:8" s="70" customFormat="1" ht="11.25" customHeight="1">
      <c r="A40" s="112"/>
      <c r="B40" s="114"/>
      <c r="C40" s="65" t="s">
        <v>42</v>
      </c>
      <c r="D40" s="66">
        <v>18.6246092</v>
      </c>
      <c r="E40" s="66">
        <v>20.1231615</v>
      </c>
      <c r="F40" s="66">
        <v>24.4855821</v>
      </c>
      <c r="G40" s="66">
        <v>36.2401541</v>
      </c>
      <c r="H40" s="66">
        <v>22.9332352</v>
      </c>
    </row>
    <row r="41" spans="1:8" s="70" customFormat="1" ht="11.25" customHeight="1">
      <c r="A41" s="112"/>
      <c r="B41" s="114" t="s">
        <v>64</v>
      </c>
      <c r="C41" s="65" t="s">
        <v>41</v>
      </c>
      <c r="D41" s="66">
        <v>14.9837485</v>
      </c>
      <c r="E41" s="66">
        <v>15.0970387</v>
      </c>
      <c r="F41" s="66">
        <v>17.7329784</v>
      </c>
      <c r="G41" s="66">
        <v>25.4281303</v>
      </c>
      <c r="H41" s="66">
        <v>17.3190339</v>
      </c>
    </row>
    <row r="42" spans="1:8" s="70" customFormat="1" ht="11.25" customHeight="1">
      <c r="A42" s="112"/>
      <c r="B42" s="114"/>
      <c r="C42" s="65" t="s">
        <v>42</v>
      </c>
      <c r="D42" s="66">
        <v>17.4632936</v>
      </c>
      <c r="E42" s="66">
        <v>17.348546</v>
      </c>
      <c r="F42" s="66">
        <v>20.7254611</v>
      </c>
      <c r="G42" s="66">
        <v>34.7996253</v>
      </c>
      <c r="H42" s="66">
        <v>18.9022025</v>
      </c>
    </row>
    <row r="43" spans="1:8" s="70" customFormat="1" ht="11.25" customHeight="1">
      <c r="A43" s="112"/>
      <c r="B43" s="114" t="s">
        <v>65</v>
      </c>
      <c r="C43" s="65" t="s">
        <v>41</v>
      </c>
      <c r="D43" s="66">
        <v>14.4514709</v>
      </c>
      <c r="E43" s="66">
        <v>15.4039931</v>
      </c>
      <c r="F43" s="66">
        <v>16.190903</v>
      </c>
      <c r="G43" s="66">
        <v>26.6701376</v>
      </c>
      <c r="H43" s="66">
        <v>16.2056816</v>
      </c>
    </row>
    <row r="44" spans="1:8" s="70" customFormat="1" ht="11.25" customHeight="1">
      <c r="A44" s="113"/>
      <c r="B44" s="114"/>
      <c r="C44" s="65" t="s">
        <v>42</v>
      </c>
      <c r="D44" s="66">
        <v>16.04782</v>
      </c>
      <c r="E44" s="66">
        <v>17.1057644</v>
      </c>
      <c r="F44" s="66">
        <v>19.1682475</v>
      </c>
      <c r="G44" s="66">
        <v>38.7438266</v>
      </c>
      <c r="H44" s="66">
        <v>17.7002497</v>
      </c>
    </row>
    <row r="45" spans="1:8" s="70" customFormat="1" ht="1.5" customHeight="1">
      <c r="A45" s="72"/>
      <c r="B45" s="72"/>
      <c r="C45" s="72"/>
      <c r="D45" s="75"/>
      <c r="E45" s="75"/>
      <c r="F45" s="75"/>
      <c r="G45" s="75"/>
      <c r="H45" s="75"/>
    </row>
    <row r="46" spans="1:8" s="70" customFormat="1" ht="11.25" customHeight="1">
      <c r="A46" s="63"/>
      <c r="B46" s="63"/>
      <c r="C46" s="63"/>
      <c r="D46" s="110" t="s">
        <v>69</v>
      </c>
      <c r="E46" s="110"/>
      <c r="F46" s="110"/>
      <c r="G46" s="110"/>
      <c r="H46" s="110"/>
    </row>
    <row r="47" spans="1:8" s="70" customFormat="1" ht="11.25" customHeight="1">
      <c r="A47" s="111" t="s">
        <v>81</v>
      </c>
      <c r="B47" s="114" t="s">
        <v>59</v>
      </c>
      <c r="C47" s="65" t="s">
        <v>41</v>
      </c>
      <c r="D47" s="66">
        <v>18.3628586</v>
      </c>
      <c r="E47" s="66">
        <v>20.2246685</v>
      </c>
      <c r="F47" s="66">
        <v>25.1083616</v>
      </c>
      <c r="G47" s="66">
        <v>38.0250814</v>
      </c>
      <c r="H47" s="66">
        <v>24.5299609</v>
      </c>
    </row>
    <row r="48" spans="1:8" s="70" customFormat="1" ht="11.25" customHeight="1">
      <c r="A48" s="112"/>
      <c r="B48" s="114"/>
      <c r="C48" s="65" t="s">
        <v>42</v>
      </c>
      <c r="D48" s="66">
        <v>19.8267261</v>
      </c>
      <c r="E48" s="66">
        <v>21.7665502</v>
      </c>
      <c r="F48" s="66">
        <v>28.1391744</v>
      </c>
      <c r="G48" s="66">
        <v>43.0323884</v>
      </c>
      <c r="H48" s="66">
        <v>25.8878924</v>
      </c>
    </row>
    <row r="49" spans="1:8" s="70" customFormat="1" ht="11.25" customHeight="1">
      <c r="A49" s="112"/>
      <c r="B49" s="114" t="s">
        <v>61</v>
      </c>
      <c r="C49" s="65" t="s">
        <v>41</v>
      </c>
      <c r="D49" s="64">
        <v>15.3253149</v>
      </c>
      <c r="E49" s="66">
        <v>17.9812329</v>
      </c>
      <c r="F49" s="66">
        <v>23.7823936</v>
      </c>
      <c r="G49" s="64">
        <v>41.8243816</v>
      </c>
      <c r="H49" s="66">
        <v>27.4671314</v>
      </c>
    </row>
    <row r="50" spans="1:8" s="70" customFormat="1" ht="11.25" customHeight="1">
      <c r="A50" s="112"/>
      <c r="B50" s="114"/>
      <c r="C50" s="65" t="s">
        <v>42</v>
      </c>
      <c r="D50" s="66">
        <v>17.9268547</v>
      </c>
      <c r="E50" s="66">
        <v>19.9719101</v>
      </c>
      <c r="F50" s="66">
        <v>26.8350562</v>
      </c>
      <c r="G50" s="66">
        <v>45.7855152</v>
      </c>
      <c r="H50" s="66">
        <v>29.4106158</v>
      </c>
    </row>
    <row r="51" spans="1:8" s="70" customFormat="1" ht="11.25" customHeight="1">
      <c r="A51" s="112"/>
      <c r="B51" s="115" t="s">
        <v>57</v>
      </c>
      <c r="C51" s="65" t="s">
        <v>41</v>
      </c>
      <c r="D51" s="68">
        <v>17.7428847</v>
      </c>
      <c r="E51" s="68">
        <v>19.7268977</v>
      </c>
      <c r="F51" s="68">
        <v>24.9529398</v>
      </c>
      <c r="G51" s="68">
        <v>40.7257914</v>
      </c>
      <c r="H51" s="68">
        <v>25.8972524</v>
      </c>
    </row>
    <row r="52" spans="1:8" s="70" customFormat="1" ht="11.25" customHeight="1">
      <c r="A52" s="113"/>
      <c r="B52" s="116"/>
      <c r="C52" s="62" t="s">
        <v>42</v>
      </c>
      <c r="D52" s="67">
        <v>19.0448318</v>
      </c>
      <c r="E52" s="67">
        <v>20.9548265</v>
      </c>
      <c r="F52" s="67">
        <v>27.166154</v>
      </c>
      <c r="G52" s="67">
        <v>43.9317309</v>
      </c>
      <c r="H52" s="67">
        <v>27.063995</v>
      </c>
    </row>
    <row r="53" spans="1:8" s="70" customFormat="1" ht="11.25" customHeight="1">
      <c r="A53" s="112" t="s">
        <v>80</v>
      </c>
      <c r="B53" s="114" t="s">
        <v>63</v>
      </c>
      <c r="C53" s="65" t="s">
        <v>41</v>
      </c>
      <c r="D53" s="66">
        <v>18.9229232</v>
      </c>
      <c r="E53" s="66">
        <v>20.6459741</v>
      </c>
      <c r="F53" s="66">
        <v>25.7370221</v>
      </c>
      <c r="G53" s="66">
        <v>40.8339345</v>
      </c>
      <c r="H53" s="66">
        <v>27.765223</v>
      </c>
    </row>
    <row r="54" spans="1:8" s="70" customFormat="1" ht="11.25" customHeight="1">
      <c r="A54" s="112"/>
      <c r="B54" s="114"/>
      <c r="C54" s="65" t="s">
        <v>42</v>
      </c>
      <c r="D54" s="66">
        <v>20.6404403</v>
      </c>
      <c r="E54" s="66">
        <v>22.2200156</v>
      </c>
      <c r="F54" s="66">
        <v>28.2883879</v>
      </c>
      <c r="G54" s="66">
        <v>44.3992317</v>
      </c>
      <c r="H54" s="66">
        <v>29.1980649</v>
      </c>
    </row>
    <row r="55" spans="1:8" s="70" customFormat="1" ht="11.25" customHeight="1">
      <c r="A55" s="112"/>
      <c r="B55" s="114" t="s">
        <v>64</v>
      </c>
      <c r="C55" s="65" t="s">
        <v>41</v>
      </c>
      <c r="D55" s="66">
        <v>16.2075857</v>
      </c>
      <c r="E55" s="66">
        <v>16.8360212</v>
      </c>
      <c r="F55" s="66">
        <v>19.9556743</v>
      </c>
      <c r="G55" s="66">
        <v>37.2926114</v>
      </c>
      <c r="H55" s="66">
        <v>21.0559439</v>
      </c>
    </row>
    <row r="56" spans="1:8" s="70" customFormat="1" ht="11.25" customHeight="1">
      <c r="A56" s="112"/>
      <c r="B56" s="114"/>
      <c r="C56" s="65" t="s">
        <v>42</v>
      </c>
      <c r="D56" s="66">
        <v>19.1716495</v>
      </c>
      <c r="E56" s="66">
        <v>19.8772384</v>
      </c>
      <c r="F56" s="66">
        <v>24.2147161</v>
      </c>
      <c r="G56" s="66">
        <v>45.9153514</v>
      </c>
      <c r="H56" s="66">
        <v>23.6327203</v>
      </c>
    </row>
    <row r="57" spans="1:8" s="70" customFormat="1" ht="11.25" customHeight="1">
      <c r="A57" s="112"/>
      <c r="B57" s="114" t="s">
        <v>65</v>
      </c>
      <c r="C57" s="65" t="s">
        <v>41</v>
      </c>
      <c r="D57" s="66">
        <v>14.6665141</v>
      </c>
      <c r="E57" s="66">
        <v>16.430861</v>
      </c>
      <c r="F57" s="66">
        <v>18.064724</v>
      </c>
      <c r="G57" s="66">
        <v>34.1063765</v>
      </c>
      <c r="H57" s="66">
        <v>18.3157533</v>
      </c>
    </row>
    <row r="58" spans="1:9" s="70" customFormat="1" ht="11.25" customHeight="1">
      <c r="A58" s="113"/>
      <c r="B58" s="114"/>
      <c r="C58" s="65" t="s">
        <v>42</v>
      </c>
      <c r="D58" s="66">
        <v>17.187214</v>
      </c>
      <c r="E58" s="66">
        <v>17.877958</v>
      </c>
      <c r="F58" s="66">
        <v>24.2171968</v>
      </c>
      <c r="G58" s="66">
        <v>43.5846654</v>
      </c>
      <c r="H58" s="66">
        <v>20.2569148</v>
      </c>
      <c r="I58" s="66"/>
    </row>
    <row r="59" spans="1:8" s="70" customFormat="1" ht="2.25" customHeight="1">
      <c r="A59" s="72"/>
      <c r="B59" s="72"/>
      <c r="C59" s="72"/>
      <c r="D59" s="75"/>
      <c r="E59" s="75"/>
      <c r="F59" s="75"/>
      <c r="G59" s="75"/>
      <c r="H59" s="75"/>
    </row>
    <row r="60" spans="1:8" ht="12.75" customHeight="1">
      <c r="A60" s="63"/>
      <c r="B60" s="63"/>
      <c r="C60" s="63"/>
      <c r="D60" s="110" t="s">
        <v>48</v>
      </c>
      <c r="E60" s="110"/>
      <c r="F60" s="110"/>
      <c r="G60" s="110"/>
      <c r="H60" s="110"/>
    </row>
    <row r="61" spans="1:10" ht="11.25" customHeight="1">
      <c r="A61" s="111" t="s">
        <v>81</v>
      </c>
      <c r="B61" s="114" t="s">
        <v>59</v>
      </c>
      <c r="C61" s="65" t="s">
        <v>41</v>
      </c>
      <c r="D61" s="66">
        <v>19.1885071</v>
      </c>
      <c r="E61" s="66">
        <v>22.6598747</v>
      </c>
      <c r="F61" s="66">
        <v>29.7369424</v>
      </c>
      <c r="G61" s="66">
        <v>57.4733164</v>
      </c>
      <c r="H61" s="66">
        <v>29.236765</v>
      </c>
      <c r="J61" s="74"/>
    </row>
    <row r="62" spans="1:8" ht="11.25" customHeight="1">
      <c r="A62" s="112"/>
      <c r="B62" s="114"/>
      <c r="C62" s="65" t="s">
        <v>42</v>
      </c>
      <c r="D62" s="66">
        <v>19.8532619</v>
      </c>
      <c r="E62" s="66">
        <v>23.4000094</v>
      </c>
      <c r="F62" s="66">
        <v>31.3469488</v>
      </c>
      <c r="G62" s="66">
        <v>61.9473485</v>
      </c>
      <c r="H62" s="66">
        <v>30.3501833</v>
      </c>
    </row>
    <row r="63" spans="1:8" ht="11.25" customHeight="1">
      <c r="A63" s="112"/>
      <c r="B63" s="114" t="s">
        <v>61</v>
      </c>
      <c r="C63" s="65" t="s">
        <v>41</v>
      </c>
      <c r="D63" s="64">
        <v>17.7120904</v>
      </c>
      <c r="E63" s="66">
        <v>21.1851681</v>
      </c>
      <c r="F63" s="66">
        <v>30.2620164</v>
      </c>
      <c r="G63" s="64">
        <v>52.2664236</v>
      </c>
      <c r="H63" s="66">
        <v>30.1582657</v>
      </c>
    </row>
    <row r="64" spans="1:8" ht="11.25" customHeight="1">
      <c r="A64" s="112"/>
      <c r="B64" s="114"/>
      <c r="C64" s="65" t="s">
        <v>42</v>
      </c>
      <c r="D64" s="66">
        <v>18.52467</v>
      </c>
      <c r="E64" s="66">
        <v>22.2589562</v>
      </c>
      <c r="F64" s="66">
        <v>32.0717617</v>
      </c>
      <c r="G64" s="66">
        <v>55.746245</v>
      </c>
      <c r="H64" s="66">
        <v>31.3927249</v>
      </c>
    </row>
    <row r="65" spans="1:11" ht="11.25" customHeight="1">
      <c r="A65" s="112"/>
      <c r="B65" s="115" t="s">
        <v>57</v>
      </c>
      <c r="C65" s="65" t="s">
        <v>41</v>
      </c>
      <c r="D65" s="68">
        <v>18.7469467</v>
      </c>
      <c r="E65" s="68">
        <v>22.2562179</v>
      </c>
      <c r="F65" s="68">
        <v>30.1714629</v>
      </c>
      <c r="G65" s="68">
        <v>55.4402416</v>
      </c>
      <c r="H65" s="68">
        <v>29.7061575</v>
      </c>
      <c r="K65" s="74"/>
    </row>
    <row r="66" spans="1:8" ht="11.25" customHeight="1">
      <c r="A66" s="113"/>
      <c r="B66" s="116"/>
      <c r="C66" s="62" t="s">
        <v>42</v>
      </c>
      <c r="D66" s="67">
        <v>19.2943795</v>
      </c>
      <c r="E66" s="67">
        <v>22.8875539</v>
      </c>
      <c r="F66" s="67">
        <v>31.4589123</v>
      </c>
      <c r="G66" s="67">
        <v>58.55018</v>
      </c>
      <c r="H66" s="67">
        <v>30.6565184</v>
      </c>
    </row>
    <row r="67" spans="1:8" ht="11.25" customHeight="1">
      <c r="A67" s="112" t="s">
        <v>80</v>
      </c>
      <c r="B67" s="114" t="s">
        <v>63</v>
      </c>
      <c r="C67" s="65" t="s">
        <v>41</v>
      </c>
      <c r="D67" s="66">
        <v>19.9325547</v>
      </c>
      <c r="E67" s="66">
        <v>23.1554243</v>
      </c>
      <c r="F67" s="66">
        <v>30.6395715</v>
      </c>
      <c r="G67" s="66">
        <v>56.3063794</v>
      </c>
      <c r="H67" s="66">
        <v>31.9655979</v>
      </c>
    </row>
    <row r="68" spans="1:11" ht="11.25" customHeight="1">
      <c r="A68" s="112"/>
      <c r="B68" s="114"/>
      <c r="C68" s="65" t="s">
        <v>42</v>
      </c>
      <c r="D68" s="66">
        <v>20.6518272</v>
      </c>
      <c r="E68" s="66">
        <v>23.890611</v>
      </c>
      <c r="F68" s="66">
        <v>32.0770473</v>
      </c>
      <c r="G68" s="66">
        <v>59.8339812</v>
      </c>
      <c r="H68" s="66">
        <v>33.1423889</v>
      </c>
      <c r="K68" s="74"/>
    </row>
    <row r="69" spans="1:10" ht="11.25" customHeight="1">
      <c r="A69" s="112"/>
      <c r="B69" s="114" t="s">
        <v>64</v>
      </c>
      <c r="C69" s="65" t="s">
        <v>41</v>
      </c>
      <c r="D69" s="66">
        <v>16.922031</v>
      </c>
      <c r="E69" s="66">
        <v>19.3881836</v>
      </c>
      <c r="F69" s="66">
        <v>26.8707604</v>
      </c>
      <c r="G69" s="66">
        <v>49.2714144</v>
      </c>
      <c r="H69" s="66">
        <v>24.4222932</v>
      </c>
      <c r="J69" s="74"/>
    </row>
    <row r="70" spans="1:8" ht="11.25" customHeight="1">
      <c r="A70" s="112"/>
      <c r="B70" s="114"/>
      <c r="C70" s="65" t="s">
        <v>42</v>
      </c>
      <c r="D70" s="66">
        <v>18.2853222</v>
      </c>
      <c r="E70" s="66">
        <v>21.3882131</v>
      </c>
      <c r="F70" s="66">
        <v>30.4675814</v>
      </c>
      <c r="G70" s="66">
        <v>54.06177</v>
      </c>
      <c r="H70" s="66">
        <v>26.2767433</v>
      </c>
    </row>
    <row r="71" spans="1:8" ht="11.25" customHeight="1">
      <c r="A71" s="112"/>
      <c r="B71" s="114" t="s">
        <v>65</v>
      </c>
      <c r="C71" s="65" t="s">
        <v>41</v>
      </c>
      <c r="D71" s="66">
        <v>15.9443559</v>
      </c>
      <c r="E71" s="66">
        <v>18.019844</v>
      </c>
      <c r="F71" s="66">
        <v>24.5627664</v>
      </c>
      <c r="G71" s="66">
        <v>43.422481</v>
      </c>
      <c r="H71" s="66">
        <v>19.6303736</v>
      </c>
    </row>
    <row r="72" spans="1:8" ht="11.25" customHeight="1">
      <c r="A72" s="113"/>
      <c r="B72" s="114"/>
      <c r="C72" s="65" t="s">
        <v>42</v>
      </c>
      <c r="D72" s="66">
        <v>16.9083449</v>
      </c>
      <c r="E72" s="66">
        <v>19.1956832</v>
      </c>
      <c r="F72" s="66">
        <v>28.6071365</v>
      </c>
      <c r="G72" s="66">
        <v>49.7197528</v>
      </c>
      <c r="H72" s="66">
        <v>20.8874612</v>
      </c>
    </row>
    <row r="73" spans="1:8" s="70" customFormat="1" ht="1.5" customHeight="1">
      <c r="A73" s="72"/>
      <c r="B73" s="72"/>
      <c r="C73" s="72"/>
      <c r="D73" s="73"/>
      <c r="E73" s="73"/>
      <c r="F73" s="73"/>
      <c r="G73" s="73"/>
      <c r="H73" s="73"/>
    </row>
    <row r="74" spans="1:8" ht="11.25" customHeight="1">
      <c r="A74" s="63"/>
      <c r="B74" s="63"/>
      <c r="C74" s="63"/>
      <c r="D74" s="110" t="s">
        <v>83</v>
      </c>
      <c r="E74" s="110"/>
      <c r="F74" s="110"/>
      <c r="G74" s="110"/>
      <c r="H74" s="110"/>
    </row>
    <row r="75" spans="1:8" ht="11.25" customHeight="1">
      <c r="A75" s="111" t="s">
        <v>81</v>
      </c>
      <c r="B75" s="114" t="s">
        <v>59</v>
      </c>
      <c r="C75" s="65" t="s">
        <v>41</v>
      </c>
      <c r="D75" s="66">
        <v>18.9653782</v>
      </c>
      <c r="E75" s="66">
        <v>21.985489</v>
      </c>
      <c r="F75" s="66">
        <v>27.8183034</v>
      </c>
      <c r="G75" s="66">
        <v>52.6723148</v>
      </c>
      <c r="H75" s="66">
        <v>27.8510477</v>
      </c>
    </row>
    <row r="76" spans="1:8" ht="11.25" customHeight="1">
      <c r="A76" s="112"/>
      <c r="B76" s="114"/>
      <c r="C76" s="65" t="s">
        <v>42</v>
      </c>
      <c r="D76" s="66">
        <v>19.826425</v>
      </c>
      <c r="E76" s="66">
        <v>22.7798356</v>
      </c>
      <c r="F76" s="66">
        <v>29.4905002</v>
      </c>
      <c r="G76" s="66">
        <v>58.6939579</v>
      </c>
      <c r="H76" s="66">
        <v>29.1952407</v>
      </c>
    </row>
    <row r="77" spans="1:8" ht="11.25" customHeight="1">
      <c r="A77" s="112"/>
      <c r="B77" s="114" t="s">
        <v>61</v>
      </c>
      <c r="C77" s="65" t="s">
        <v>41</v>
      </c>
      <c r="D77" s="64">
        <v>17.0143677</v>
      </c>
      <c r="E77" s="66">
        <v>20.1948704</v>
      </c>
      <c r="F77" s="66">
        <v>27.3104449</v>
      </c>
      <c r="G77" s="66">
        <v>48.86199</v>
      </c>
      <c r="H77" s="64">
        <v>29.1763554</v>
      </c>
    </row>
    <row r="78" spans="1:8" ht="11.25" customHeight="1">
      <c r="A78" s="112"/>
      <c r="B78" s="114"/>
      <c r="C78" s="65" t="s">
        <v>42</v>
      </c>
      <c r="D78" s="66">
        <v>18.0679311</v>
      </c>
      <c r="E78" s="66">
        <v>21.3333634</v>
      </c>
      <c r="F78" s="66">
        <v>29.0562915</v>
      </c>
      <c r="G78" s="66">
        <v>52.324632</v>
      </c>
      <c r="H78" s="66">
        <v>30.5191205</v>
      </c>
    </row>
    <row r="79" spans="1:8" ht="11.25" customHeight="1">
      <c r="A79" s="112"/>
      <c r="B79" s="115" t="s">
        <v>57</v>
      </c>
      <c r="C79" s="65" t="s">
        <v>41</v>
      </c>
      <c r="D79" s="68">
        <v>18.399416</v>
      </c>
      <c r="E79" s="68">
        <v>21.4908701</v>
      </c>
      <c r="F79" s="68">
        <v>27.8176241</v>
      </c>
      <c r="G79" s="68">
        <v>51.2204447</v>
      </c>
      <c r="H79" s="68">
        <v>28.51288</v>
      </c>
    </row>
    <row r="80" spans="1:8" ht="11.25" customHeight="1">
      <c r="A80" s="113"/>
      <c r="B80" s="116"/>
      <c r="C80" s="62" t="s">
        <v>42</v>
      </c>
      <c r="D80" s="67">
        <v>19.094931</v>
      </c>
      <c r="E80" s="67">
        <v>22.1637577</v>
      </c>
      <c r="F80" s="67">
        <v>29.0805548</v>
      </c>
      <c r="G80" s="67">
        <v>54.9166356</v>
      </c>
      <c r="H80" s="67">
        <v>29.5941096</v>
      </c>
    </row>
    <row r="81" spans="1:8" ht="11.25" customHeight="1">
      <c r="A81" s="112" t="s">
        <v>80</v>
      </c>
      <c r="B81" s="114" t="s">
        <v>63</v>
      </c>
      <c r="C81" s="65" t="s">
        <v>41</v>
      </c>
      <c r="D81" s="66">
        <v>19.6094254</v>
      </c>
      <c r="E81" s="66">
        <v>22.3581515</v>
      </c>
      <c r="F81" s="66">
        <v>28.4423582</v>
      </c>
      <c r="G81" s="66">
        <v>52.0223453</v>
      </c>
      <c r="H81" s="66">
        <v>30.6828634</v>
      </c>
    </row>
    <row r="82" spans="1:12" ht="11.25" customHeight="1">
      <c r="A82" s="112"/>
      <c r="B82" s="114"/>
      <c r="C82" s="65" t="s">
        <v>42</v>
      </c>
      <c r="D82" s="66">
        <v>20.5542962</v>
      </c>
      <c r="E82" s="66">
        <v>23.1574289</v>
      </c>
      <c r="F82" s="66">
        <v>29.8703888</v>
      </c>
      <c r="G82" s="66">
        <v>56.2720858</v>
      </c>
      <c r="H82" s="66">
        <v>32.0554364</v>
      </c>
      <c r="L82" s="54" t="s">
        <v>82</v>
      </c>
    </row>
    <row r="83" spans="1:8" ht="11.25" customHeight="1">
      <c r="A83" s="112"/>
      <c r="B83" s="114" t="s">
        <v>64</v>
      </c>
      <c r="C83" s="65" t="s">
        <v>41</v>
      </c>
      <c r="D83" s="66">
        <v>16.6610944</v>
      </c>
      <c r="E83" s="66">
        <v>18.8615001</v>
      </c>
      <c r="F83" s="66">
        <v>23.4302396</v>
      </c>
      <c r="G83" s="66">
        <v>45.202658</v>
      </c>
      <c r="H83" s="66">
        <v>23.4206341</v>
      </c>
    </row>
    <row r="84" spans="1:8" ht="11.25" customHeight="1">
      <c r="A84" s="112"/>
      <c r="B84" s="114"/>
      <c r="C84" s="65" t="s">
        <v>42</v>
      </c>
      <c r="D84" s="66">
        <v>18.3092381</v>
      </c>
      <c r="E84" s="66">
        <v>21.012796</v>
      </c>
      <c r="F84" s="66">
        <v>26.2251084</v>
      </c>
      <c r="G84" s="66">
        <v>49.9466535</v>
      </c>
      <c r="H84" s="66">
        <v>25.2266986</v>
      </c>
    </row>
    <row r="85" spans="1:8" ht="11.25" customHeight="1">
      <c r="A85" s="112"/>
      <c r="B85" s="114" t="s">
        <v>65</v>
      </c>
      <c r="C85" s="65" t="s">
        <v>41</v>
      </c>
      <c r="D85" s="66">
        <v>15.8248683</v>
      </c>
      <c r="E85" s="66">
        <v>17.8587178</v>
      </c>
      <c r="F85" s="66">
        <v>22.9589039</v>
      </c>
      <c r="G85" s="66">
        <v>41.9180566</v>
      </c>
      <c r="H85" s="66">
        <v>19.6546766</v>
      </c>
    </row>
    <row r="86" spans="1:8" ht="11.25" customHeight="1">
      <c r="A86" s="113"/>
      <c r="B86" s="114"/>
      <c r="C86" s="65" t="s">
        <v>42</v>
      </c>
      <c r="D86" s="66">
        <v>17.0132678</v>
      </c>
      <c r="E86" s="66">
        <v>19.0706757</v>
      </c>
      <c r="F86" s="66">
        <v>27.2956613</v>
      </c>
      <c r="G86" s="66">
        <v>47.693811</v>
      </c>
      <c r="H86" s="66">
        <v>21.0514272</v>
      </c>
    </row>
    <row r="87" spans="1:8" s="70" customFormat="1" ht="1.5" customHeight="1">
      <c r="A87" s="72"/>
      <c r="B87" s="72"/>
      <c r="C87" s="72"/>
      <c r="D87" s="71"/>
      <c r="E87" s="71"/>
      <c r="F87" s="71"/>
      <c r="G87" s="71"/>
      <c r="H87" s="71"/>
    </row>
    <row r="88" spans="1:8" ht="11.25" customHeight="1">
      <c r="A88" s="63"/>
      <c r="B88" s="63"/>
      <c r="C88" s="63"/>
      <c r="D88" s="110" t="s">
        <v>71</v>
      </c>
      <c r="E88" s="110"/>
      <c r="F88" s="110"/>
      <c r="G88" s="110"/>
      <c r="H88" s="110"/>
    </row>
    <row r="89" spans="1:8" ht="11.25" customHeight="1">
      <c r="A89" s="111" t="s">
        <v>81</v>
      </c>
      <c r="B89" s="114" t="s">
        <v>59</v>
      </c>
      <c r="C89" s="65" t="s">
        <v>41</v>
      </c>
      <c r="D89" s="66">
        <v>19.2331384</v>
      </c>
      <c r="E89" s="66">
        <v>24.5462042</v>
      </c>
      <c r="F89" s="66">
        <v>34.5934669</v>
      </c>
      <c r="G89" s="66">
        <v>64.9507674</v>
      </c>
      <c r="H89" s="66">
        <v>31.8433308</v>
      </c>
    </row>
    <row r="90" spans="1:8" ht="11.25" customHeight="1">
      <c r="A90" s="112"/>
      <c r="B90" s="114"/>
      <c r="C90" s="65" t="s">
        <v>42</v>
      </c>
      <c r="D90" s="66">
        <v>20.1723043</v>
      </c>
      <c r="E90" s="66">
        <v>26.2601016</v>
      </c>
      <c r="F90" s="66">
        <v>38.6179431</v>
      </c>
      <c r="G90" s="66">
        <v>70.5150563</v>
      </c>
      <c r="H90" s="66">
        <v>33.5231068</v>
      </c>
    </row>
    <row r="91" spans="1:8" ht="11.25" customHeight="1">
      <c r="A91" s="112"/>
      <c r="B91" s="114" t="s">
        <v>61</v>
      </c>
      <c r="C91" s="65" t="s">
        <v>41</v>
      </c>
      <c r="D91" s="64">
        <v>18.2948293</v>
      </c>
      <c r="E91" s="66">
        <v>23.4950115</v>
      </c>
      <c r="F91" s="66">
        <v>38.3098084</v>
      </c>
      <c r="G91" s="66">
        <v>60.8541522</v>
      </c>
      <c r="H91" s="64">
        <v>31.6958947</v>
      </c>
    </row>
    <row r="92" spans="1:8" ht="11.25" customHeight="1">
      <c r="A92" s="112"/>
      <c r="B92" s="114"/>
      <c r="C92" s="65" t="s">
        <v>42</v>
      </c>
      <c r="D92" s="66">
        <v>19.4954666</v>
      </c>
      <c r="E92" s="66">
        <v>26.0678177</v>
      </c>
      <c r="F92" s="66">
        <v>42.8214514</v>
      </c>
      <c r="G92" s="66">
        <v>67.6482815</v>
      </c>
      <c r="H92" s="66">
        <v>33.7254122</v>
      </c>
    </row>
    <row r="93" spans="1:8" ht="11.25" customHeight="1">
      <c r="A93" s="112"/>
      <c r="B93" s="115" t="s">
        <v>57</v>
      </c>
      <c r="C93" s="65" t="s">
        <v>41</v>
      </c>
      <c r="D93" s="68">
        <v>19.0315027</v>
      </c>
      <c r="E93" s="68">
        <v>24.4433726</v>
      </c>
      <c r="F93" s="68">
        <v>36.8406821</v>
      </c>
      <c r="G93" s="68">
        <v>64.0255492</v>
      </c>
      <c r="H93" s="68">
        <v>31.9638867</v>
      </c>
    </row>
    <row r="94" spans="1:8" ht="11.25" customHeight="1">
      <c r="A94" s="113"/>
      <c r="B94" s="116"/>
      <c r="C94" s="62" t="s">
        <v>42</v>
      </c>
      <c r="D94" s="67">
        <v>19.7821545</v>
      </c>
      <c r="E94" s="67">
        <v>25.896559</v>
      </c>
      <c r="F94" s="67">
        <v>39.8674106</v>
      </c>
      <c r="G94" s="67">
        <v>68.8167701</v>
      </c>
      <c r="H94" s="67">
        <v>33.4235083</v>
      </c>
    </row>
    <row r="95" spans="1:8" ht="11.25" customHeight="1">
      <c r="A95" s="111" t="s">
        <v>80</v>
      </c>
      <c r="B95" s="114" t="s">
        <v>63</v>
      </c>
      <c r="C95" s="65" t="s">
        <v>41</v>
      </c>
      <c r="D95" s="66">
        <v>20.0614866</v>
      </c>
      <c r="E95" s="66">
        <v>25.0480386</v>
      </c>
      <c r="F95" s="66">
        <v>36.3281887</v>
      </c>
      <c r="G95" s="66">
        <v>64.3405832</v>
      </c>
      <c r="H95" s="66">
        <v>34.1181236</v>
      </c>
    </row>
    <row r="96" spans="1:8" ht="11.25" customHeight="1">
      <c r="A96" s="112"/>
      <c r="B96" s="114"/>
      <c r="C96" s="65" t="s">
        <v>42</v>
      </c>
      <c r="D96" s="66">
        <v>21.0387275</v>
      </c>
      <c r="E96" s="66">
        <v>26.6579594</v>
      </c>
      <c r="F96" s="66">
        <v>39.5855315</v>
      </c>
      <c r="G96" s="66">
        <v>69.5273909</v>
      </c>
      <c r="H96" s="66">
        <v>35.8799518</v>
      </c>
    </row>
    <row r="97" spans="1:8" ht="11.25" customHeight="1">
      <c r="A97" s="112"/>
      <c r="B97" s="114" t="s">
        <v>64</v>
      </c>
      <c r="C97" s="65" t="s">
        <v>41</v>
      </c>
      <c r="D97" s="66">
        <v>16.9344645</v>
      </c>
      <c r="E97" s="66">
        <v>20.2585953</v>
      </c>
      <c r="F97" s="66">
        <v>39.2137635</v>
      </c>
      <c r="G97" s="66">
        <v>58.429926</v>
      </c>
      <c r="H97" s="66">
        <v>26.608451</v>
      </c>
    </row>
    <row r="98" spans="1:8" ht="11.25" customHeight="1">
      <c r="A98" s="112"/>
      <c r="B98" s="114"/>
      <c r="C98" s="65" t="s">
        <v>42</v>
      </c>
      <c r="D98" s="66">
        <v>18.6668941</v>
      </c>
      <c r="E98" s="66">
        <v>25.1195516</v>
      </c>
      <c r="F98" s="66">
        <v>49.4070631</v>
      </c>
      <c r="G98" s="66">
        <v>72.1143908</v>
      </c>
      <c r="H98" s="66">
        <v>29.8677287</v>
      </c>
    </row>
    <row r="99" spans="1:8" ht="11.25" customHeight="1">
      <c r="A99" s="112"/>
      <c r="B99" s="114" t="s">
        <v>65</v>
      </c>
      <c r="C99" s="65" t="s">
        <v>41</v>
      </c>
      <c r="D99" s="64">
        <v>15.7765314</v>
      </c>
      <c r="E99" s="64">
        <v>17.9157496</v>
      </c>
      <c r="F99" s="64">
        <v>30.251242</v>
      </c>
      <c r="G99" s="64">
        <v>45.2028173</v>
      </c>
      <c r="H99" s="64">
        <v>18.9943341</v>
      </c>
    </row>
    <row r="100" spans="1:8" ht="11.25" customHeight="1">
      <c r="A100" s="112"/>
      <c r="B100" s="123"/>
      <c r="C100" s="62" t="s">
        <v>42</v>
      </c>
      <c r="D100" s="61">
        <v>17.1092419</v>
      </c>
      <c r="E100" s="61">
        <v>21.3322622</v>
      </c>
      <c r="F100" s="61">
        <v>39.8733389</v>
      </c>
      <c r="G100" s="61">
        <v>63.2550668</v>
      </c>
      <c r="H100" s="61">
        <v>20.9729068</v>
      </c>
    </row>
    <row r="101" spans="1:8" ht="5.25" customHeight="1">
      <c r="A101" s="119"/>
      <c r="B101" s="120"/>
      <c r="C101" s="120"/>
      <c r="D101" s="121"/>
      <c r="E101" s="121"/>
      <c r="F101" s="121"/>
      <c r="G101" s="121"/>
      <c r="H101" s="121"/>
    </row>
    <row r="102" spans="1:8" s="56" customFormat="1" ht="15.75" customHeight="1">
      <c r="A102" s="58" t="s">
        <v>79</v>
      </c>
      <c r="B102" s="59"/>
      <c r="C102" s="58"/>
      <c r="D102" s="57"/>
      <c r="E102" s="57"/>
      <c r="F102" s="57"/>
      <c r="G102" s="57"/>
      <c r="H102" s="57"/>
    </row>
    <row r="103" spans="1:8" s="56" customFormat="1" ht="16.5" customHeight="1">
      <c r="A103" s="60" t="s">
        <v>77</v>
      </c>
      <c r="B103" s="59"/>
      <c r="C103" s="58"/>
      <c r="D103" s="57"/>
      <c r="E103" s="57"/>
      <c r="F103" s="57"/>
      <c r="G103" s="57"/>
      <c r="H103" s="57"/>
    </row>
    <row r="104" spans="1:8" s="56" customFormat="1" ht="10.5" customHeight="1">
      <c r="A104" s="122" t="s">
        <v>73</v>
      </c>
      <c r="B104" s="122"/>
      <c r="C104" s="122"/>
      <c r="D104" s="122"/>
      <c r="E104" s="122"/>
      <c r="F104" s="122"/>
      <c r="G104" s="122"/>
      <c r="H104" s="122"/>
    </row>
    <row r="105" spans="1:8" ht="10.5" customHeight="1">
      <c r="A105" s="118" t="s">
        <v>78</v>
      </c>
      <c r="B105" s="118"/>
      <c r="C105" s="118"/>
      <c r="D105" s="118"/>
      <c r="E105" s="118"/>
      <c r="F105" s="118"/>
      <c r="G105" s="118"/>
      <c r="H105" s="118"/>
    </row>
  </sheetData>
  <sheetProtection/>
  <mergeCells count="68">
    <mergeCell ref="A95:A100"/>
    <mergeCell ref="A89:A94"/>
    <mergeCell ref="B97:B98"/>
    <mergeCell ref="B99:B100"/>
    <mergeCell ref="B91:B92"/>
    <mergeCell ref="B93:B94"/>
    <mergeCell ref="B81:B82"/>
    <mergeCell ref="B89:B90"/>
    <mergeCell ref="A105:H105"/>
    <mergeCell ref="A101:H101"/>
    <mergeCell ref="B83:B84"/>
    <mergeCell ref="B85:B86"/>
    <mergeCell ref="D88:H88"/>
    <mergeCell ref="A104:H104"/>
    <mergeCell ref="B95:B96"/>
    <mergeCell ref="A81:A86"/>
    <mergeCell ref="A1:H1"/>
    <mergeCell ref="B63:B64"/>
    <mergeCell ref="B65:B66"/>
    <mergeCell ref="A61:A66"/>
    <mergeCell ref="B61:B62"/>
    <mergeCell ref="A2:C2"/>
    <mergeCell ref="A19:A24"/>
    <mergeCell ref="B13:B14"/>
    <mergeCell ref="B15:B16"/>
    <mergeCell ref="A5:A10"/>
    <mergeCell ref="A67:A72"/>
    <mergeCell ref="B67:B68"/>
    <mergeCell ref="B69:B70"/>
    <mergeCell ref="B71:B72"/>
    <mergeCell ref="A75:A80"/>
    <mergeCell ref="B77:B78"/>
    <mergeCell ref="B79:B80"/>
    <mergeCell ref="B75:B76"/>
    <mergeCell ref="B5:B6"/>
    <mergeCell ref="B7:B8"/>
    <mergeCell ref="B9:B10"/>
    <mergeCell ref="A11:A16"/>
    <mergeCell ref="B11:B12"/>
    <mergeCell ref="B19:B20"/>
    <mergeCell ref="B21:B22"/>
    <mergeCell ref="B23:B24"/>
    <mergeCell ref="A25:A30"/>
    <mergeCell ref="B25:B26"/>
    <mergeCell ref="B27:B28"/>
    <mergeCell ref="B29:B30"/>
    <mergeCell ref="A33:A38"/>
    <mergeCell ref="B33:B34"/>
    <mergeCell ref="B35:B36"/>
    <mergeCell ref="B37:B38"/>
    <mergeCell ref="A39:A44"/>
    <mergeCell ref="B39:B40"/>
    <mergeCell ref="B41:B42"/>
    <mergeCell ref="B43:B44"/>
    <mergeCell ref="A47:A52"/>
    <mergeCell ref="B47:B48"/>
    <mergeCell ref="B49:B50"/>
    <mergeCell ref="B51:B52"/>
    <mergeCell ref="A53:A58"/>
    <mergeCell ref="B53:B54"/>
    <mergeCell ref="B55:B56"/>
    <mergeCell ref="B57:B58"/>
    <mergeCell ref="D4:H4"/>
    <mergeCell ref="D18:H18"/>
    <mergeCell ref="D32:H32"/>
    <mergeCell ref="D46:H46"/>
    <mergeCell ref="D60:H60"/>
    <mergeCell ref="D74:H74"/>
  </mergeCells>
  <printOptions/>
  <pageMargins left="0.75" right="0.75" top="1" bottom="1" header="0" footer="0"/>
  <pageSetup fitToHeight="1" fitToWidth="1" horizontalDpi="600" verticalDpi="600" orientation="portrait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O23" sqref="O23"/>
    </sheetView>
  </sheetViews>
  <sheetFormatPr defaultColWidth="5.7109375" defaultRowHeight="15"/>
  <cols>
    <col min="1" max="1" width="15.7109375" style="0" customWidth="1"/>
    <col min="2" max="9" width="5.7109375" style="0" customWidth="1"/>
    <col min="10" max="12" width="2.00390625" style="0" bestFit="1" customWidth="1"/>
    <col min="13" max="245" width="11.421875" style="0" customWidth="1"/>
    <col min="246" max="246" width="15.7109375" style="0" customWidth="1"/>
  </cols>
  <sheetData>
    <row r="1" spans="1:9" s="1" customFormat="1" ht="23.25" customHeight="1">
      <c r="A1" s="126" t="s">
        <v>49</v>
      </c>
      <c r="B1" s="126"/>
      <c r="C1" s="126"/>
      <c r="D1" s="126"/>
      <c r="E1" s="126"/>
      <c r="F1" s="126"/>
      <c r="G1" s="126"/>
      <c r="H1" s="126"/>
      <c r="I1" s="126"/>
    </row>
    <row r="2" spans="1:9" ht="12.75" customHeight="1">
      <c r="A2" s="92" t="s">
        <v>0</v>
      </c>
      <c r="B2" s="87">
        <v>2010</v>
      </c>
      <c r="C2" s="88"/>
      <c r="D2" s="88"/>
      <c r="E2" s="88"/>
      <c r="F2" s="88"/>
      <c r="G2" s="88"/>
      <c r="H2" s="88"/>
      <c r="I2" s="88"/>
    </row>
    <row r="3" spans="1:9" s="1" customFormat="1" ht="21" customHeight="1">
      <c r="A3" s="93"/>
      <c r="B3" s="127" t="s">
        <v>3</v>
      </c>
      <c r="C3" s="124"/>
      <c r="D3" s="124" t="s">
        <v>4</v>
      </c>
      <c r="E3" s="124"/>
      <c r="F3" s="124" t="s">
        <v>5</v>
      </c>
      <c r="G3" s="124"/>
      <c r="H3" s="124" t="s">
        <v>6</v>
      </c>
      <c r="I3" s="125"/>
    </row>
    <row r="4" spans="1:9" s="1" customFormat="1" ht="15">
      <c r="A4" s="4"/>
      <c r="B4" s="13" t="s">
        <v>41</v>
      </c>
      <c r="C4" s="3" t="s">
        <v>42</v>
      </c>
      <c r="D4" s="13" t="s">
        <v>41</v>
      </c>
      <c r="E4" s="3" t="s">
        <v>42</v>
      </c>
      <c r="F4" s="13" t="s">
        <v>41</v>
      </c>
      <c r="G4" s="3" t="s">
        <v>42</v>
      </c>
      <c r="H4" s="13" t="s">
        <v>41</v>
      </c>
      <c r="I4" s="3" t="s">
        <v>42</v>
      </c>
    </row>
    <row r="5" spans="1:12" ht="10.5" customHeight="1">
      <c r="A5" s="4" t="s">
        <v>7</v>
      </c>
      <c r="B5" s="14">
        <v>14.4654382</v>
      </c>
      <c r="C5" s="14">
        <v>16.0483846</v>
      </c>
      <c r="D5" s="14">
        <v>16.7523106</v>
      </c>
      <c r="E5" s="14">
        <v>18.9847359</v>
      </c>
      <c r="F5" s="14">
        <v>19.3350354</v>
      </c>
      <c r="G5" s="14">
        <v>28.2255866</v>
      </c>
      <c r="H5" s="14">
        <v>33.1551135</v>
      </c>
      <c r="I5" s="14">
        <v>40.9212136</v>
      </c>
      <c r="J5" t="str">
        <f>IF(OR(IF(AND(H!B5&lt;H!E5,H!C5&lt;H!D5)=TRUE,"*","")="*",IF(AND(H!B5&gt;H!E5,H!C5&gt;H!D5)=TRUE,"*","")="*"),"*","")</f>
        <v>*</v>
      </c>
      <c r="K5" t="str">
        <f>IF(OR(IF(AND(H!D5&lt;H!G5,H!E5&lt;H!F5)=TRUE,"*","")="*",IF(AND(H!D5&gt;H!G5,H!E5&gt;H!F5)=TRUE,"*","")="*"),"*","")</f>
        <v>*</v>
      </c>
      <c r="L5" t="str">
        <f>IF(OR(IF(AND(H!F5&lt;H!I5,H!G5&lt;H!H5)=TRUE,"*","")="*",IF(AND(H!F5&gt;H!I5,H!G5&gt;H!H5)=TRUE,"*","")="*"),"*","")</f>
        <v>*</v>
      </c>
    </row>
    <row r="6" spans="1:12" ht="10.5" customHeight="1">
      <c r="A6" s="4" t="s">
        <v>8</v>
      </c>
      <c r="B6" s="14">
        <v>19.2567458</v>
      </c>
      <c r="C6" s="14">
        <v>21.8921633</v>
      </c>
      <c r="D6" s="14">
        <v>21.5990902</v>
      </c>
      <c r="E6" s="14">
        <v>23.6486823</v>
      </c>
      <c r="F6" s="14">
        <v>26.8752855</v>
      </c>
      <c r="G6" s="14">
        <v>32.2952505</v>
      </c>
      <c r="H6" s="14">
        <v>42.8823251</v>
      </c>
      <c r="I6" s="14">
        <v>53.0480007</v>
      </c>
      <c r="J6">
        <f>IF(OR(IF(AND(H!B6&lt;H!E6,H!C6&lt;H!D6)=TRUE,"*","")="*",IF(AND(H!B6&gt;H!E6,H!C6&gt;H!D6)=TRUE,"*","")="*"),"*","")</f>
      </c>
      <c r="K6" t="str">
        <f>IF(OR(IF(AND(H!D6&lt;H!G6,H!E6&lt;H!F6)=TRUE,"*","")="*",IF(AND(H!D6&gt;H!G6,H!E6&gt;H!F6)=TRUE,"*","")="*"),"*","")</f>
        <v>*</v>
      </c>
      <c r="L6" t="str">
        <f>IF(OR(IF(AND(H!F6&lt;H!I6,H!G6&lt;H!H6)=TRUE,"*","")="*",IF(AND(H!F6&gt;H!I6,H!G6&gt;H!H6)=TRUE,"*","")="*"),"*","")</f>
        <v>*</v>
      </c>
    </row>
    <row r="7" spans="1:12" ht="10.5" customHeight="1">
      <c r="A7" s="4" t="s">
        <v>9</v>
      </c>
      <c r="B7" s="14">
        <v>22.1043936</v>
      </c>
      <c r="C7" s="14">
        <v>27.9143155</v>
      </c>
      <c r="D7" s="14">
        <v>24.3739503</v>
      </c>
      <c r="E7" s="14">
        <v>30.8050204</v>
      </c>
      <c r="F7" s="14">
        <v>26.5692131</v>
      </c>
      <c r="G7" s="14">
        <v>44.6602493</v>
      </c>
      <c r="H7" s="14">
        <v>41.0710489</v>
      </c>
      <c r="I7" s="14">
        <v>53.5755736</v>
      </c>
      <c r="J7">
        <f>IF(OR(IF(AND(H!B7&lt;H!E7,H!C7&lt;H!D7)=TRUE,"*","")="*",IF(AND(H!B7&gt;H!E7,H!C7&gt;H!D7)=TRUE,"*","")="*"),"*","")</f>
      </c>
      <c r="K7">
        <f>IF(OR(IF(AND(H!D7&lt;H!G7,H!E7&lt;H!F7)=TRUE,"*","")="*",IF(AND(H!D7&gt;H!G7,H!E7&gt;H!F7)=TRUE,"*","")="*"),"*","")</f>
      </c>
      <c r="L7">
        <f>IF(OR(IF(AND(H!F7&lt;H!I7,H!G7&lt;H!H7)=TRUE,"*","")="*",IF(AND(H!F7&gt;H!I7,H!G7&gt;H!H7)=TRUE,"*","")="*"),"*","")</f>
      </c>
    </row>
    <row r="8" spans="1:12" ht="10.5" customHeight="1">
      <c r="A8" s="4" t="s">
        <v>10</v>
      </c>
      <c r="B8" s="14">
        <v>13.8284741</v>
      </c>
      <c r="C8" s="14">
        <v>16.8685616</v>
      </c>
      <c r="D8" s="14">
        <v>16.2641312</v>
      </c>
      <c r="E8" s="14">
        <v>19.7699911</v>
      </c>
      <c r="F8" s="14">
        <v>18.8705555</v>
      </c>
      <c r="G8" s="14">
        <v>27.3890779</v>
      </c>
      <c r="H8" s="14">
        <v>32.3875552</v>
      </c>
      <c r="I8" s="14">
        <v>39.5935271</v>
      </c>
      <c r="J8">
        <f>IF(OR(IF(AND(H!B8&lt;H!E8,H!C8&lt;H!D8)=TRUE,"*","")="*",IF(AND(H!B8&gt;H!E8,H!C8&gt;H!D8)=TRUE,"*","")="*"),"*","")</f>
      </c>
      <c r="K8">
        <f>IF(OR(IF(AND(H!D8&lt;H!G8,H!E8&lt;H!F8)=TRUE,"*","")="*",IF(AND(H!D8&gt;H!G8,H!E8&gt;H!F8)=TRUE,"*","")="*"),"*","")</f>
      </c>
      <c r="L8" t="str">
        <f>IF(OR(IF(AND(H!F8&lt;H!I8,H!G8&lt;H!H8)=TRUE,"*","")="*",IF(AND(H!F8&gt;H!I8,H!G8&gt;H!H8)=TRUE,"*","")="*"),"*","")</f>
        <v>*</v>
      </c>
    </row>
    <row r="9" spans="1:12" ht="10.5" customHeight="1">
      <c r="A9" s="4" t="s">
        <v>11</v>
      </c>
      <c r="B9" s="14">
        <v>15.4968302</v>
      </c>
      <c r="C9" s="14">
        <v>20.0480455</v>
      </c>
      <c r="D9" s="14">
        <v>17.7507921</v>
      </c>
      <c r="E9" s="14">
        <v>19.4899779</v>
      </c>
      <c r="F9" s="14">
        <v>22.1943582</v>
      </c>
      <c r="G9" s="14">
        <v>29.149285</v>
      </c>
      <c r="H9" s="14">
        <v>35.6135354</v>
      </c>
      <c r="I9" s="14">
        <v>44.7161998</v>
      </c>
      <c r="J9">
        <f>IF(OR(IF(AND(H!B9&lt;H!E9,H!C9&lt;H!D9)=TRUE,"*","")="*",IF(AND(H!B9&gt;H!E9,H!C9&gt;H!D9)=TRUE,"*","")="*"),"*","")</f>
      </c>
      <c r="K9" t="str">
        <f>IF(OR(IF(AND(H!D9&lt;H!G9,H!E9&lt;H!F9)=TRUE,"*","")="*",IF(AND(H!D9&gt;H!G9,H!E9&gt;H!F9)=TRUE,"*","")="*"),"*","")</f>
        <v>*</v>
      </c>
      <c r="L9" t="str">
        <f>IF(OR(IF(AND(H!F9&lt;H!I9,H!G9&lt;H!H9)=TRUE,"*","")="*",IF(AND(H!F9&gt;H!I9,H!G9&gt;H!H9)=TRUE,"*","")="*"),"*","")</f>
        <v>*</v>
      </c>
    </row>
    <row r="10" spans="1:12" ht="10.5" customHeight="1">
      <c r="A10" s="4" t="s">
        <v>12</v>
      </c>
      <c r="B10" s="14">
        <v>18.3507833</v>
      </c>
      <c r="C10" s="14">
        <v>22.81091</v>
      </c>
      <c r="D10" s="14">
        <v>19.6311694</v>
      </c>
      <c r="E10" s="14">
        <v>22.1587655</v>
      </c>
      <c r="F10" s="14">
        <v>23.3453575</v>
      </c>
      <c r="G10" s="14">
        <v>27.4048574</v>
      </c>
      <c r="H10" s="14">
        <v>36.9619907</v>
      </c>
      <c r="I10" s="14">
        <v>44.225164</v>
      </c>
      <c r="J10">
        <f>IF(OR(IF(AND(H!B10&lt;H!E10,H!C10&lt;H!D10)=TRUE,"*","")="*",IF(AND(H!B10&gt;H!E10,H!C10&gt;H!D10)=TRUE,"*","")="*"),"*","")</f>
      </c>
      <c r="K10" t="str">
        <f>IF(OR(IF(AND(H!D10&lt;H!G10,H!E10&lt;H!F10)=TRUE,"*","")="*",IF(AND(H!D10&gt;H!G10,H!E10&gt;H!F10)=TRUE,"*","")="*"),"*","")</f>
        <v>*</v>
      </c>
      <c r="L10" t="str">
        <f>IF(OR(IF(AND(H!F10&lt;H!I10,H!G10&lt;H!H10)=TRUE,"*","")="*",IF(AND(H!F10&gt;H!I10,H!G10&gt;H!H10)=TRUE,"*","")="*"),"*","")</f>
        <v>*</v>
      </c>
    </row>
    <row r="11" spans="1:12" ht="10.5" customHeight="1">
      <c r="A11" s="4" t="s">
        <v>13</v>
      </c>
      <c r="B11" s="14">
        <v>9.9687114</v>
      </c>
      <c r="C11" s="14">
        <v>11.6864619</v>
      </c>
      <c r="D11" s="14">
        <v>10.995864</v>
      </c>
      <c r="E11" s="14">
        <v>17.915846</v>
      </c>
      <c r="F11" s="14">
        <v>14.0914394</v>
      </c>
      <c r="G11" s="14">
        <v>18.0892953</v>
      </c>
      <c r="H11" s="14">
        <v>33.9002955</v>
      </c>
      <c r="I11" s="14">
        <v>44.2954734</v>
      </c>
      <c r="J11">
        <f>IF(OR(IF(AND(H!B11&lt;H!E11,H!C11&lt;H!D11)=TRUE,"*","")="*",IF(AND(H!B11&gt;H!E11,H!C11&gt;H!D11)=TRUE,"*","")="*"),"*","")</f>
      </c>
      <c r="K11">
        <f>IF(OR(IF(AND(H!D11&lt;H!G11,H!E11&lt;H!F11)=TRUE,"*","")="*",IF(AND(H!D11&gt;H!G11,H!E11&gt;H!F11)=TRUE,"*","")="*"),"*","")</f>
      </c>
      <c r="L11" t="str">
        <f>IF(OR(IF(AND(H!F11&lt;H!I11,H!G11&lt;H!H11)=TRUE,"*","")="*",IF(AND(H!F11&gt;H!I11,H!G11&gt;H!H11)=TRUE,"*","")="*"),"*","")</f>
        <v>*</v>
      </c>
    </row>
    <row r="12" spans="1:12" ht="10.5" customHeight="1">
      <c r="A12" s="4" t="s">
        <v>14</v>
      </c>
      <c r="B12" s="14">
        <v>15.802268</v>
      </c>
      <c r="C12" s="14">
        <v>28.0846181</v>
      </c>
      <c r="D12" s="14">
        <v>18.7909764</v>
      </c>
      <c r="E12" s="14">
        <v>22.0674129</v>
      </c>
      <c r="F12" s="14">
        <v>23.2790472</v>
      </c>
      <c r="G12" s="14">
        <v>34.4790687</v>
      </c>
      <c r="H12" s="14">
        <v>36.5238888</v>
      </c>
      <c r="I12" s="14">
        <v>52.535421</v>
      </c>
      <c r="J12">
        <f>IF(OR(IF(AND(H!B12&lt;H!E12,H!C12&lt;H!D12)=TRUE,"*","")="*",IF(AND(H!B12&gt;H!E12,H!C12&gt;H!D12)=TRUE,"*","")="*"),"*","")</f>
      </c>
      <c r="K12" t="str">
        <f>IF(OR(IF(AND(H!D12&lt;H!G12,H!E12&lt;H!F12)=TRUE,"*","")="*",IF(AND(H!D12&gt;H!G12,H!E12&gt;H!F12)=TRUE,"*","")="*"),"*","")</f>
        <v>*</v>
      </c>
      <c r="L12" t="str">
        <f>IF(OR(IF(AND(H!F12&lt;H!I12,H!G12&lt;H!H12)=TRUE,"*","")="*",IF(AND(H!F12&gt;H!I12,H!G12&gt;H!H12)=TRUE,"*","")="*"),"*","")</f>
        <v>*</v>
      </c>
    </row>
    <row r="13" spans="1:12" ht="10.5" customHeight="1">
      <c r="A13" s="4" t="s">
        <v>15</v>
      </c>
      <c r="B13" s="14">
        <v>16.3507723</v>
      </c>
      <c r="C13" s="14">
        <v>20.9936673</v>
      </c>
      <c r="D13" s="14">
        <v>17.8512522</v>
      </c>
      <c r="E13" s="14">
        <v>19.9737161</v>
      </c>
      <c r="F13" s="14">
        <v>23.9353422</v>
      </c>
      <c r="G13" s="14">
        <v>28.7730525</v>
      </c>
      <c r="H13" s="14">
        <v>34.2159836</v>
      </c>
      <c r="I13" s="14">
        <v>44.078525</v>
      </c>
      <c r="J13">
        <f>IF(OR(IF(AND(H!B13&lt;H!E13,H!C13&lt;H!D13)=TRUE,"*","")="*",IF(AND(H!B13&gt;H!E13,H!C13&gt;H!D13)=TRUE,"*","")="*"),"*","")</f>
      </c>
      <c r="K13" t="str">
        <f>IF(OR(IF(AND(H!D13&lt;H!G13,H!E13&lt;H!F13)=TRUE,"*","")="*",IF(AND(H!D13&gt;H!G13,H!E13&gt;H!F13)=TRUE,"*","")="*"),"*","")</f>
        <v>*</v>
      </c>
      <c r="L13" t="str">
        <f>IF(OR(IF(AND(H!F13&lt;H!I13,H!G13&lt;H!H13)=TRUE,"*","")="*",IF(AND(H!F13&gt;H!I13,H!G13&gt;H!H13)=TRUE,"*","")="*"),"*","")</f>
        <v>*</v>
      </c>
    </row>
    <row r="14" spans="1:12" ht="10.5" customHeight="1">
      <c r="A14" s="4" t="s">
        <v>16</v>
      </c>
      <c r="B14" s="14">
        <v>15.014899</v>
      </c>
      <c r="C14" s="14">
        <v>17.9384729</v>
      </c>
      <c r="D14" s="14">
        <v>14.8525203</v>
      </c>
      <c r="E14" s="14">
        <v>17.663444</v>
      </c>
      <c r="F14" s="14">
        <v>18.6678771</v>
      </c>
      <c r="G14" s="14">
        <v>25.3588943</v>
      </c>
      <c r="H14" s="14">
        <v>29.264797</v>
      </c>
      <c r="I14" s="14">
        <v>37.9456329</v>
      </c>
      <c r="J14">
        <f>IF(OR(IF(AND(H!B14&lt;H!E14,H!C14&lt;H!D14)=TRUE,"*","")="*",IF(AND(H!B14&gt;H!E14,H!C14&gt;H!D14)=TRUE,"*","")="*"),"*","")</f>
      </c>
      <c r="K14" t="str">
        <f>IF(OR(IF(AND(H!D14&lt;H!G14,H!E14&lt;H!F14)=TRUE,"*","")="*",IF(AND(H!D14&gt;H!G14,H!E14&gt;H!F14)=TRUE,"*","")="*"),"*","")</f>
        <v>*</v>
      </c>
      <c r="L14" t="str">
        <f>IF(OR(IF(AND(H!F14&lt;H!I14,H!G14&lt;H!H14)=TRUE,"*","")="*",IF(AND(H!F14&gt;H!I14,H!G14&gt;H!H14)=TRUE,"*","")="*"),"*","")</f>
        <v>*</v>
      </c>
    </row>
    <row r="15" spans="1:12" ht="10.5" customHeight="1">
      <c r="A15" s="4" t="s">
        <v>17</v>
      </c>
      <c r="B15" s="14">
        <v>15.5537719</v>
      </c>
      <c r="C15" s="14">
        <v>17.9162652</v>
      </c>
      <c r="D15" s="14">
        <v>17.0900044</v>
      </c>
      <c r="E15" s="14">
        <v>18.8851448</v>
      </c>
      <c r="F15" s="14">
        <v>20.2905734</v>
      </c>
      <c r="G15" s="14">
        <v>23.178758</v>
      </c>
      <c r="H15" s="14">
        <v>32.5213935</v>
      </c>
      <c r="I15" s="14">
        <v>43.5018775</v>
      </c>
      <c r="J15">
        <f>IF(OR(IF(AND(H!B15&lt;H!E15,H!C15&lt;H!D15)=TRUE,"*","")="*",IF(AND(H!B15&gt;H!E15,H!C15&gt;H!D15)=TRUE,"*","")="*"),"*","")</f>
      </c>
      <c r="K15" t="str">
        <f>IF(OR(IF(AND(H!D15&lt;H!G15,H!E15&lt;H!F15)=TRUE,"*","")="*",IF(AND(H!D15&gt;H!G15,H!E15&gt;H!F15)=TRUE,"*","")="*"),"*","")</f>
        <v>*</v>
      </c>
      <c r="L15" t="str">
        <f>IF(OR(IF(AND(H!F15&lt;H!I15,H!G15&lt;H!H15)=TRUE,"*","")="*",IF(AND(H!F15&gt;H!I15,H!G15&gt;H!H15)=TRUE,"*","")="*"),"*","")</f>
        <v>*</v>
      </c>
    </row>
    <row r="16" spans="1:12" ht="10.5" customHeight="1">
      <c r="A16" s="4" t="s">
        <v>18</v>
      </c>
      <c r="B16" s="14">
        <v>13.0850886</v>
      </c>
      <c r="C16" s="14">
        <v>15.3176931</v>
      </c>
      <c r="D16" s="14">
        <v>16.1884568</v>
      </c>
      <c r="E16" s="14">
        <v>22.3817486</v>
      </c>
      <c r="F16" s="14">
        <v>17.4783544</v>
      </c>
      <c r="G16" s="14">
        <v>20.6973565</v>
      </c>
      <c r="H16" s="14">
        <v>29.9720839</v>
      </c>
      <c r="I16" s="14">
        <v>37.5048517</v>
      </c>
      <c r="J16" t="str">
        <f>IF(OR(IF(AND(H!B16&lt;H!E16,H!C16&lt;H!D16)=TRUE,"*","")="*",IF(AND(H!B16&gt;H!E16,H!C16&gt;H!D16)=TRUE,"*","")="*"),"*","")</f>
        <v>*</v>
      </c>
      <c r="K16">
        <f>IF(OR(IF(AND(H!D16&lt;H!G16,H!E16&lt;H!F16)=TRUE,"*","")="*",IF(AND(H!D16&gt;H!G16,H!E16&gt;H!F16)=TRUE,"*","")="*"),"*","")</f>
      </c>
      <c r="L16" t="str">
        <f>IF(OR(IF(AND(H!F16&lt;H!I16,H!G16&lt;H!H16)=TRUE,"*","")="*",IF(AND(H!F16&gt;H!I16,H!G16&gt;H!H16)=TRUE,"*","")="*"),"*","")</f>
        <v>*</v>
      </c>
    </row>
    <row r="17" spans="1:12" ht="10.5" customHeight="1">
      <c r="A17" s="4" t="s">
        <v>19</v>
      </c>
      <c r="B17" s="14">
        <v>11.5073363</v>
      </c>
      <c r="C17" s="14">
        <v>22.8627235</v>
      </c>
      <c r="D17" s="14">
        <v>13.4896072</v>
      </c>
      <c r="E17" s="14">
        <v>16.1561302</v>
      </c>
      <c r="F17" s="14">
        <v>17.3540787</v>
      </c>
      <c r="G17" s="14">
        <v>22.4690411</v>
      </c>
      <c r="H17" s="14">
        <v>29.2783517</v>
      </c>
      <c r="I17" s="14">
        <v>38.2073617</v>
      </c>
      <c r="J17">
        <f>IF(OR(IF(AND(H!B17&lt;H!E17,H!C17&lt;H!D17)=TRUE,"*","")="*",IF(AND(H!B17&gt;H!E17,H!C17&gt;H!D17)=TRUE,"*","")="*"),"*","")</f>
      </c>
      <c r="K17" t="str">
        <f>IF(OR(IF(AND(H!D17&lt;H!G17,H!E17&lt;H!F17)=TRUE,"*","")="*",IF(AND(H!D17&gt;H!G17,H!E17&gt;H!F17)=TRUE,"*","")="*"),"*","")</f>
        <v>*</v>
      </c>
      <c r="L17" t="str">
        <f>IF(OR(IF(AND(H!F17&lt;H!I17,H!G17&lt;H!H17)=TRUE,"*","")="*",IF(AND(H!F17&gt;H!I17,H!G17&gt;H!H17)=TRUE,"*","")="*"),"*","")</f>
        <v>*</v>
      </c>
    </row>
    <row r="18" spans="1:12" ht="10.5" customHeight="1">
      <c r="A18" s="4" t="s">
        <v>20</v>
      </c>
      <c r="B18" s="14">
        <v>18.4244409</v>
      </c>
      <c r="C18" s="14">
        <v>20.8998711</v>
      </c>
      <c r="D18" s="14">
        <v>18.849001</v>
      </c>
      <c r="E18" s="14">
        <v>21.408023</v>
      </c>
      <c r="F18" s="14">
        <v>23.66237</v>
      </c>
      <c r="G18" s="14">
        <v>30.5597939</v>
      </c>
      <c r="H18" s="14">
        <v>34.4022806</v>
      </c>
      <c r="I18" s="14">
        <v>41.9119632</v>
      </c>
      <c r="J18">
        <f>IF(OR(IF(AND(H!B18&lt;H!E18,H!C18&lt;H!D18)=TRUE,"*","")="*",IF(AND(H!B18&gt;H!E18,H!C18&gt;H!D18)=TRUE,"*","")="*"),"*","")</f>
      </c>
      <c r="K18" t="str">
        <f>IF(OR(IF(AND(H!D18&lt;H!G18,H!E18&lt;H!F18)=TRUE,"*","")="*",IF(AND(H!D18&gt;H!G18,H!E18&gt;H!F18)=TRUE,"*","")="*"),"*","")</f>
        <v>*</v>
      </c>
      <c r="L18" t="str">
        <f>IF(OR(IF(AND(H!F18&lt;H!I18,H!G18&lt;H!H18)=TRUE,"*","")="*",IF(AND(H!F18&gt;H!I18,H!G18&gt;H!H18)=TRUE,"*","")="*"),"*","")</f>
        <v>*</v>
      </c>
    </row>
    <row r="19" spans="1:12" ht="10.5" customHeight="1">
      <c r="A19" s="4" t="s">
        <v>21</v>
      </c>
      <c r="B19" s="14">
        <v>16.2500761</v>
      </c>
      <c r="C19" s="14">
        <v>18.5874001</v>
      </c>
      <c r="D19" s="14">
        <v>16.7647864</v>
      </c>
      <c r="E19" s="14">
        <v>20.067243</v>
      </c>
      <c r="F19" s="14">
        <v>20.2322519</v>
      </c>
      <c r="G19" s="14">
        <v>24.5050594</v>
      </c>
      <c r="H19" s="14">
        <v>34.7952671</v>
      </c>
      <c r="I19" s="14">
        <v>45.168248</v>
      </c>
      <c r="J19">
        <f>IF(OR(IF(AND(H!B19&lt;H!E19,H!C19&lt;H!D19)=TRUE,"*","")="*",IF(AND(H!B19&gt;H!E19,H!C19&gt;H!D19)=TRUE,"*","")="*"),"*","")</f>
      </c>
      <c r="K19" t="str">
        <f>IF(OR(IF(AND(H!D19&lt;H!G19,H!E19&lt;H!F19)=TRUE,"*","")="*",IF(AND(H!D19&gt;H!G19,H!E19&gt;H!F19)=TRUE,"*","")="*"),"*","")</f>
        <v>*</v>
      </c>
      <c r="L19" t="str">
        <f>IF(OR(IF(AND(H!F19&lt;H!I19,H!G19&lt;H!H19)=TRUE,"*","")="*",IF(AND(H!F19&gt;H!I19,H!G19&gt;H!H19)=TRUE,"*","")="*"),"*","")</f>
        <v>*</v>
      </c>
    </row>
    <row r="20" spans="1:12" ht="10.5" customHeight="1">
      <c r="A20" s="4" t="s">
        <v>22</v>
      </c>
      <c r="B20" s="14">
        <v>16.2321693</v>
      </c>
      <c r="C20" s="14">
        <v>18.7834409</v>
      </c>
      <c r="D20" s="14">
        <v>16.1191594</v>
      </c>
      <c r="E20" s="14">
        <v>18.2661243</v>
      </c>
      <c r="F20" s="14">
        <v>18.9871472</v>
      </c>
      <c r="G20" s="14">
        <v>23.3477337</v>
      </c>
      <c r="H20" s="14">
        <v>39.0046028</v>
      </c>
      <c r="I20" s="14">
        <v>47.8075269</v>
      </c>
      <c r="J20">
        <f>IF(OR(IF(AND(H!B20&lt;H!E20,H!C20&lt;H!D20)=TRUE,"*","")="*",IF(AND(H!B20&gt;H!E20,H!C20&gt;H!D20)=TRUE,"*","")="*"),"*","")</f>
      </c>
      <c r="K20" t="str">
        <f>IF(OR(IF(AND(H!D20&lt;H!G20,H!E20&lt;H!F20)=TRUE,"*","")="*",IF(AND(H!D20&gt;H!G20,H!E20&gt;H!F20)=TRUE,"*","")="*"),"*","")</f>
        <v>*</v>
      </c>
      <c r="L20" t="str">
        <f>IF(OR(IF(AND(H!F20&lt;H!I20,H!G20&lt;H!H20)=TRUE,"*","")="*",IF(AND(H!F20&gt;H!I20,H!G20&gt;H!H20)=TRUE,"*","")="*"),"*","")</f>
        <v>*</v>
      </c>
    </row>
    <row r="21" spans="1:12" ht="10.5" customHeight="1">
      <c r="A21" s="4" t="s">
        <v>23</v>
      </c>
      <c r="B21" s="14">
        <v>14.7155751</v>
      </c>
      <c r="C21" s="14">
        <v>16.9733301</v>
      </c>
      <c r="D21" s="14">
        <v>15.8346843</v>
      </c>
      <c r="E21" s="14">
        <v>17.5618096</v>
      </c>
      <c r="F21" s="14">
        <v>18.7536758</v>
      </c>
      <c r="G21" s="14">
        <v>22.9992362</v>
      </c>
      <c r="H21" s="14">
        <v>26.0639823</v>
      </c>
      <c r="I21" s="14">
        <v>39.3829485</v>
      </c>
      <c r="J21">
        <f>IF(OR(IF(AND(H!B21&lt;H!E21,H!C21&lt;H!D21)=TRUE,"*","")="*",IF(AND(H!B21&gt;H!E21,H!C21&gt;H!D21)=TRUE,"*","")="*"),"*","")</f>
      </c>
      <c r="K21" t="str">
        <f>IF(OR(IF(AND(H!D21&lt;H!G21,H!E21&lt;H!F21)=TRUE,"*","")="*",IF(AND(H!D21&gt;H!G21,H!E21&gt;H!F21)=TRUE,"*","")="*"),"*","")</f>
        <v>*</v>
      </c>
      <c r="L21" t="str">
        <f>IF(OR(IF(AND(H!F21&lt;H!I21,H!G21&lt;H!H21)=TRUE,"*","")="*",IF(AND(H!F21&gt;H!I21,H!G21&gt;H!H21)=TRUE,"*","")="*"),"*","")</f>
        <v>*</v>
      </c>
    </row>
    <row r="22" spans="1:12" ht="10.5" customHeight="1">
      <c r="A22" s="4" t="s">
        <v>24</v>
      </c>
      <c r="B22" s="14">
        <v>15.5918197</v>
      </c>
      <c r="C22" s="14">
        <v>24.1499282</v>
      </c>
      <c r="D22" s="14">
        <v>18.3029764</v>
      </c>
      <c r="E22" s="14">
        <v>21.6978423</v>
      </c>
      <c r="F22" s="14">
        <v>21.4970378</v>
      </c>
      <c r="G22" s="14">
        <v>25.3124677</v>
      </c>
      <c r="H22" s="14">
        <v>30.2612968</v>
      </c>
      <c r="I22" s="14">
        <v>36.545921</v>
      </c>
      <c r="J22">
        <f>IF(OR(IF(AND(H!B22&lt;H!E22,H!C22&lt;H!D22)=TRUE,"*","")="*",IF(AND(H!B22&gt;H!E22,H!C22&gt;H!D22)=TRUE,"*","")="*"),"*","")</f>
      </c>
      <c r="K22">
        <f>IF(OR(IF(AND(H!D22&lt;H!G22,H!E22&lt;H!F22)=TRUE,"*","")="*",IF(AND(H!D22&gt;H!G22,H!E22&gt;H!F22)=TRUE,"*","")="*"),"*","")</f>
      </c>
      <c r="L22" t="str">
        <f>IF(OR(IF(AND(H!F22&lt;H!I22,H!G22&lt;H!H22)=TRUE,"*","")="*",IF(AND(H!F22&gt;H!I22,H!G22&gt;H!H22)=TRUE,"*","")="*"),"*","")</f>
        <v>*</v>
      </c>
    </row>
    <row r="23" spans="1:12" ht="10.5" customHeight="1">
      <c r="A23" s="4" t="s">
        <v>25</v>
      </c>
      <c r="B23" s="14">
        <v>20.1618777</v>
      </c>
      <c r="C23" s="14">
        <v>24.3875353</v>
      </c>
      <c r="D23" s="14">
        <v>22.455117</v>
      </c>
      <c r="E23" s="14">
        <v>24.8184828</v>
      </c>
      <c r="F23" s="14">
        <v>27.4188988</v>
      </c>
      <c r="G23" s="14">
        <v>36.6739931</v>
      </c>
      <c r="H23" s="14">
        <v>47.1284936</v>
      </c>
      <c r="I23" s="14">
        <v>61.3082694</v>
      </c>
      <c r="J23">
        <f>IF(OR(IF(AND(H!B23&lt;H!E23,H!C23&lt;H!D23)=TRUE,"*","")="*",IF(AND(H!B23&gt;H!E23,H!C23&gt;H!D23)=TRUE,"*","")="*"),"*","")</f>
      </c>
      <c r="K23" t="str">
        <f>IF(OR(IF(AND(H!D23&lt;H!G23,H!E23&lt;H!F23)=TRUE,"*","")="*",IF(AND(H!D23&gt;H!G23,H!E23&gt;H!F23)=TRUE,"*","")="*"),"*","")</f>
        <v>*</v>
      </c>
      <c r="L23" t="str">
        <f>IF(OR(IF(AND(H!F23&lt;H!I23,H!G23&lt;H!H23)=TRUE,"*","")="*",IF(AND(H!F23&gt;H!I23,H!G23&gt;H!H23)=TRUE,"*","")="*"),"*","")</f>
        <v>*</v>
      </c>
    </row>
    <row r="24" spans="1:12" ht="10.5" customHeight="1">
      <c r="A24" s="4" t="s">
        <v>26</v>
      </c>
      <c r="B24" s="14">
        <v>12.1581949</v>
      </c>
      <c r="C24" s="14">
        <v>15.2187126</v>
      </c>
      <c r="D24" s="14">
        <v>13.9237792</v>
      </c>
      <c r="E24" s="14">
        <v>16.6019213</v>
      </c>
      <c r="F24" s="14">
        <v>17.3487664</v>
      </c>
      <c r="G24" s="14">
        <v>26.9551315</v>
      </c>
      <c r="H24" s="14">
        <v>32.7331484</v>
      </c>
      <c r="I24" s="14">
        <v>41.9363732</v>
      </c>
      <c r="J24">
        <f>IF(OR(IF(AND(H!B24&lt;H!E24,H!C24&lt;H!D24)=TRUE,"*","")="*",IF(AND(H!B24&gt;H!E24,H!C24&gt;H!D24)=TRUE,"*","")="*"),"*","")</f>
      </c>
      <c r="K24" t="str">
        <f>IF(OR(IF(AND(H!D24&lt;H!G24,H!E24&lt;H!F24)=TRUE,"*","")="*",IF(AND(H!D24&gt;H!G24,H!E24&gt;H!F24)=TRUE,"*","")="*"),"*","")</f>
        <v>*</v>
      </c>
      <c r="L24" t="str">
        <f>IF(OR(IF(AND(H!F24&lt;H!I24,H!G24&lt;H!H24)=TRUE,"*","")="*",IF(AND(H!F24&gt;H!I24,H!G24&gt;H!H24)=TRUE,"*","")="*"),"*","")</f>
        <v>*</v>
      </c>
    </row>
    <row r="25" spans="1:12" ht="10.5" customHeight="1">
      <c r="A25" s="4" t="s">
        <v>27</v>
      </c>
      <c r="B25" s="14">
        <v>12.0179927</v>
      </c>
      <c r="C25" s="14">
        <v>13.5957484</v>
      </c>
      <c r="D25" s="14">
        <v>13.2044484</v>
      </c>
      <c r="E25" s="14">
        <v>15.8532054</v>
      </c>
      <c r="F25" s="14">
        <v>16.4447767</v>
      </c>
      <c r="G25" s="14">
        <v>21.649604</v>
      </c>
      <c r="H25" s="14">
        <v>29.4016478</v>
      </c>
      <c r="I25" s="14">
        <v>36.9796717</v>
      </c>
      <c r="J25">
        <f>IF(OR(IF(AND(H!B25&lt;H!E25,H!C25&lt;H!D25)=TRUE,"*","")="*",IF(AND(H!B25&gt;H!E25,H!C25&gt;H!D25)=TRUE,"*","")="*"),"*","")</f>
      </c>
      <c r="K25" t="str">
        <f>IF(OR(IF(AND(H!D25&lt;H!G25,H!E25&lt;H!F25)=TRUE,"*","")="*",IF(AND(H!D25&gt;H!G25,H!E25&gt;H!F25)=TRUE,"*","")="*"),"*","")</f>
        <v>*</v>
      </c>
      <c r="L25" t="str">
        <f>IF(OR(IF(AND(H!F25&lt;H!I25,H!G25&lt;H!H25)=TRUE,"*","")="*",IF(AND(H!F25&gt;H!I25,H!G25&gt;H!H25)=TRUE,"*","")="*"),"*","")</f>
        <v>*</v>
      </c>
    </row>
    <row r="26" spans="1:12" ht="10.5" customHeight="1">
      <c r="A26" s="4" t="s">
        <v>28</v>
      </c>
      <c r="B26" s="14">
        <v>16.823815</v>
      </c>
      <c r="C26" s="14">
        <v>20.1584468</v>
      </c>
      <c r="D26" s="14">
        <v>18.9046226</v>
      </c>
      <c r="E26" s="14">
        <v>21.9984465</v>
      </c>
      <c r="F26" s="14">
        <v>22.533738</v>
      </c>
      <c r="G26" s="14">
        <v>29.7304182</v>
      </c>
      <c r="H26" s="14">
        <v>34.9596652</v>
      </c>
      <c r="I26" s="14">
        <v>44.1445492</v>
      </c>
      <c r="J26">
        <f>IF(OR(IF(AND(H!B26&lt;H!E26,H!C26&lt;H!D26)=TRUE,"*","")="*",IF(AND(H!B26&gt;H!E26,H!C26&gt;H!D26)=TRUE,"*","")="*"),"*","")</f>
      </c>
      <c r="K26" t="str">
        <f>IF(OR(IF(AND(H!D26&lt;H!G26,H!E26&lt;H!F26)=TRUE,"*","")="*",IF(AND(H!D26&gt;H!G26,H!E26&gt;H!F26)=TRUE,"*","")="*"),"*","")</f>
        <v>*</v>
      </c>
      <c r="L26" t="str">
        <f>IF(OR(IF(AND(H!F26&lt;H!I26,H!G26&lt;H!H26)=TRUE,"*","")="*",IF(AND(H!F26&gt;H!I26,H!G26&gt;H!H26)=TRUE,"*","")="*"),"*","")</f>
        <v>*</v>
      </c>
    </row>
    <row r="27" spans="1:12" ht="10.5" customHeight="1">
      <c r="A27" s="4" t="s">
        <v>29</v>
      </c>
      <c r="B27" s="14">
        <v>17.2739263</v>
      </c>
      <c r="C27" s="14">
        <v>20.0539543</v>
      </c>
      <c r="D27" s="14">
        <v>18.9298545</v>
      </c>
      <c r="E27" s="14">
        <v>20.8647415</v>
      </c>
      <c r="F27" s="14">
        <v>23.7205393</v>
      </c>
      <c r="G27" s="14">
        <v>28.5254349</v>
      </c>
      <c r="H27" s="14">
        <v>36.8569164</v>
      </c>
      <c r="I27" s="14">
        <v>69.9873703</v>
      </c>
      <c r="J27">
        <f>IF(OR(IF(AND(H!B27&lt;H!E27,H!C27&lt;H!D27)=TRUE,"*","")="*",IF(AND(H!B27&gt;H!E27,H!C27&gt;H!D27)=TRUE,"*","")="*"),"*","")</f>
      </c>
      <c r="K27" t="str">
        <f>IF(OR(IF(AND(H!D27&lt;H!G27,H!E27&lt;H!F27)=TRUE,"*","")="*",IF(AND(H!D27&gt;H!G27,H!E27&gt;H!F27)=TRUE,"*","")="*"),"*","")</f>
        <v>*</v>
      </c>
      <c r="L27" t="str">
        <f>IF(OR(IF(AND(H!F27&lt;H!I27,H!G27&lt;H!H27)=TRUE,"*","")="*",IF(AND(H!F27&gt;H!I27,H!G27&gt;H!H27)=TRUE,"*","")="*"),"*","")</f>
        <v>*</v>
      </c>
    </row>
    <row r="28" spans="1:12" ht="10.5" customHeight="1">
      <c r="A28" s="4" t="s">
        <v>30</v>
      </c>
      <c r="B28" s="14">
        <v>12.4097421</v>
      </c>
      <c r="C28" s="14">
        <v>15.9524738</v>
      </c>
      <c r="D28" s="14">
        <v>15.5258354</v>
      </c>
      <c r="E28" s="14">
        <v>17.7098766</v>
      </c>
      <c r="F28" s="14">
        <v>19.8974656</v>
      </c>
      <c r="G28" s="14">
        <v>23.4750456</v>
      </c>
      <c r="H28" s="14">
        <v>35.1279551</v>
      </c>
      <c r="I28" s="14">
        <v>42.1426416</v>
      </c>
      <c r="J28">
        <f>IF(OR(IF(AND(H!B28&lt;H!E28,H!C28&lt;H!D28)=TRUE,"*","")="*",IF(AND(H!B28&gt;H!E28,H!C28&gt;H!D28)=TRUE,"*","")="*"),"*","")</f>
      </c>
      <c r="K28" t="str">
        <f>IF(OR(IF(AND(H!D28&lt;H!G28,H!E28&lt;H!F28)=TRUE,"*","")="*",IF(AND(H!D28&gt;H!G28,H!E28&gt;H!F28)=TRUE,"*","")="*"),"*","")</f>
        <v>*</v>
      </c>
      <c r="L28" t="str">
        <f>IF(OR(IF(AND(H!F28&lt;H!I28,H!G28&lt;H!H28)=TRUE,"*","")="*",IF(AND(H!F28&gt;H!I28,H!G28&gt;H!H28)=TRUE,"*","")="*"),"*","")</f>
        <v>*</v>
      </c>
    </row>
    <row r="29" spans="1:12" ht="10.5" customHeight="1">
      <c r="A29" s="4" t="s">
        <v>31</v>
      </c>
      <c r="B29" s="14">
        <v>17.3710305</v>
      </c>
      <c r="C29" s="14">
        <v>20.9888033</v>
      </c>
      <c r="D29" s="14">
        <v>19.5621622</v>
      </c>
      <c r="E29" s="14">
        <v>22.7257913</v>
      </c>
      <c r="F29" s="14">
        <v>20.860201</v>
      </c>
      <c r="G29" s="14">
        <v>23.9745759</v>
      </c>
      <c r="H29" s="14">
        <v>32.5993222</v>
      </c>
      <c r="I29" s="14">
        <v>44.640471</v>
      </c>
      <c r="J29">
        <f>IF(OR(IF(AND(H!B29&lt;H!E29,H!C29&lt;H!D29)=TRUE,"*","")="*",IF(AND(H!B29&gt;H!E29,H!C29&gt;H!D29)=TRUE,"*","")="*"),"*","")</f>
      </c>
      <c r="K29">
        <f>IF(OR(IF(AND(H!D29&lt;H!G29,H!E29&lt;H!F29)=TRUE,"*","")="*",IF(AND(H!D29&gt;H!G29,H!E29&gt;H!F29)=TRUE,"*","")="*"),"*","")</f>
      </c>
      <c r="L29" t="str">
        <f>IF(OR(IF(AND(H!F29&lt;H!I29,H!G29&lt;H!H29)=TRUE,"*","")="*",IF(AND(H!F29&gt;H!I29,H!G29&gt;H!H29)=TRUE,"*","")="*"),"*","")</f>
        <v>*</v>
      </c>
    </row>
    <row r="30" spans="1:12" ht="10.5" customHeight="1">
      <c r="A30" s="4" t="s">
        <v>32</v>
      </c>
      <c r="B30" s="14">
        <v>16.7177596</v>
      </c>
      <c r="C30" s="14">
        <v>19.8672332</v>
      </c>
      <c r="D30" s="14">
        <v>18.8463047</v>
      </c>
      <c r="E30" s="14">
        <v>23.9718386</v>
      </c>
      <c r="F30" s="14">
        <v>22.7188319</v>
      </c>
      <c r="G30" s="14">
        <v>28.8670713</v>
      </c>
      <c r="H30" s="14">
        <v>36.6598569</v>
      </c>
      <c r="I30" s="14">
        <v>45.4714922</v>
      </c>
      <c r="J30">
        <f>IF(OR(IF(AND(H!B30&lt;H!E30,H!C30&lt;H!D30)=TRUE,"*","")="*",IF(AND(H!B30&gt;H!E30,H!C30&gt;H!D30)=TRUE,"*","")="*"),"*","")</f>
      </c>
      <c r="K30">
        <f>IF(OR(IF(AND(H!D30&lt;H!G30,H!E30&lt;H!F30)=TRUE,"*","")="*",IF(AND(H!D30&gt;H!G30,H!E30&gt;H!F30)=TRUE,"*","")="*"),"*","")</f>
      </c>
      <c r="L30" t="str">
        <f>IF(OR(IF(AND(H!F30&lt;H!I30,H!G30&lt;H!H30)=TRUE,"*","")="*",IF(AND(H!F30&gt;H!I30,H!G30&gt;H!H30)=TRUE,"*","")="*"),"*","")</f>
        <v>*</v>
      </c>
    </row>
    <row r="31" spans="1:12" ht="10.5" customHeight="1">
      <c r="A31" s="4" t="s">
        <v>33</v>
      </c>
      <c r="B31" s="14">
        <v>12.5914633</v>
      </c>
      <c r="C31" s="14">
        <v>16.6335787</v>
      </c>
      <c r="D31" s="14">
        <v>15.5882745</v>
      </c>
      <c r="E31" s="14">
        <v>19.1349478</v>
      </c>
      <c r="F31" s="14">
        <v>18.898526</v>
      </c>
      <c r="G31" s="14">
        <v>22.4680212</v>
      </c>
      <c r="H31" s="14">
        <v>35.1416397</v>
      </c>
      <c r="I31" s="14">
        <v>44.4720315</v>
      </c>
      <c r="J31">
        <f>IF(OR(IF(AND(H!B31&lt;H!E31,H!C31&lt;H!D31)=TRUE,"*","")="*",IF(AND(H!B31&gt;H!E31,H!C31&gt;H!D31)=TRUE,"*","")="*"),"*","")</f>
      </c>
      <c r="K31">
        <f>IF(OR(IF(AND(H!D31&lt;H!G31,H!E31&lt;H!F31)=TRUE,"*","")="*",IF(AND(H!D31&gt;H!G31,H!E31&gt;H!F31)=TRUE,"*","")="*"),"*","")</f>
      </c>
      <c r="L31" t="str">
        <f>IF(OR(IF(AND(H!F31&lt;H!I31,H!G31&lt;H!H31)=TRUE,"*","")="*",IF(AND(H!F31&gt;H!I31,H!G31&gt;H!H31)=TRUE,"*","")="*"),"*","")</f>
        <v>*</v>
      </c>
    </row>
    <row r="32" spans="1:12" ht="10.5" customHeight="1">
      <c r="A32" s="4" t="s">
        <v>34</v>
      </c>
      <c r="B32" s="14">
        <v>16.1849207</v>
      </c>
      <c r="C32" s="14">
        <v>19.3311445</v>
      </c>
      <c r="D32" s="14">
        <v>17.2026765</v>
      </c>
      <c r="E32" s="14">
        <v>19.1721884</v>
      </c>
      <c r="F32" s="14">
        <v>20.6864028</v>
      </c>
      <c r="G32" s="14">
        <v>27.5264076</v>
      </c>
      <c r="H32" s="14">
        <v>29.9882321</v>
      </c>
      <c r="I32" s="14">
        <v>39.2887736</v>
      </c>
      <c r="J32">
        <f>IF(OR(IF(AND(H!B32&lt;H!E32,H!C32&lt;H!D32)=TRUE,"*","")="*",IF(AND(H!B32&gt;H!E32,H!C32&gt;H!D32)=TRUE,"*","")="*"),"*","")</f>
      </c>
      <c r="K32" t="str">
        <f>IF(OR(IF(AND(H!D32&lt;H!G32,H!E32&lt;H!F32)=TRUE,"*","")="*",IF(AND(H!D32&gt;H!G32,H!E32&gt;H!F32)=TRUE,"*","")="*"),"*","")</f>
        <v>*</v>
      </c>
      <c r="L32" t="str">
        <f>IF(OR(IF(AND(H!F32&lt;H!I32,H!G32&lt;H!H32)=TRUE,"*","")="*",IF(AND(H!F32&gt;H!I32,H!G32&gt;H!H32)=TRUE,"*","")="*"),"*","")</f>
        <v>*</v>
      </c>
    </row>
    <row r="33" spans="1:12" ht="10.5" customHeight="1">
      <c r="A33" s="4" t="s">
        <v>35</v>
      </c>
      <c r="B33" s="14">
        <v>12.9803863</v>
      </c>
      <c r="C33" s="14">
        <v>17.8733516</v>
      </c>
      <c r="D33" s="14">
        <v>13.9583704</v>
      </c>
      <c r="E33" s="14">
        <v>16.1330776</v>
      </c>
      <c r="F33" s="14">
        <v>15.9785262</v>
      </c>
      <c r="G33" s="14">
        <v>19.3588653</v>
      </c>
      <c r="H33" s="14">
        <v>27.6498134</v>
      </c>
      <c r="I33" s="14">
        <v>37.4347031</v>
      </c>
      <c r="J33">
        <f>IF(OR(IF(AND(H!B33&lt;H!E33,H!C33&lt;H!D33)=TRUE,"*","")="*",IF(AND(H!B33&gt;H!E33,H!C33&gt;H!D33)=TRUE,"*","")="*"),"*","")</f>
      </c>
      <c r="K33">
        <f>IF(OR(IF(AND(H!D33&lt;H!G33,H!E33&lt;H!F33)=TRUE,"*","")="*",IF(AND(H!D33&gt;H!G33,H!E33&gt;H!F33)=TRUE,"*","")="*"),"*","")</f>
      </c>
      <c r="L33" t="str">
        <f>IF(OR(IF(AND(H!F33&lt;H!I33,H!G33&lt;H!H33)=TRUE,"*","")="*",IF(AND(H!F33&gt;H!I33,H!G33&gt;H!H33)=TRUE,"*","")="*"),"*","")</f>
        <v>*</v>
      </c>
    </row>
    <row r="34" spans="1:12" ht="10.5" customHeight="1">
      <c r="A34" s="4" t="s">
        <v>36</v>
      </c>
      <c r="B34" s="14">
        <v>12.8856137</v>
      </c>
      <c r="C34" s="14">
        <v>16.5652937</v>
      </c>
      <c r="D34" s="14">
        <v>14.1013374</v>
      </c>
      <c r="E34" s="14">
        <v>16.6878535</v>
      </c>
      <c r="F34" s="14">
        <v>17.0108425</v>
      </c>
      <c r="G34" s="14">
        <v>22.0483931</v>
      </c>
      <c r="H34" s="14">
        <v>34.3441085</v>
      </c>
      <c r="I34" s="14">
        <v>46.0262686</v>
      </c>
      <c r="J34">
        <f>IF(OR(IF(AND(H!B34&lt;H!E34,H!C34&lt;H!D34)=TRUE,"*","")="*",IF(AND(H!B34&gt;H!E34,H!C34&gt;H!D34)=TRUE,"*","")="*"),"*","")</f>
      </c>
      <c r="K34" t="str">
        <f>IF(OR(IF(AND(H!D34&lt;H!G34,H!E34&lt;H!F34)=TRUE,"*","")="*",IF(AND(H!D34&gt;H!G34,H!E34&gt;H!F34)=TRUE,"*","")="*"),"*","")</f>
        <v>*</v>
      </c>
      <c r="L34" t="str">
        <f>IF(OR(IF(AND(H!F34&lt;H!I34,H!G34&lt;H!H34)=TRUE,"*","")="*",IF(AND(H!F34&gt;H!I34,H!G34&gt;H!H34)=TRUE,"*","")="*"),"*","")</f>
        <v>*</v>
      </c>
    </row>
    <row r="35" spans="1:12" ht="10.5" customHeight="1">
      <c r="A35" s="4" t="s">
        <v>37</v>
      </c>
      <c r="B35" s="14">
        <v>13.1861831</v>
      </c>
      <c r="C35" s="14">
        <v>14.7788577</v>
      </c>
      <c r="D35" s="14">
        <v>14.6343111</v>
      </c>
      <c r="E35" s="14">
        <v>18.3884797</v>
      </c>
      <c r="F35" s="14">
        <v>17.8277741</v>
      </c>
      <c r="G35" s="14">
        <v>20.7815159</v>
      </c>
      <c r="H35" s="14">
        <v>33.6590644</v>
      </c>
      <c r="I35" s="14">
        <v>41.544496</v>
      </c>
      <c r="J35">
        <f>IF(OR(IF(AND(H!B35&lt;H!E35,H!C35&lt;H!D35)=TRUE,"*","")="*",IF(AND(H!B35&gt;H!E35,H!C35&gt;H!D35)=TRUE,"*","")="*"),"*","")</f>
      </c>
      <c r="K35">
        <f>IF(OR(IF(AND(H!D35&lt;H!G35,H!E35&lt;H!F35)=TRUE,"*","")="*",IF(AND(H!D35&gt;H!G35,H!E35&gt;H!F35)=TRUE,"*","")="*"),"*","")</f>
      </c>
      <c r="L35" t="str">
        <f>IF(OR(IF(AND(H!F35&lt;H!I35,H!G35&lt;H!H35)=TRUE,"*","")="*",IF(AND(H!F35&gt;H!I35,H!G35&gt;H!H35)=TRUE,"*","")="*"),"*","")</f>
        <v>*</v>
      </c>
    </row>
    <row r="36" spans="1:12" ht="10.5" customHeight="1">
      <c r="A36" s="4" t="s">
        <v>38</v>
      </c>
      <c r="B36" s="14">
        <v>14.9436395</v>
      </c>
      <c r="C36" s="14">
        <v>17.2079251</v>
      </c>
      <c r="D36" s="14">
        <v>15.6323294</v>
      </c>
      <c r="E36" s="14">
        <v>17.4217462</v>
      </c>
      <c r="F36" s="14">
        <v>17.4501171</v>
      </c>
      <c r="G36" s="14">
        <v>21.9409985</v>
      </c>
      <c r="H36" s="14">
        <v>32.9644464</v>
      </c>
      <c r="I36" s="14">
        <v>39.1652199</v>
      </c>
      <c r="J36">
        <f>IF(OR(IF(AND(H!B36&lt;H!E36,H!C36&lt;H!D36)=TRUE,"*","")="*",IF(AND(H!B36&gt;H!E36,H!C36&gt;H!D36)=TRUE,"*","")="*"),"*","")</f>
      </c>
      <c r="K36" t="str">
        <f>IF(OR(IF(AND(H!D36&lt;H!G36,H!E36&lt;H!F36)=TRUE,"*","")="*",IF(AND(H!D36&gt;H!G36,H!E36&gt;H!F36)=TRUE,"*","")="*"),"*","")</f>
        <v>*</v>
      </c>
      <c r="L36" t="str">
        <f>IF(OR(IF(AND(H!F36&lt;H!I36,H!G36&lt;H!H36)=TRUE,"*","")="*",IF(AND(H!F36&gt;H!I36,H!G36&gt;H!H36)=TRUE,"*","")="*"),"*","")</f>
        <v>*</v>
      </c>
    </row>
    <row r="37" spans="1:12" ht="10.5" customHeight="1">
      <c r="A37" s="4" t="s">
        <v>39</v>
      </c>
      <c r="B37" s="15">
        <v>16.5074726</v>
      </c>
      <c r="C37" s="15">
        <v>17.300356</v>
      </c>
      <c r="D37" s="15">
        <v>18.2371076</v>
      </c>
      <c r="E37" s="15">
        <v>18.9870602</v>
      </c>
      <c r="F37" s="15">
        <v>22.9151511</v>
      </c>
      <c r="G37" s="15">
        <v>24.2505171</v>
      </c>
      <c r="H37" s="15">
        <v>38.6331813</v>
      </c>
      <c r="I37" s="15">
        <v>41.142097</v>
      </c>
      <c r="J37" t="str">
        <f>IF(OR(IF(AND(H!B37&lt;H!E37,H!C37&lt;H!D37)=TRUE,"*","")="*",IF(AND(H!B37&gt;H!E37,H!C37&gt;H!D37)=TRUE,"*","")="*"),"*","")</f>
        <v>*</v>
      </c>
      <c r="K37" t="str">
        <f>IF(OR(IF(AND(H!D37&lt;H!G37,H!E37&lt;H!F37)=TRUE,"*","")="*",IF(AND(H!D37&gt;H!G37,H!E37&gt;H!F37)=TRUE,"*","")="*"),"*","")</f>
        <v>*</v>
      </c>
      <c r="L37" t="str">
        <f>IF(OR(IF(AND(H!F37&lt;H!I37,H!G37&lt;H!H37)=TRUE,"*","")="*",IF(AND(H!F37&gt;H!I37,H!G37&gt;H!H37)=TRUE,"*","")="*"),"*","")</f>
        <v>*</v>
      </c>
    </row>
    <row r="38" ht="5.25" customHeight="1"/>
    <row r="39" ht="10.5" customHeight="1">
      <c r="A39" s="16" t="s">
        <v>43</v>
      </c>
    </row>
    <row r="40" ht="9.75" customHeight="1">
      <c r="A40" s="16" t="s">
        <v>44</v>
      </c>
    </row>
    <row r="41" spans="1:9" ht="9.75" customHeight="1">
      <c r="A41" s="100"/>
      <c r="B41" s="100"/>
      <c r="C41" s="100"/>
      <c r="D41" s="100"/>
      <c r="E41" s="100"/>
      <c r="F41" s="100"/>
      <c r="G41" s="100"/>
      <c r="H41" s="100"/>
      <c r="I41" s="100"/>
    </row>
  </sheetData>
  <sheetProtection/>
  <mergeCells count="8">
    <mergeCell ref="F3:G3"/>
    <mergeCell ref="H3:I3"/>
    <mergeCell ref="A41:I41"/>
    <mergeCell ref="A1:I1"/>
    <mergeCell ref="A2:A3"/>
    <mergeCell ref="B2:I2"/>
    <mergeCell ref="B3:C3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Torres Godinez</dc:creator>
  <cp:keywords/>
  <dc:description/>
  <cp:lastModifiedBy>Karina Marisol Garcia Morales</cp:lastModifiedBy>
  <cp:lastPrinted>2011-09-09T22:01:56Z</cp:lastPrinted>
  <dcterms:created xsi:type="dcterms:W3CDTF">2011-09-09T15:20:35Z</dcterms:created>
  <dcterms:modified xsi:type="dcterms:W3CDTF">2019-04-08T22:07:07Z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