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45" windowWidth="23715" windowHeight="9525"/>
  </bookViews>
  <sheets>
    <sheet name="Indice" sheetId="10" r:id="rId1"/>
    <sheet name="AT01b-1" sheetId="8" r:id="rId2"/>
    <sheet name="AT01b-2" sheetId="9" r:id="rId3"/>
  </sheets>
  <definedNames>
    <definedName name="AT01_1" localSheetId="2">'AT01b-2'!$A$2:$R$39</definedName>
    <definedName name="AT01_1">#REF!</definedName>
  </definedNames>
  <calcPr calcId="145621"/>
</workbook>
</file>

<file path=xl/calcChain.xml><?xml version="1.0" encoding="utf-8"?>
<calcChain xmlns="http://schemas.openxmlformats.org/spreadsheetml/2006/main">
  <c r="AB43" i="9" l="1"/>
  <c r="AA43" i="9"/>
  <c r="U43" i="9"/>
  <c r="T43" i="9"/>
  <c r="N43" i="9"/>
  <c r="M43" i="9"/>
  <c r="G43" i="9"/>
  <c r="F43" i="9"/>
  <c r="AB41" i="9"/>
  <c r="AA41" i="9"/>
  <c r="U41" i="9"/>
  <c r="T41" i="9"/>
  <c r="N41" i="9"/>
  <c r="M41" i="9"/>
  <c r="G41" i="9"/>
  <c r="F41" i="9"/>
  <c r="AB39" i="9"/>
  <c r="AA39" i="9"/>
  <c r="U39" i="9"/>
  <c r="T39" i="9"/>
  <c r="N39" i="9"/>
  <c r="M39" i="9"/>
  <c r="G39" i="9"/>
  <c r="F39" i="9"/>
  <c r="AB37" i="9"/>
  <c r="AA37" i="9"/>
  <c r="U37" i="9"/>
  <c r="T37" i="9"/>
  <c r="N37" i="9"/>
  <c r="M37" i="9"/>
  <c r="G37" i="9"/>
  <c r="F37" i="9"/>
  <c r="AB36" i="9"/>
  <c r="AA36" i="9"/>
  <c r="U36" i="9"/>
  <c r="T36" i="9"/>
  <c r="N36" i="9"/>
  <c r="M36" i="9"/>
  <c r="G36" i="9"/>
  <c r="F36" i="9"/>
  <c r="AB35" i="9"/>
  <c r="AA35" i="9"/>
  <c r="U35" i="9"/>
  <c r="T35" i="9"/>
  <c r="N35" i="9"/>
  <c r="M35" i="9"/>
  <c r="G35" i="9"/>
  <c r="F35" i="9"/>
  <c r="AB34" i="9"/>
  <c r="AA34" i="9"/>
  <c r="U34" i="9"/>
  <c r="T34" i="9"/>
  <c r="N34" i="9"/>
  <c r="M34" i="9"/>
  <c r="G34" i="9"/>
  <c r="F34" i="9"/>
  <c r="AB33" i="9"/>
  <c r="AA33" i="9"/>
  <c r="U33" i="9"/>
  <c r="T33" i="9"/>
  <c r="N33" i="9"/>
  <c r="M33" i="9"/>
  <c r="G33" i="9"/>
  <c r="F33" i="9"/>
  <c r="AB32" i="9"/>
  <c r="AA32" i="9"/>
  <c r="U32" i="9"/>
  <c r="T32" i="9"/>
  <c r="N32" i="9"/>
  <c r="M32" i="9"/>
  <c r="G32" i="9"/>
  <c r="F32" i="9"/>
  <c r="AB31" i="9"/>
  <c r="AA31" i="9"/>
  <c r="U31" i="9"/>
  <c r="T31" i="9"/>
  <c r="N31" i="9"/>
  <c r="M31" i="9"/>
  <c r="G31" i="9"/>
  <c r="F31" i="9"/>
  <c r="AB30" i="9"/>
  <c r="AA30" i="9"/>
  <c r="U30" i="9"/>
  <c r="T30" i="9"/>
  <c r="N30" i="9"/>
  <c r="M30" i="9"/>
  <c r="G30" i="9"/>
  <c r="F30" i="9"/>
  <c r="AB29" i="9"/>
  <c r="AA29" i="9"/>
  <c r="U29" i="9"/>
  <c r="T29" i="9"/>
  <c r="N29" i="9"/>
  <c r="M29" i="9"/>
  <c r="G29" i="9"/>
  <c r="F29" i="9"/>
  <c r="AB28" i="9"/>
  <c r="AA28" i="9"/>
  <c r="U28" i="9"/>
  <c r="T28" i="9"/>
  <c r="N28" i="9"/>
  <c r="M28" i="9"/>
  <c r="G28" i="9"/>
  <c r="F28" i="9"/>
  <c r="AB27" i="9"/>
  <c r="AA27" i="9"/>
  <c r="U27" i="9"/>
  <c r="T27" i="9"/>
  <c r="N27" i="9"/>
  <c r="M27" i="9"/>
  <c r="G27" i="9"/>
  <c r="F27" i="9"/>
  <c r="AB26" i="9"/>
  <c r="AA26" i="9"/>
  <c r="U26" i="9"/>
  <c r="T26" i="9"/>
  <c r="N26" i="9"/>
  <c r="M26" i="9"/>
  <c r="G26" i="9"/>
  <c r="F26" i="9"/>
  <c r="AB25" i="9"/>
  <c r="AA25" i="9"/>
  <c r="U25" i="9"/>
  <c r="T25" i="9"/>
  <c r="N25" i="9"/>
  <c r="M25" i="9"/>
  <c r="G25" i="9"/>
  <c r="F25" i="9"/>
  <c r="AB24" i="9"/>
  <c r="AA24" i="9"/>
  <c r="U24" i="9"/>
  <c r="T24" i="9"/>
  <c r="N24" i="9"/>
  <c r="M24" i="9"/>
  <c r="G24" i="9"/>
  <c r="F24" i="9"/>
  <c r="AB23" i="9"/>
  <c r="AA23" i="9"/>
  <c r="U23" i="9"/>
  <c r="T23" i="9"/>
  <c r="N23" i="9"/>
  <c r="M23" i="9"/>
  <c r="G23" i="9"/>
  <c r="F23" i="9"/>
  <c r="AB22" i="9"/>
  <c r="AA22" i="9"/>
  <c r="U22" i="9"/>
  <c r="T22" i="9"/>
  <c r="N22" i="9"/>
  <c r="M22" i="9"/>
  <c r="G22" i="9"/>
  <c r="F22" i="9"/>
  <c r="AB21" i="9"/>
  <c r="AA21" i="9"/>
  <c r="U21" i="9"/>
  <c r="T21" i="9"/>
  <c r="N21" i="9"/>
  <c r="M21" i="9"/>
  <c r="G21" i="9"/>
  <c r="F21" i="9"/>
  <c r="AB20" i="9"/>
  <c r="AA20" i="9"/>
  <c r="U20" i="9"/>
  <c r="T20" i="9"/>
  <c r="N20" i="9"/>
  <c r="M20" i="9"/>
  <c r="G20" i="9"/>
  <c r="F20" i="9"/>
  <c r="AB19" i="9"/>
  <c r="AA19" i="9"/>
  <c r="U19" i="9"/>
  <c r="T19" i="9"/>
  <c r="N19" i="9"/>
  <c r="M19" i="9"/>
  <c r="G19" i="9"/>
  <c r="F19" i="9"/>
  <c r="AB18" i="9"/>
  <c r="AA18" i="9"/>
  <c r="U18" i="9"/>
  <c r="T18" i="9"/>
  <c r="N18" i="9"/>
  <c r="M18" i="9"/>
  <c r="G18" i="9"/>
  <c r="F18" i="9"/>
  <c r="AB17" i="9"/>
  <c r="AA17" i="9"/>
  <c r="U17" i="9"/>
  <c r="T17" i="9"/>
  <c r="N17" i="9"/>
  <c r="M17" i="9"/>
  <c r="G17" i="9"/>
  <c r="F17" i="9"/>
  <c r="AB16" i="9"/>
  <c r="AA16" i="9"/>
  <c r="U16" i="9"/>
  <c r="T16" i="9"/>
  <c r="N16" i="9"/>
  <c r="M16" i="9"/>
  <c r="G16" i="9"/>
  <c r="F16" i="9"/>
  <c r="AB15" i="9"/>
  <c r="AA15" i="9"/>
  <c r="U15" i="9"/>
  <c r="T15" i="9"/>
  <c r="N15" i="9"/>
  <c r="M15" i="9"/>
  <c r="G15" i="9"/>
  <c r="F15" i="9"/>
  <c r="AB14" i="9"/>
  <c r="AA14" i="9"/>
  <c r="U14" i="9"/>
  <c r="T14" i="9"/>
  <c r="N14" i="9"/>
  <c r="M14" i="9"/>
  <c r="G14" i="9"/>
  <c r="F14" i="9"/>
  <c r="AB13" i="9"/>
  <c r="AA13" i="9"/>
  <c r="U13" i="9"/>
  <c r="T13" i="9"/>
  <c r="N13" i="9"/>
  <c r="M13" i="9"/>
  <c r="G13" i="9"/>
  <c r="F13" i="9"/>
  <c r="AB12" i="9"/>
  <c r="AA12" i="9"/>
  <c r="U12" i="9"/>
  <c r="T12" i="9"/>
  <c r="N12" i="9"/>
  <c r="M12" i="9"/>
  <c r="G12" i="9"/>
  <c r="F12" i="9"/>
  <c r="AB11" i="9"/>
  <c r="AA11" i="9"/>
  <c r="U11" i="9"/>
  <c r="T11" i="9"/>
  <c r="N11" i="9"/>
  <c r="M11" i="9"/>
  <c r="G11" i="9"/>
  <c r="F11" i="9"/>
  <c r="AB10" i="9"/>
  <c r="AA10" i="9"/>
  <c r="U10" i="9"/>
  <c r="T10" i="9"/>
  <c r="N10" i="9"/>
  <c r="M10" i="9"/>
  <c r="G10" i="9"/>
  <c r="F10" i="9"/>
  <c r="AB9" i="9"/>
  <c r="AA9" i="9"/>
  <c r="U9" i="9"/>
  <c r="T9" i="9"/>
  <c r="N9" i="9"/>
  <c r="M9" i="9"/>
  <c r="G9" i="9"/>
  <c r="F9" i="9"/>
  <c r="AB8" i="9"/>
  <c r="AA8" i="9"/>
  <c r="U8" i="9"/>
  <c r="T8" i="9"/>
  <c r="N8" i="9"/>
  <c r="M8" i="9"/>
  <c r="G8" i="9"/>
  <c r="F8" i="9"/>
  <c r="AB7" i="9"/>
  <c r="AA7" i="9"/>
  <c r="U7" i="9"/>
  <c r="T7" i="9"/>
  <c r="N7" i="9"/>
  <c r="M7" i="9"/>
  <c r="G7" i="9"/>
  <c r="F7" i="9"/>
  <c r="AB6" i="9"/>
  <c r="AA6" i="9"/>
  <c r="U6" i="9"/>
  <c r="T6" i="9"/>
  <c r="N6" i="9"/>
  <c r="M6" i="9"/>
  <c r="G6" i="9"/>
  <c r="F6" i="9"/>
</calcChain>
</file>

<file path=xl/sharedStrings.xml><?xml version="1.0" encoding="utf-8"?>
<sst xmlns="http://schemas.openxmlformats.org/spreadsheetml/2006/main" count="129" uniqueCount="59">
  <si>
    <t>Entidad 
federativa</t>
  </si>
  <si>
    <t>Preescolar</t>
  </si>
  <si>
    <t>Primaria</t>
  </si>
  <si>
    <t>Secundaria</t>
  </si>
  <si>
    <t>Media superior</t>
  </si>
  <si>
    <t>Total</t>
  </si>
  <si>
    <t>Hombres</t>
  </si>
  <si>
    <t>Mujeres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</si>
  <si>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</si>
  <si>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</si>
  <si>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</si>
  <si>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</si>
  <si>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</si>
  <si>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</si>
  <si>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</si>
  <si>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</si>
  <si>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</si>
  <si>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</si>
  <si>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</si>
  <si>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</si>
  <si>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</si>
  <si>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</si>
  <si>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</si>
  <si>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</si>
  <si>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</si>
  <si>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</si>
  <si>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</si>
  <si>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</si>
  <si>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</si>
  <si>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</si>
  <si>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</si>
  <si>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</si>
  <si>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</si>
  <si>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</si>
  <si>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</si>
  <si>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</si>
  <si>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</si>
  <si>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</si>
  <si>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</si>
  <si>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</si>
  <si>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</si>
  <si>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r>
      <t>Matrícula nacional</t>
    </r>
    <r>
      <rPr>
        <b/>
        <vertAlign val="superscript"/>
        <sz val="8"/>
        <color indexed="9"/>
        <rFont val="Arial"/>
        <family val="2"/>
      </rPr>
      <t>1</t>
    </r>
  </si>
  <si>
    <r>
      <t>Población nacional</t>
    </r>
    <r>
      <rPr>
        <b/>
        <vertAlign val="superscript"/>
        <sz val="8"/>
        <color indexed="9"/>
        <rFont val="Arial"/>
        <family val="2"/>
      </rPr>
      <t>2</t>
    </r>
  </si>
  <si>
    <r>
      <rPr>
        <vertAlign val="superscript"/>
        <sz val="6"/>
        <color indexed="8"/>
        <rFont val="Arial"/>
        <family val="2"/>
      </rPr>
      <t>1</t>
    </r>
    <r>
      <rPr>
        <sz val="6"/>
        <color indexed="8"/>
        <rFont val="Arial"/>
        <family val="2"/>
      </rPr>
      <t xml:space="preserve"> La matrícula nacional que se muestra para cada nivel o tipo educativo corresponde a la edad reglamentaria o ideal para cursar cada uno de ellos.</t>
    </r>
  </si>
  <si>
    <r>
      <rPr>
        <vertAlign val="superscript"/>
        <sz val="6"/>
        <color indexed="8"/>
        <rFont val="Arial"/>
        <family val="2"/>
      </rPr>
      <t>2</t>
    </r>
    <r>
      <rPr>
        <sz val="6"/>
        <color indexed="8"/>
        <rFont val="Arial"/>
        <family val="2"/>
      </rPr>
      <t xml:space="preserve"> Los grupos poblacionales que se consideran son: 3 a 5 años (preescolar), 6 a 11 años (primaria), 12 a 14 años (secundaria) y 15 a 17 años (media superior).</t>
    </r>
  </si>
  <si>
    <t>AT01b-1 Tasa neta de cobertura por entidad federativa, nivel o tipo educativo y sexo (2011/2012)</t>
  </si>
  <si>
    <r>
      <t xml:space="preserve">Fuentes: INEE, cálculos con base en las 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del ciclo escolar 2011/2012), SEP-DGP y en las  </t>
    </r>
    <r>
      <rPr>
        <i/>
        <sz val="6"/>
        <rFont val="Arial"/>
        <family val="2"/>
      </rPr>
      <t>Proyecciones de la población de México 2010-2050</t>
    </r>
    <r>
      <rPr>
        <sz val="6"/>
        <rFont val="Arial"/>
        <family val="2"/>
      </rPr>
      <t>, Conapo.</t>
    </r>
  </si>
  <si>
    <t>Ciclos escolares</t>
  </si>
  <si>
    <t>Crecimiento</t>
  </si>
  <si>
    <t>2000/2001</t>
  </si>
  <si>
    <t>2006/2007</t>
  </si>
  <si>
    <t>2011/2012</t>
  </si>
  <si>
    <t>2000-2006</t>
  </si>
  <si>
    <t>2006-2011</t>
  </si>
  <si>
    <t>Matrícula Nacional</t>
  </si>
  <si>
    <t>Población Nacional</t>
  </si>
  <si>
    <r>
      <t xml:space="preserve">Fuentes: INEE, cálculos con base en las 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 los ciclos escolares 2000/2001, 2006/2007 y 2011/2012) y en las  </t>
    </r>
    <r>
      <rPr>
        <i/>
        <sz val="6"/>
        <rFont val="Arial"/>
        <family val="2"/>
      </rPr>
      <t>Proyecciones de la población de México 2010-2050</t>
    </r>
    <r>
      <rPr>
        <sz val="6"/>
        <rFont val="Arial"/>
        <family val="2"/>
      </rPr>
      <t>, Conapo.</t>
    </r>
  </si>
  <si>
    <t>AT01b-2 Tasa neta de cobertura y su crecimiento por entidad federativa y nivel o tipo educativo (2000/2001, 2006/2007 y 2011/2012)</t>
  </si>
  <si>
    <t>INDICE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</si>
</sst>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##\ ###\ ###"/>
  </numFmts>
  <fonts count="1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MS Sans Serif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vertAlign val="superscript"/>
      <sz val="8"/>
      <color indexed="9"/>
      <name val="Arial"/>
      <family val="2"/>
    </font>
    <font>
      <sz val="6"/>
      <color indexed="8"/>
      <name val="Arial"/>
      <family val="2"/>
    </font>
    <font>
      <vertAlign val="superscript"/>
      <sz val="6"/>
      <color indexed="8"/>
      <name val="Arial"/>
      <family val="2"/>
    </font>
    <font>
      <sz val="10"/>
      <name val="Arial"/>
      <family val="2"/>
    </font>
    <font>
      <sz val="6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0" fontId="2" fillId="0" borderId="0"/>
    <xf numFmtId="0" fontId="10" fillId="0" borderId="0"/>
    <xf numFmtId="0" fontId="13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right" vertical="center"/>
    </xf>
    <xf numFmtId="0" fontId="3" fillId="0" borderId="0" xfId="1" applyFont="1" applyFill="1" applyAlignment="1">
      <alignment vertical="center"/>
    </xf>
    <xf numFmtId="0" fontId="0" fillId="0" borderId="0" xfId="0" quotePrefix="1" applyNumberFormat="1"/>
    <xf numFmtId="0" fontId="3" fillId="2" borderId="0" xfId="1" applyFont="1" applyFill="1" applyAlignment="1">
      <alignment vertical="center"/>
    </xf>
    <xf numFmtId="164" fontId="4" fillId="0" borderId="0" xfId="0" quotePrefix="1" applyNumberFormat="1" applyFont="1"/>
    <xf numFmtId="164" fontId="4" fillId="0" borderId="0" xfId="0" quotePrefix="1" applyNumberFormat="1" applyFont="1" applyAlignment="1">
      <alignment horizontal="right" indent="1"/>
    </xf>
    <xf numFmtId="164" fontId="4" fillId="0" borderId="0" xfId="0" quotePrefix="1" applyNumberFormat="1" applyFont="1" applyAlignment="1">
      <alignment horizontal="center"/>
    </xf>
    <xf numFmtId="164" fontId="0" fillId="0" borderId="0" xfId="0" quotePrefix="1" applyNumberFormat="1" applyAlignment="1">
      <alignment horizontal="left" indent="1"/>
    </xf>
    <xf numFmtId="164" fontId="0" fillId="0" borderId="0" xfId="0" quotePrefix="1" applyNumberFormat="1"/>
    <xf numFmtId="164" fontId="0" fillId="0" borderId="0" xfId="0" quotePrefix="1" applyNumberFormat="1" applyAlignment="1">
      <alignment horizontal="right" indent="1"/>
    </xf>
    <xf numFmtId="164" fontId="0" fillId="0" borderId="0" xfId="0" quotePrefix="1" applyNumberFormat="1" applyAlignment="1">
      <alignment horizontal="center"/>
    </xf>
    <xf numFmtId="164" fontId="3" fillId="2" borderId="0" xfId="1" applyNumberFormat="1" applyFont="1" applyFill="1" applyAlignment="1">
      <alignment horizontal="right" vertical="center"/>
    </xf>
    <xf numFmtId="164" fontId="3" fillId="2" borderId="0" xfId="1" applyNumberFormat="1" applyFont="1" applyFill="1" applyAlignment="1">
      <alignment horizontal="right" vertical="center" indent="1"/>
    </xf>
    <xf numFmtId="164" fontId="3" fillId="2" borderId="0" xfId="1" applyNumberFormat="1" applyFont="1" applyFill="1" applyAlignment="1">
      <alignment horizontal="center" vertical="center"/>
    </xf>
    <xf numFmtId="165" fontId="3" fillId="2" borderId="0" xfId="1" applyNumberFormat="1" applyFont="1" applyFill="1" applyAlignment="1">
      <alignment horizontal="right" vertical="center"/>
    </xf>
    <xf numFmtId="164" fontId="3" fillId="2" borderId="0" xfId="1" applyNumberFormat="1" applyFont="1" applyFill="1" applyAlignment="1">
      <alignment horizontal="left" vertical="center" indent="2"/>
    </xf>
    <xf numFmtId="0" fontId="3" fillId="2" borderId="0" xfId="1" applyFont="1" applyFill="1" applyAlignment="1">
      <alignment vertical="center" wrapText="1"/>
    </xf>
    <xf numFmtId="0" fontId="11" fillId="0" borderId="0" xfId="0" applyFont="1"/>
    <xf numFmtId="164" fontId="0" fillId="0" borderId="0" xfId="0" applyNumberFormat="1"/>
    <xf numFmtId="0" fontId="5" fillId="0" borderId="0" xfId="2" applyFont="1" applyFill="1" applyAlignment="1">
      <alignment horizontal="left"/>
    </xf>
    <xf numFmtId="0" fontId="10" fillId="0" borderId="0" xfId="2"/>
    <xf numFmtId="164" fontId="10" fillId="0" borderId="0" xfId="2" applyNumberFormat="1"/>
    <xf numFmtId="1" fontId="0" fillId="0" borderId="0" xfId="0" applyNumberFormat="1"/>
    <xf numFmtId="0" fontId="1" fillId="0" borderId="0" xfId="1" applyFont="1"/>
    <xf numFmtId="0" fontId="2" fillId="0" borderId="0" xfId="1"/>
    <xf numFmtId="0" fontId="3" fillId="2" borderId="0" xfId="1" applyFont="1" applyFill="1" applyBorder="1" applyAlignment="1">
      <alignment horizontal="center" vertical="center"/>
    </xf>
    <xf numFmtId="0" fontId="2" fillId="0" borderId="0" xfId="1" quotePrefix="1" applyNumberFormat="1"/>
    <xf numFmtId="164" fontId="4" fillId="0" borderId="0" xfId="1" quotePrefix="1" applyNumberFormat="1" applyFont="1" applyAlignment="1">
      <alignment horizontal="left" indent="1"/>
    </xf>
    <xf numFmtId="164" fontId="4" fillId="0" borderId="0" xfId="1" quotePrefix="1" applyNumberFormat="1" applyFont="1" applyAlignment="1">
      <alignment horizontal="right" indent="1"/>
    </xf>
    <xf numFmtId="164" fontId="4" fillId="0" borderId="0" xfId="1" quotePrefix="1" applyNumberFormat="1" applyFont="1"/>
    <xf numFmtId="164" fontId="4" fillId="0" borderId="0" xfId="1" quotePrefix="1" applyNumberFormat="1" applyFont="1" applyAlignment="1">
      <alignment horizontal="center"/>
    </xf>
    <xf numFmtId="164" fontId="2" fillId="0" borderId="0" xfId="1" quotePrefix="1" applyNumberFormat="1" applyAlignment="1">
      <alignment horizontal="left" indent="1"/>
    </xf>
    <xf numFmtId="164" fontId="2" fillId="0" borderId="0" xfId="1" quotePrefix="1" applyNumberFormat="1"/>
    <xf numFmtId="164" fontId="2" fillId="0" borderId="0" xfId="1" quotePrefix="1" applyNumberFormat="1" applyAlignment="1">
      <alignment horizontal="right" indent="1"/>
    </xf>
    <xf numFmtId="164" fontId="2" fillId="0" borderId="0" xfId="1" quotePrefix="1" applyNumberFormat="1" applyAlignment="1">
      <alignment horizontal="center"/>
    </xf>
    <xf numFmtId="164" fontId="3" fillId="2" borderId="0" xfId="1" applyNumberFormat="1" applyFont="1" applyFill="1" applyAlignment="1">
      <alignment horizontal="left" vertical="center" indent="1"/>
    </xf>
    <xf numFmtId="164" fontId="2" fillId="0" borderId="0" xfId="1" applyNumberFormat="1"/>
    <xf numFmtId="0" fontId="12" fillId="0" borderId="0" xfId="0" applyFont="1"/>
    <xf numFmtId="0" fontId="13" fillId="0" borderId="0" xfId="3"/>
    <xf numFmtId="0" fontId="14" fillId="0" borderId="0" xfId="0" applyFont="1"/>
    <xf numFmtId="0" fontId="0" fillId="0" borderId="0" xfId="0" applyAlignment="1">
      <alignment horizontal="left"/>
    </xf>
    <xf numFmtId="0" fontId="13" fillId="0" borderId="0" xfId="3" applyAlignment="1">
      <alignment horizontal="left"/>
    </xf>
    <xf numFmtId="0" fontId="3" fillId="2" borderId="0" xfId="1" applyFont="1" applyFill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 wrapText="1"/>
    </xf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D3"/>
  <sheetViews>
    <sheetView showGridLines="0" tabSelected="1" workbookViewId="0">
      <pane ySplit="1" topLeftCell="A2" activePane="bottomLeft" state="frozen"/>
      <selection pane="bottomLeft" activeCell="L17" sqref="L17"/>
    </sheetView>
  </sheetViews>
  <sheetFormatPr baseColWidth="10" defaultRowHeight="15" x14ac:dyDescent="0.25"/>
  <cols>
    <col min="1" max="1" width="4.7109375" customWidth="1"/>
    <col min="2" max="2" width="8.140625" style="43" bestFit="1" customWidth="1"/>
    <col min="3" max="3" width="6" bestFit="1" customWidth="1"/>
  </cols>
  <sheetData>
    <row r="1" spans="1:4" ht="21" x14ac:dyDescent="0.35">
      <c r="A1" s="42" t="s">
        <v>58</v>
      </c>
      <c r="C1" s="40"/>
      <c r="D1" s="41"/>
    </row>
    <row r="2" spans="1:4" x14ac:dyDescent="0.25">
      <c r="A2">
        <v>1</v>
      </c>
      <c r="B2" s="44" t="s">
        <v>45</v>
      </c>
    </row>
    <row r="3" spans="1:4" x14ac:dyDescent="0.25">
      <c r="A3">
        <v>2</v>
      </c>
      <c r="B3" s="44" t="s">
        <v>57</v>
      </c>
    </row>
  </sheetData>
  <hyperlinks>
    <hyperlink ref="B2" location="'AT01b-1'!A1" display="'AT01b-1'!A1"/>
    <hyperlink ref="B3" location="'AT01b-2'!A1" display="'AT01b-2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P49"/>
  <sheetViews>
    <sheetView workbookViewId="0">
      <selection activeCell="A2" sqref="A2:A3"/>
    </sheetView>
  </sheetViews>
  <sheetFormatPr baseColWidth="10" defaultRowHeight="15" x14ac:dyDescent="0.25"/>
  <cols>
    <col min="1" max="1" width="15.7109375" customWidth="1"/>
    <col min="2" max="4" width="7.7109375" customWidth="1"/>
    <col min="5" max="5" width="1.7109375" customWidth="1"/>
    <col min="6" max="6" width="8.85546875" customWidth="1"/>
    <col min="7" max="8" width="7.7109375" customWidth="1"/>
    <col min="9" max="9" width="1.7109375" customWidth="1"/>
    <col min="10" max="12" width="7.7109375" customWidth="1"/>
    <col min="13" max="13" width="1.7109375" customWidth="1"/>
    <col min="14" max="16" width="7.7109375" customWidth="1"/>
  </cols>
  <sheetData>
    <row r="1" spans="1:16" x14ac:dyDescent="0.25">
      <c r="A1" s="1" t="s">
        <v>45</v>
      </c>
    </row>
    <row r="2" spans="1:16" ht="12.75" customHeight="1" x14ac:dyDescent="0.25">
      <c r="A2" s="45" t="s">
        <v>0</v>
      </c>
      <c r="B2" s="46" t="s">
        <v>1</v>
      </c>
      <c r="C2" s="46"/>
      <c r="D2" s="46"/>
      <c r="E2" s="2"/>
      <c r="F2" s="46" t="s">
        <v>2</v>
      </c>
      <c r="G2" s="46"/>
      <c r="H2" s="46"/>
      <c r="I2" s="2"/>
      <c r="J2" s="46" t="s">
        <v>3</v>
      </c>
      <c r="K2" s="46"/>
      <c r="L2" s="46"/>
      <c r="M2" s="2"/>
      <c r="N2" s="46" t="s">
        <v>4</v>
      </c>
      <c r="O2" s="46"/>
      <c r="P2" s="46"/>
    </row>
    <row r="3" spans="1:16" ht="12.75" customHeight="1" x14ac:dyDescent="0.25">
      <c r="A3" s="45"/>
      <c r="B3" s="2" t="s">
        <v>5</v>
      </c>
      <c r="C3" s="3" t="s">
        <v>6</v>
      </c>
      <c r="D3" s="3" t="s">
        <v>7</v>
      </c>
      <c r="E3" s="3"/>
      <c r="F3" s="2" t="s">
        <v>5</v>
      </c>
      <c r="G3" s="3" t="s">
        <v>6</v>
      </c>
      <c r="H3" s="3" t="s">
        <v>7</v>
      </c>
      <c r="I3" s="3"/>
      <c r="J3" s="2" t="s">
        <v>5</v>
      </c>
      <c r="K3" s="3" t="s">
        <v>6</v>
      </c>
      <c r="L3" s="3" t="s">
        <v>7</v>
      </c>
      <c r="M3" s="3"/>
      <c r="N3" s="2" t="s">
        <v>5</v>
      </c>
      <c r="O3" s="3" t="s">
        <v>6</v>
      </c>
      <c r="P3" s="3" t="s">
        <v>7</v>
      </c>
    </row>
    <row r="4" spans="1:16" ht="8.1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2.75" customHeight="1" x14ac:dyDescent="0.25">
      <c r="A5" s="6" t="s">
        <v>8</v>
      </c>
      <c r="B5" s="8">
        <v>64.347012220039815</v>
      </c>
      <c r="C5" s="8">
        <v>63.782711724706367</v>
      </c>
      <c r="D5" s="8">
        <v>64.938571621439181</v>
      </c>
      <c r="E5" s="7"/>
      <c r="F5" s="8">
        <v>97.256729787884112</v>
      </c>
      <c r="G5" s="8">
        <v>97.097262697089633</v>
      </c>
      <c r="H5" s="8">
        <v>97.423255813953489</v>
      </c>
      <c r="I5" s="7"/>
      <c r="J5" s="8">
        <v>80.077242393988755</v>
      </c>
      <c r="K5" s="8">
        <v>78.707972853960527</v>
      </c>
      <c r="L5" s="8">
        <v>81.486219947758414</v>
      </c>
      <c r="M5" s="7"/>
      <c r="N5" s="9">
        <v>53.035731184685474</v>
      </c>
      <c r="O5" s="9">
        <v>51.044558859206944</v>
      </c>
      <c r="P5" s="9">
        <v>55.039054024734213</v>
      </c>
    </row>
    <row r="6" spans="1:16" ht="12.75" customHeight="1" x14ac:dyDescent="0.25">
      <c r="A6" s="6" t="s">
        <v>9</v>
      </c>
      <c r="B6" s="8">
        <v>58.803199688468467</v>
      </c>
      <c r="C6" s="8">
        <v>57.680028753858515</v>
      </c>
      <c r="D6" s="8">
        <v>59.97984429161545</v>
      </c>
      <c r="E6" s="7"/>
      <c r="F6" s="8">
        <v>99.439900827938061</v>
      </c>
      <c r="G6" s="8">
        <v>98.647243537754491</v>
      </c>
      <c r="H6" s="8">
        <v>100.2668532469857</v>
      </c>
      <c r="I6" s="7"/>
      <c r="J6" s="8">
        <v>83.244585517395436</v>
      </c>
      <c r="K6" s="8">
        <v>81.930738584125038</v>
      </c>
      <c r="L6" s="8">
        <v>84.604082322970726</v>
      </c>
      <c r="M6" s="7"/>
      <c r="N6" s="9">
        <v>51.508464424198479</v>
      </c>
      <c r="O6" s="9">
        <v>49.761931930166696</v>
      </c>
      <c r="P6" s="9">
        <v>53.301038062283737</v>
      </c>
    </row>
    <row r="7" spans="1:16" ht="12.75" customHeight="1" x14ac:dyDescent="0.25">
      <c r="A7" s="6" t="s">
        <v>10</v>
      </c>
      <c r="B7" s="8">
        <v>62.312772585669784</v>
      </c>
      <c r="C7" s="8">
        <v>61.071150855365474</v>
      </c>
      <c r="D7" s="8">
        <v>63.619622487083738</v>
      </c>
      <c r="E7" s="7"/>
      <c r="F7" s="8">
        <v>95.749891578866809</v>
      </c>
      <c r="G7" s="8">
        <v>95.280831650587089</v>
      </c>
      <c r="H7" s="8">
        <v>96.241347786339304</v>
      </c>
      <c r="I7" s="7"/>
      <c r="J7" s="8">
        <v>80.404329831263922</v>
      </c>
      <c r="K7" s="8">
        <v>79.501298701298708</v>
      </c>
      <c r="L7" s="8">
        <v>81.346925496150092</v>
      </c>
      <c r="M7" s="7"/>
      <c r="N7" s="9">
        <v>58.739914441977582</v>
      </c>
      <c r="O7" s="9">
        <v>56.799788415763025</v>
      </c>
      <c r="P7" s="9">
        <v>60.774308059237896</v>
      </c>
    </row>
    <row r="8" spans="1:16" ht="12.75" customHeight="1" x14ac:dyDescent="0.25">
      <c r="A8" s="6" t="s">
        <v>11</v>
      </c>
      <c r="B8" s="8">
        <v>68.999330044460692</v>
      </c>
      <c r="C8" s="8">
        <v>68.798857188206824</v>
      </c>
      <c r="D8" s="8">
        <v>69.209344861988697</v>
      </c>
      <c r="E8" s="7"/>
      <c r="F8" s="8">
        <v>99.405551613135458</v>
      </c>
      <c r="G8" s="8">
        <v>98.466769955129877</v>
      </c>
      <c r="H8" s="8">
        <v>100.38709134514242</v>
      </c>
      <c r="I8" s="7"/>
      <c r="J8" s="8">
        <v>76.038111490329925</v>
      </c>
      <c r="K8" s="8">
        <v>74.438549603095453</v>
      </c>
      <c r="L8" s="8">
        <v>77.698199130614782</v>
      </c>
      <c r="M8" s="7"/>
      <c r="N8" s="9">
        <v>50.99127518118474</v>
      </c>
      <c r="O8" s="9">
        <v>50.701997231560213</v>
      </c>
      <c r="P8" s="9">
        <v>51.286186597855014</v>
      </c>
    </row>
    <row r="9" spans="1:16" ht="12.75" customHeight="1" x14ac:dyDescent="0.25">
      <c r="A9" s="6" t="s">
        <v>12</v>
      </c>
      <c r="B9" s="8">
        <v>73.51593973620794</v>
      </c>
      <c r="C9" s="8">
        <v>72.080270121410948</v>
      </c>
      <c r="D9" s="8">
        <v>75.022937221139955</v>
      </c>
      <c r="E9" s="7"/>
      <c r="F9" s="8">
        <v>102.63135549530863</v>
      </c>
      <c r="G9" s="8">
        <v>101.85434549197103</v>
      </c>
      <c r="H9" s="8">
        <v>103.44403978235108</v>
      </c>
      <c r="I9" s="7"/>
      <c r="J9" s="8">
        <v>85.898174715349015</v>
      </c>
      <c r="K9" s="8">
        <v>84.063403662846738</v>
      </c>
      <c r="L9" s="8">
        <v>87.805934321562034</v>
      </c>
      <c r="M9" s="7"/>
      <c r="N9" s="9">
        <v>51.219118459694897</v>
      </c>
      <c r="O9" s="9">
        <v>50.645323397109834</v>
      </c>
      <c r="P9" s="9">
        <v>51.808184014495673</v>
      </c>
    </row>
    <row r="10" spans="1:16" ht="12.75" customHeight="1" x14ac:dyDescent="0.25">
      <c r="A10" s="6" t="s">
        <v>13</v>
      </c>
      <c r="B10" s="8">
        <v>63.224154486290409</v>
      </c>
      <c r="C10" s="8">
        <v>62.651985597244689</v>
      </c>
      <c r="D10" s="8">
        <v>63.822358011893719</v>
      </c>
      <c r="E10" s="7"/>
      <c r="F10" s="8">
        <v>98.678116687595363</v>
      </c>
      <c r="G10" s="8">
        <v>98.200840136324004</v>
      </c>
      <c r="H10" s="8">
        <v>99.177022921844795</v>
      </c>
      <c r="I10" s="7"/>
      <c r="J10" s="8">
        <v>77.635454668288062</v>
      </c>
      <c r="K10" s="8">
        <v>76.14129859125093</v>
      </c>
      <c r="L10" s="8">
        <v>79.192186724052306</v>
      </c>
      <c r="M10" s="7"/>
      <c r="N10" s="9">
        <v>55.4175201511</v>
      </c>
      <c r="O10" s="9">
        <v>51.954431438127088</v>
      </c>
      <c r="P10" s="9">
        <v>59.008398807911135</v>
      </c>
    </row>
    <row r="11" spans="1:16" ht="12.75" customHeight="1" x14ac:dyDescent="0.25">
      <c r="A11" s="6" t="s">
        <v>14</v>
      </c>
      <c r="B11" s="8">
        <v>80.500367700263737</v>
      </c>
      <c r="C11" s="8">
        <v>79.591187511206485</v>
      </c>
      <c r="D11" s="8">
        <v>81.449004224502119</v>
      </c>
      <c r="E11" s="7"/>
      <c r="F11" s="8">
        <v>101.92353938199886</v>
      </c>
      <c r="G11" s="8">
        <v>101.38146129548602</v>
      </c>
      <c r="H11" s="8">
        <v>102.48670106716368</v>
      </c>
      <c r="I11" s="7"/>
      <c r="J11" s="8">
        <v>65.932009985924708</v>
      </c>
      <c r="K11" s="8">
        <v>66.836705549018035</v>
      </c>
      <c r="L11" s="8">
        <v>65.001644852785674</v>
      </c>
      <c r="M11" s="7"/>
      <c r="N11" s="9">
        <v>49.477638220448412</v>
      </c>
      <c r="O11" s="9">
        <v>51.522507149895453</v>
      </c>
      <c r="P11" s="9">
        <v>47.424987183739937</v>
      </c>
    </row>
    <row r="12" spans="1:16" ht="12.75" customHeight="1" x14ac:dyDescent="0.25">
      <c r="A12" s="6" t="s">
        <v>15</v>
      </c>
      <c r="B12" s="8">
        <v>58.683671124160995</v>
      </c>
      <c r="C12" s="8">
        <v>57.767061498404779</v>
      </c>
      <c r="D12" s="8">
        <v>59.64388271563439</v>
      </c>
      <c r="E12" s="7"/>
      <c r="F12" s="8">
        <v>95.322608224799794</v>
      </c>
      <c r="G12" s="8">
        <v>95.257075087784571</v>
      </c>
      <c r="H12" s="8">
        <v>95.3909916380737</v>
      </c>
      <c r="I12" s="7"/>
      <c r="J12" s="8">
        <v>76.592614245347363</v>
      </c>
      <c r="K12" s="8">
        <v>75.272336382221113</v>
      </c>
      <c r="L12" s="8">
        <v>77.953675211983892</v>
      </c>
      <c r="M12" s="7"/>
      <c r="N12" s="9">
        <v>52.24745215448516</v>
      </c>
      <c r="O12" s="9">
        <v>50.440386467673548</v>
      </c>
      <c r="P12" s="9">
        <v>54.07894207157522</v>
      </c>
    </row>
    <row r="13" spans="1:16" ht="12.75" customHeight="1" x14ac:dyDescent="0.25">
      <c r="A13" s="6" t="s">
        <v>16</v>
      </c>
      <c r="B13" s="8">
        <v>78.699223556580819</v>
      </c>
      <c r="C13" s="8">
        <v>77.977904550433436</v>
      </c>
      <c r="D13" s="8">
        <v>79.449329443659863</v>
      </c>
      <c r="E13" s="7"/>
      <c r="F13" s="8">
        <v>108.53314197655469</v>
      </c>
      <c r="G13" s="8">
        <v>107.96630873520152</v>
      </c>
      <c r="H13" s="8">
        <v>109.12277882133135</v>
      </c>
      <c r="I13" s="7"/>
      <c r="J13" s="8">
        <v>98.065488272574882</v>
      </c>
      <c r="K13" s="8">
        <v>96.511338385143361</v>
      </c>
      <c r="L13" s="8">
        <v>99.672172548943422</v>
      </c>
      <c r="M13" s="7"/>
      <c r="N13" s="9">
        <v>76.808090969849815</v>
      </c>
      <c r="O13" s="9">
        <v>75.511788105171249</v>
      </c>
      <c r="P13" s="9">
        <v>78.12555759027093</v>
      </c>
    </row>
    <row r="14" spans="1:16" ht="12.75" customHeight="1" x14ac:dyDescent="0.25">
      <c r="A14" s="6" t="s">
        <v>17</v>
      </c>
      <c r="B14" s="8">
        <v>66.765750957213299</v>
      </c>
      <c r="C14" s="8">
        <v>65.773386135568458</v>
      </c>
      <c r="D14" s="8">
        <v>67.806934387543109</v>
      </c>
      <c r="E14" s="7"/>
      <c r="F14" s="8">
        <v>100.79824166562916</v>
      </c>
      <c r="G14" s="8">
        <v>100.18348967402498</v>
      </c>
      <c r="H14" s="8">
        <v>101.44193067754078</v>
      </c>
      <c r="I14" s="7"/>
      <c r="J14" s="8">
        <v>81.036936503897223</v>
      </c>
      <c r="K14" s="8">
        <v>79.285397083857603</v>
      </c>
      <c r="L14" s="8">
        <v>82.85533165568512</v>
      </c>
      <c r="M14" s="7"/>
      <c r="N14" s="9">
        <v>55.683418305413937</v>
      </c>
      <c r="O14" s="9">
        <v>54.361358745773131</v>
      </c>
      <c r="P14" s="9">
        <v>57.03457890706305</v>
      </c>
    </row>
    <row r="15" spans="1:16" ht="12.75" customHeight="1" x14ac:dyDescent="0.25">
      <c r="A15" s="6" t="s">
        <v>18</v>
      </c>
      <c r="B15" s="8">
        <v>69.388220770596689</v>
      </c>
      <c r="C15" s="8">
        <v>69.02683219863836</v>
      </c>
      <c r="D15" s="8">
        <v>69.766355979383292</v>
      </c>
      <c r="E15" s="7"/>
      <c r="F15" s="8">
        <v>102.39308458343262</v>
      </c>
      <c r="G15" s="8">
        <v>101.96837273905969</v>
      </c>
      <c r="H15" s="8">
        <v>102.83433319562194</v>
      </c>
      <c r="I15" s="7"/>
      <c r="J15" s="8">
        <v>81.945243267088443</v>
      </c>
      <c r="K15" s="8">
        <v>80.229166322034928</v>
      </c>
      <c r="L15" s="8">
        <v>83.705383653916854</v>
      </c>
      <c r="M15" s="7"/>
      <c r="N15" s="9">
        <v>44.81758374914979</v>
      </c>
      <c r="O15" s="9">
        <v>43.220907625869572</v>
      </c>
      <c r="P15" s="9">
        <v>46.403527260505733</v>
      </c>
    </row>
    <row r="16" spans="1:16" ht="12.75" customHeight="1" x14ac:dyDescent="0.25">
      <c r="A16" s="6" t="s">
        <v>19</v>
      </c>
      <c r="B16" s="8">
        <v>80.710826780398946</v>
      </c>
      <c r="C16" s="8">
        <v>79.694003726989322</v>
      </c>
      <c r="D16" s="8">
        <v>81.769945216413305</v>
      </c>
      <c r="E16" s="7"/>
      <c r="F16" s="8">
        <v>100.70628054361153</v>
      </c>
      <c r="G16" s="8">
        <v>99.841041074986222</v>
      </c>
      <c r="H16" s="8">
        <v>101.60404992918781</v>
      </c>
      <c r="I16" s="7"/>
      <c r="J16" s="8">
        <v>71.402686899033355</v>
      </c>
      <c r="K16" s="8">
        <v>69.08511279202088</v>
      </c>
      <c r="L16" s="8">
        <v>73.787343951786482</v>
      </c>
      <c r="M16" s="7"/>
      <c r="N16" s="9">
        <v>41.835513267454765</v>
      </c>
      <c r="O16" s="9">
        <v>40.329914902902033</v>
      </c>
      <c r="P16" s="9">
        <v>43.344324811293525</v>
      </c>
    </row>
    <row r="17" spans="1:16" ht="12.75" customHeight="1" x14ac:dyDescent="0.25">
      <c r="A17" s="6" t="s">
        <v>20</v>
      </c>
      <c r="B17" s="8">
        <v>72.40589137545507</v>
      </c>
      <c r="C17" s="8">
        <v>71.737403404029948</v>
      </c>
      <c r="D17" s="8">
        <v>73.106571958466333</v>
      </c>
      <c r="E17" s="7"/>
      <c r="F17" s="8">
        <v>101.39735725838445</v>
      </c>
      <c r="G17" s="8">
        <v>100.84624211130235</v>
      </c>
      <c r="H17" s="8">
        <v>101.97241241690675</v>
      </c>
      <c r="I17" s="7"/>
      <c r="J17" s="8">
        <v>81.647561111042563</v>
      </c>
      <c r="K17" s="8">
        <v>80.817302997754126</v>
      </c>
      <c r="L17" s="8">
        <v>82.496194824961947</v>
      </c>
      <c r="M17" s="7"/>
      <c r="N17" s="9">
        <v>56.653146670155699</v>
      </c>
      <c r="O17" s="9">
        <v>54.543078014714119</v>
      </c>
      <c r="P17" s="9">
        <v>58.767400089806912</v>
      </c>
    </row>
    <row r="18" spans="1:16" ht="12.75" customHeight="1" x14ac:dyDescent="0.25">
      <c r="A18" s="6" t="s">
        <v>21</v>
      </c>
      <c r="B18" s="8">
        <v>70.682613110684869</v>
      </c>
      <c r="C18" s="8">
        <v>70.040448328032852</v>
      </c>
      <c r="D18" s="8">
        <v>71.355242306217406</v>
      </c>
      <c r="E18" s="7"/>
      <c r="F18" s="8">
        <v>103.01904004146866</v>
      </c>
      <c r="G18" s="8">
        <v>102.206698772431</v>
      </c>
      <c r="H18" s="8">
        <v>103.86684615420199</v>
      </c>
      <c r="I18" s="7"/>
      <c r="J18" s="8">
        <v>79.908025042686404</v>
      </c>
      <c r="K18" s="8">
        <v>78.421170666068619</v>
      </c>
      <c r="L18" s="8">
        <v>81.440591770688854</v>
      </c>
      <c r="M18" s="7"/>
      <c r="N18" s="9">
        <v>46.072558900132755</v>
      </c>
      <c r="O18" s="9">
        <v>42.972194890856748</v>
      </c>
      <c r="P18" s="9">
        <v>49.225459767452634</v>
      </c>
    </row>
    <row r="19" spans="1:16" ht="12.75" customHeight="1" x14ac:dyDescent="0.25">
      <c r="A19" s="6" t="s">
        <v>22</v>
      </c>
      <c r="B19" s="8">
        <v>62.640566971018956</v>
      </c>
      <c r="C19" s="8">
        <v>61.555068743418524</v>
      </c>
      <c r="D19" s="8">
        <v>63.776308249833519</v>
      </c>
      <c r="E19" s="7"/>
      <c r="F19" s="8">
        <v>99.537838585003328</v>
      </c>
      <c r="G19" s="8">
        <v>98.879311077493156</v>
      </c>
      <c r="H19" s="8">
        <v>100.22390355877164</v>
      </c>
      <c r="I19" s="7"/>
      <c r="J19" s="8">
        <v>78.467881047154322</v>
      </c>
      <c r="K19" s="8">
        <v>77.329302221418303</v>
      </c>
      <c r="L19" s="8">
        <v>79.643326375040843</v>
      </c>
      <c r="M19" s="7"/>
      <c r="N19" s="9">
        <v>46.903194437799641</v>
      </c>
      <c r="O19" s="9">
        <v>44.097389217118121</v>
      </c>
      <c r="P19" s="9">
        <v>49.757916261697346</v>
      </c>
    </row>
    <row r="20" spans="1:16" ht="12.75" customHeight="1" x14ac:dyDescent="0.25">
      <c r="A20" s="6" t="s">
        <v>23</v>
      </c>
      <c r="B20" s="8">
        <v>69.223897137816778</v>
      </c>
      <c r="C20" s="8">
        <v>68.185470495005717</v>
      </c>
      <c r="D20" s="8">
        <v>70.310571463836084</v>
      </c>
      <c r="E20" s="7"/>
      <c r="F20" s="8">
        <v>94.722466812111961</v>
      </c>
      <c r="G20" s="8">
        <v>93.935732384258245</v>
      </c>
      <c r="H20" s="8">
        <v>95.543179743392884</v>
      </c>
      <c r="I20" s="7"/>
      <c r="J20" s="8">
        <v>72.615231122490158</v>
      </c>
      <c r="K20" s="8">
        <v>70.159717539929389</v>
      </c>
      <c r="L20" s="8">
        <v>75.129737555217346</v>
      </c>
      <c r="M20" s="7"/>
      <c r="N20" s="9">
        <v>39.912233915375246</v>
      </c>
      <c r="O20" s="9">
        <v>37.834964787172787</v>
      </c>
      <c r="P20" s="9">
        <v>41.975263385558335</v>
      </c>
    </row>
    <row r="21" spans="1:16" ht="12.75" customHeight="1" x14ac:dyDescent="0.25">
      <c r="A21" s="6" t="s">
        <v>24</v>
      </c>
      <c r="B21" s="8">
        <v>67.017974658677929</v>
      </c>
      <c r="C21" s="8">
        <v>66.5714997413248</v>
      </c>
      <c r="D21" s="8">
        <v>67.487555671993718</v>
      </c>
      <c r="E21" s="7"/>
      <c r="F21" s="8">
        <v>103.36918193778091</v>
      </c>
      <c r="G21" s="8">
        <v>102.787926318407</v>
      </c>
      <c r="H21" s="8">
        <v>103.97746039053978</v>
      </c>
      <c r="I21" s="7"/>
      <c r="J21" s="8">
        <v>84.289937125085459</v>
      </c>
      <c r="K21" s="8">
        <v>81.746122046497518</v>
      </c>
      <c r="L21" s="8">
        <v>86.913913502728718</v>
      </c>
      <c r="M21" s="7"/>
      <c r="N21" s="9">
        <v>56.446056037764578</v>
      </c>
      <c r="O21" s="9">
        <v>53.386552391065266</v>
      </c>
      <c r="P21" s="9">
        <v>59.529177972255134</v>
      </c>
    </row>
    <row r="22" spans="1:16" ht="12.75" customHeight="1" x14ac:dyDescent="0.25">
      <c r="A22" s="6" t="s">
        <v>25</v>
      </c>
      <c r="B22" s="8">
        <v>68.089597748328842</v>
      </c>
      <c r="C22" s="8">
        <v>67.825862957238542</v>
      </c>
      <c r="D22" s="8">
        <v>68.36648837069535</v>
      </c>
      <c r="E22" s="7"/>
      <c r="F22" s="8">
        <v>96.691398238629503</v>
      </c>
      <c r="G22" s="8">
        <v>95.963199952820446</v>
      </c>
      <c r="H22" s="8">
        <v>97.453625111886168</v>
      </c>
      <c r="I22" s="7"/>
      <c r="J22" s="8">
        <v>82.549655140631955</v>
      </c>
      <c r="K22" s="8">
        <v>81.829168806840499</v>
      </c>
      <c r="L22" s="8">
        <v>83.294794075370291</v>
      </c>
      <c r="M22" s="7"/>
      <c r="N22" s="9">
        <v>53.582689335394129</v>
      </c>
      <c r="O22" s="9">
        <v>51.971512409830055</v>
      </c>
      <c r="P22" s="9">
        <v>55.230740370185096</v>
      </c>
    </row>
    <row r="23" spans="1:16" ht="12.75" customHeight="1" x14ac:dyDescent="0.25">
      <c r="A23" s="6" t="s">
        <v>26</v>
      </c>
      <c r="B23" s="8">
        <v>73.78366415852372</v>
      </c>
      <c r="C23" s="8">
        <v>72.184309173314801</v>
      </c>
      <c r="D23" s="8">
        <v>75.459376549330685</v>
      </c>
      <c r="E23" s="7"/>
      <c r="F23" s="8">
        <v>101.92071137178283</v>
      </c>
      <c r="G23" s="8">
        <v>101.52903502544078</v>
      </c>
      <c r="H23" s="8">
        <v>102.32999354711572</v>
      </c>
      <c r="I23" s="7"/>
      <c r="J23" s="8">
        <v>89.362686152992325</v>
      </c>
      <c r="K23" s="8">
        <v>88.400202841291829</v>
      </c>
      <c r="L23" s="8">
        <v>90.36131332406687</v>
      </c>
      <c r="M23" s="7"/>
      <c r="N23" s="9">
        <v>46.775664920807188</v>
      </c>
      <c r="O23" s="9">
        <v>47.943451711268537</v>
      </c>
      <c r="P23" s="9">
        <v>45.575796229122652</v>
      </c>
    </row>
    <row r="24" spans="1:16" ht="12.75" customHeight="1" x14ac:dyDescent="0.25">
      <c r="A24" s="6" t="s">
        <v>27</v>
      </c>
      <c r="B24" s="8">
        <v>77.86619180447633</v>
      </c>
      <c r="C24" s="8">
        <v>76.800052063419756</v>
      </c>
      <c r="D24" s="8">
        <v>78.976988600245789</v>
      </c>
      <c r="E24" s="7"/>
      <c r="F24" s="8">
        <v>101.37322026779324</v>
      </c>
      <c r="G24" s="8">
        <v>100.89043344570518</v>
      </c>
      <c r="H24" s="8">
        <v>101.87421838321139</v>
      </c>
      <c r="I24" s="7"/>
      <c r="J24" s="8">
        <v>70.923707629237072</v>
      </c>
      <c r="K24" s="8">
        <v>69.259086267089941</v>
      </c>
      <c r="L24" s="8">
        <v>72.623435832767484</v>
      </c>
      <c r="M24" s="7"/>
      <c r="N24" s="9">
        <v>46.251079628485002</v>
      </c>
      <c r="O24" s="9">
        <v>44.053598586049567</v>
      </c>
      <c r="P24" s="9">
        <v>48.430518866386201</v>
      </c>
    </row>
    <row r="25" spans="1:16" ht="12.75" customHeight="1" x14ac:dyDescent="0.25">
      <c r="A25" s="6" t="s">
        <v>28</v>
      </c>
      <c r="B25" s="8">
        <v>73.643620400230304</v>
      </c>
      <c r="C25" s="8">
        <v>72.608143839238494</v>
      </c>
      <c r="D25" s="8">
        <v>74.726411077379083</v>
      </c>
      <c r="E25" s="7"/>
      <c r="F25" s="8">
        <v>103.40166875829468</v>
      </c>
      <c r="G25" s="8">
        <v>102.62042278076801</v>
      </c>
      <c r="H25" s="8">
        <v>104.21408201878984</v>
      </c>
      <c r="I25" s="7"/>
      <c r="J25" s="8">
        <v>78.307027131284556</v>
      </c>
      <c r="K25" s="8">
        <v>76.542850489054501</v>
      </c>
      <c r="L25" s="8">
        <v>80.114992406161861</v>
      </c>
      <c r="M25" s="7"/>
      <c r="N25" s="9">
        <v>53.920177707156121</v>
      </c>
      <c r="O25" s="9">
        <v>51.50431465902021</v>
      </c>
      <c r="P25" s="9">
        <v>56.331123253352914</v>
      </c>
    </row>
    <row r="26" spans="1:16" ht="12.75" customHeight="1" x14ac:dyDescent="0.25">
      <c r="A26" s="6" t="s">
        <v>29</v>
      </c>
      <c r="B26" s="8">
        <v>74.182317505315382</v>
      </c>
      <c r="C26" s="8">
        <v>73.885792662812293</v>
      </c>
      <c r="D26" s="8">
        <v>74.491254092578188</v>
      </c>
      <c r="E26" s="7"/>
      <c r="F26" s="8">
        <v>103.2218640405257</v>
      </c>
      <c r="G26" s="8">
        <v>102.40034030140983</v>
      </c>
      <c r="H26" s="8">
        <v>104.07718727404193</v>
      </c>
      <c r="I26" s="7"/>
      <c r="J26" s="8">
        <v>82.123945096730566</v>
      </c>
      <c r="K26" s="8">
        <v>79.826929733471786</v>
      </c>
      <c r="L26" s="8">
        <v>84.490043320913486</v>
      </c>
      <c r="M26" s="7"/>
      <c r="N26" s="9">
        <v>52.017471435800466</v>
      </c>
      <c r="O26" s="9">
        <v>49.22539705048213</v>
      </c>
      <c r="P26" s="9">
        <v>54.819030680302355</v>
      </c>
    </row>
    <row r="27" spans="1:16" ht="12.75" customHeight="1" x14ac:dyDescent="0.25">
      <c r="A27" s="6" t="s">
        <v>30</v>
      </c>
      <c r="B27" s="8">
        <v>57.484467065593691</v>
      </c>
      <c r="C27" s="8">
        <v>56.625641715425829</v>
      </c>
      <c r="D27" s="8">
        <v>58.38318436671593</v>
      </c>
      <c r="E27" s="7"/>
      <c r="F27" s="8">
        <v>95.773710689477184</v>
      </c>
      <c r="G27" s="8">
        <v>94.880425371041113</v>
      </c>
      <c r="H27" s="8">
        <v>96.703213034871325</v>
      </c>
      <c r="I27" s="7"/>
      <c r="J27" s="8">
        <v>78.276506246108099</v>
      </c>
      <c r="K27" s="8">
        <v>77.533944586402129</v>
      </c>
      <c r="L27" s="8">
        <v>79.04103582574605</v>
      </c>
      <c r="M27" s="7"/>
      <c r="N27" s="9">
        <v>49.988009138298814</v>
      </c>
      <c r="O27" s="9">
        <v>48.418273302446075</v>
      </c>
      <c r="P27" s="9">
        <v>51.600521992784216</v>
      </c>
    </row>
    <row r="28" spans="1:16" ht="12.75" customHeight="1" x14ac:dyDescent="0.25">
      <c r="A28" s="6" t="s">
        <v>31</v>
      </c>
      <c r="B28" s="8">
        <v>80.432913473788588</v>
      </c>
      <c r="C28" s="8">
        <v>79.839236620517056</v>
      </c>
      <c r="D28" s="8">
        <v>81.04850049855547</v>
      </c>
      <c r="E28" s="7"/>
      <c r="F28" s="8">
        <v>102.91967670848288</v>
      </c>
      <c r="G28" s="8">
        <v>101.9299825857203</v>
      </c>
      <c r="H28" s="8">
        <v>103.95144579595465</v>
      </c>
      <c r="I28" s="7"/>
      <c r="J28" s="8">
        <v>82.895443978140761</v>
      </c>
      <c r="K28" s="8">
        <v>80.50752994189493</v>
      </c>
      <c r="L28" s="8">
        <v>85.373115964318671</v>
      </c>
      <c r="M28" s="7"/>
      <c r="N28" s="9">
        <v>52.297834324266042</v>
      </c>
      <c r="O28" s="9">
        <v>50.203592521490322</v>
      </c>
      <c r="P28" s="9">
        <v>54.424767771099297</v>
      </c>
    </row>
    <row r="29" spans="1:16" ht="12.75" customHeight="1" x14ac:dyDescent="0.25">
      <c r="A29" s="6" t="s">
        <v>32</v>
      </c>
      <c r="B29" s="8">
        <v>69.055284191829486</v>
      </c>
      <c r="C29" s="8">
        <v>68.986738424780683</v>
      </c>
      <c r="D29" s="8">
        <v>69.126941077037586</v>
      </c>
      <c r="E29" s="7"/>
      <c r="F29" s="8">
        <v>97.819888052383035</v>
      </c>
      <c r="G29" s="8">
        <v>97.720322490964691</v>
      </c>
      <c r="H29" s="8">
        <v>97.923570645411658</v>
      </c>
      <c r="I29" s="7"/>
      <c r="J29" s="8">
        <v>82.140801955352003</v>
      </c>
      <c r="K29" s="8">
        <v>80.354974311069597</v>
      </c>
      <c r="L29" s="8">
        <v>83.985142843360705</v>
      </c>
      <c r="M29" s="7"/>
      <c r="N29" s="9">
        <v>64.260580294951239</v>
      </c>
      <c r="O29" s="9">
        <v>60.986860829143346</v>
      </c>
      <c r="P29" s="9">
        <v>67.618723238614251</v>
      </c>
    </row>
    <row r="30" spans="1:16" ht="12.75" customHeight="1" x14ac:dyDescent="0.25">
      <c r="A30" s="6" t="s">
        <v>33</v>
      </c>
      <c r="B30" s="8">
        <v>60.097443342601935</v>
      </c>
      <c r="C30" s="8">
        <v>59.851997789577375</v>
      </c>
      <c r="D30" s="8">
        <v>60.355044506644475</v>
      </c>
      <c r="E30" s="7"/>
      <c r="F30" s="8">
        <v>98.948645620960065</v>
      </c>
      <c r="G30" s="8">
        <v>98.443964523604421</v>
      </c>
      <c r="H30" s="8">
        <v>99.477158231104951</v>
      </c>
      <c r="I30" s="7"/>
      <c r="J30" s="8">
        <v>85.274165302109736</v>
      </c>
      <c r="K30" s="8">
        <v>83.794534977383975</v>
      </c>
      <c r="L30" s="8">
        <v>86.8152718261139</v>
      </c>
      <c r="M30" s="7"/>
      <c r="N30" s="9">
        <v>58.27918830854599</v>
      </c>
      <c r="O30" s="9">
        <v>55.907346664809211</v>
      </c>
      <c r="P30" s="9">
        <v>60.742660212564452</v>
      </c>
    </row>
    <row r="31" spans="1:16" ht="12.75" customHeight="1" x14ac:dyDescent="0.25">
      <c r="A31" s="6" t="s">
        <v>34</v>
      </c>
      <c r="B31" s="8">
        <v>84.16051619746321</v>
      </c>
      <c r="C31" s="8">
        <v>83.285418583256671</v>
      </c>
      <c r="D31" s="8">
        <v>85.080218750944198</v>
      </c>
      <c r="E31" s="7"/>
      <c r="F31" s="8">
        <v>100.18961231967612</v>
      </c>
      <c r="G31" s="8">
        <v>99.441472962702733</v>
      </c>
      <c r="H31" s="8">
        <v>100.96997345099652</v>
      </c>
      <c r="I31" s="7"/>
      <c r="J31" s="8">
        <v>81.268267606668132</v>
      </c>
      <c r="K31" s="8">
        <v>80.664068139165579</v>
      </c>
      <c r="L31" s="8">
        <v>81.893871449925257</v>
      </c>
      <c r="M31" s="7"/>
      <c r="N31" s="9">
        <v>62.361154250048067</v>
      </c>
      <c r="O31" s="9">
        <v>61.986577969660928</v>
      </c>
      <c r="P31" s="9">
        <v>62.741154562383613</v>
      </c>
    </row>
    <row r="32" spans="1:16" ht="12.75" customHeight="1" x14ac:dyDescent="0.25">
      <c r="A32" s="6" t="s">
        <v>35</v>
      </c>
      <c r="B32" s="8">
        <v>60.650388264866493</v>
      </c>
      <c r="C32" s="8">
        <v>60.114749036287392</v>
      </c>
      <c r="D32" s="8">
        <v>61.212083228879422</v>
      </c>
      <c r="E32" s="7"/>
      <c r="F32" s="8">
        <v>99.061680876851199</v>
      </c>
      <c r="G32" s="8">
        <v>98.105930089637894</v>
      </c>
      <c r="H32" s="8">
        <v>100.06131933387839</v>
      </c>
      <c r="I32" s="7"/>
      <c r="J32" s="8">
        <v>79.216430643234943</v>
      </c>
      <c r="K32" s="8">
        <v>77.844380282868855</v>
      </c>
      <c r="L32" s="8">
        <v>80.642670726402784</v>
      </c>
      <c r="M32" s="7"/>
      <c r="N32" s="9">
        <v>54.53476286855205</v>
      </c>
      <c r="O32" s="9">
        <v>52.523604779292612</v>
      </c>
      <c r="P32" s="9">
        <v>56.597668543061033</v>
      </c>
    </row>
    <row r="33" spans="1:16" ht="12.75" customHeight="1" x14ac:dyDescent="0.25">
      <c r="A33" s="6" t="s">
        <v>36</v>
      </c>
      <c r="B33" s="8">
        <v>68.570207537594484</v>
      </c>
      <c r="C33" s="8">
        <v>67.996651055702358</v>
      </c>
      <c r="D33" s="8">
        <v>69.168235262023629</v>
      </c>
      <c r="E33" s="7"/>
      <c r="F33" s="8">
        <v>97.905975500846409</v>
      </c>
      <c r="G33" s="8">
        <v>97.540351565052603</v>
      </c>
      <c r="H33" s="8">
        <v>98.286437012960519</v>
      </c>
      <c r="I33" s="7"/>
      <c r="J33" s="8">
        <v>87.404409674756039</v>
      </c>
      <c r="K33" s="8">
        <v>86.505079593632516</v>
      </c>
      <c r="L33" s="8">
        <v>88.331500824628918</v>
      </c>
      <c r="M33" s="7"/>
      <c r="N33" s="9">
        <v>59.056108347153121</v>
      </c>
      <c r="O33" s="9">
        <v>56.978437027880787</v>
      </c>
      <c r="P33" s="9">
        <v>61.159783062161033</v>
      </c>
    </row>
    <row r="34" spans="1:16" ht="12.75" customHeight="1" x14ac:dyDescent="0.25">
      <c r="A34" s="6" t="s">
        <v>37</v>
      </c>
      <c r="B34" s="8">
        <v>61.85149632578149</v>
      </c>
      <c r="C34" s="8">
        <v>61.140053613878912</v>
      </c>
      <c r="D34" s="8">
        <v>62.593242439931736</v>
      </c>
      <c r="E34" s="7"/>
      <c r="F34" s="8">
        <v>101.06531578517719</v>
      </c>
      <c r="G34" s="8">
        <v>100.52205168533834</v>
      </c>
      <c r="H34" s="8">
        <v>101.63160393196632</v>
      </c>
      <c r="I34" s="7"/>
      <c r="J34" s="8">
        <v>74.413890703244064</v>
      </c>
      <c r="K34" s="8">
        <v>72.360041088854643</v>
      </c>
      <c r="L34" s="8">
        <v>76.540370468846945</v>
      </c>
      <c r="M34" s="7"/>
      <c r="N34" s="9">
        <v>51.303941288393588</v>
      </c>
      <c r="O34" s="9">
        <v>48.833402965917365</v>
      </c>
      <c r="P34" s="9">
        <v>53.822945578470296</v>
      </c>
    </row>
    <row r="35" spans="1:16" ht="12.75" customHeight="1" x14ac:dyDescent="0.25">
      <c r="A35" s="6" t="s">
        <v>38</v>
      </c>
      <c r="B35" s="8">
        <v>75.214647490588007</v>
      </c>
      <c r="C35" s="8">
        <v>74.674531059036084</v>
      </c>
      <c r="D35" s="8">
        <v>75.776157330681698</v>
      </c>
      <c r="E35" s="7"/>
      <c r="F35" s="8">
        <v>100.71377230254119</v>
      </c>
      <c r="G35" s="8">
        <v>100.09803921568627</v>
      </c>
      <c r="H35" s="8">
        <v>101.35572116188742</v>
      </c>
      <c r="I35" s="7"/>
      <c r="J35" s="8">
        <v>75.649428823671045</v>
      </c>
      <c r="K35" s="8">
        <v>73.871413817850822</v>
      </c>
      <c r="L35" s="8">
        <v>77.496000581733568</v>
      </c>
      <c r="M35" s="7"/>
      <c r="N35" s="9">
        <v>50.213585800467271</v>
      </c>
      <c r="O35" s="9">
        <v>49.52467881376365</v>
      </c>
      <c r="P35" s="9">
        <v>50.919812153525655</v>
      </c>
    </row>
    <row r="36" spans="1:16" ht="12.75" customHeight="1" x14ac:dyDescent="0.25">
      <c r="A36" s="6" t="s">
        <v>39</v>
      </c>
      <c r="B36" s="8">
        <v>78.211373273893656</v>
      </c>
      <c r="C36" s="8">
        <v>78.271097993926176</v>
      </c>
      <c r="D36" s="8">
        <v>78.149606299212593</v>
      </c>
      <c r="E36" s="7"/>
      <c r="F36" s="8">
        <v>102.546465602547</v>
      </c>
      <c r="G36" s="8">
        <v>102.02657106706032</v>
      </c>
      <c r="H36" s="8">
        <v>103.08768001404988</v>
      </c>
      <c r="I36" s="7"/>
      <c r="J36" s="8">
        <v>83.97834883149882</v>
      </c>
      <c r="K36" s="8">
        <v>82.355548052167308</v>
      </c>
      <c r="L36" s="8">
        <v>85.63989542144725</v>
      </c>
      <c r="M36" s="7"/>
      <c r="N36" s="9">
        <v>51.234615090589408</v>
      </c>
      <c r="O36" s="9">
        <v>49.36905073792682</v>
      </c>
      <c r="P36" s="9">
        <v>53.101850840198416</v>
      </c>
    </row>
    <row r="37" spans="1:16" ht="8.1" customHeight="1" x14ac:dyDescent="0.25">
      <c r="A37" s="4"/>
      <c r="B37" s="10"/>
      <c r="C37" s="10"/>
      <c r="D37" s="10"/>
      <c r="E37" s="11"/>
      <c r="F37" s="11"/>
      <c r="G37" s="11"/>
      <c r="H37" s="11"/>
      <c r="I37" s="11"/>
      <c r="J37" s="12"/>
      <c r="K37" s="12"/>
      <c r="L37" s="12"/>
      <c r="M37" s="11"/>
      <c r="N37" s="13"/>
      <c r="O37" s="13"/>
      <c r="P37" s="13"/>
    </row>
    <row r="38" spans="1:16" ht="12.75" customHeight="1" x14ac:dyDescent="0.25">
      <c r="A38" s="6" t="s">
        <v>40</v>
      </c>
      <c r="B38" s="18">
        <v>69.781986939759122</v>
      </c>
      <c r="C38" s="18">
        <v>68.961078432085387</v>
      </c>
      <c r="D38" s="18">
        <v>70.640135525776529</v>
      </c>
      <c r="E38" s="14"/>
      <c r="F38" s="15">
        <v>100.96108628877808</v>
      </c>
      <c r="G38" s="15">
        <v>100.34117634308382</v>
      </c>
      <c r="H38" s="15">
        <v>101.60711268477375</v>
      </c>
      <c r="I38" s="14"/>
      <c r="J38" s="15">
        <v>79.816458291325134</v>
      </c>
      <c r="K38" s="15">
        <v>78.374646968991073</v>
      </c>
      <c r="L38" s="15">
        <v>81.303803393448632</v>
      </c>
      <c r="M38" s="14"/>
      <c r="N38" s="16">
        <v>51.869233789833714</v>
      </c>
      <c r="O38" s="16">
        <v>50.094268265103736</v>
      </c>
      <c r="P38" s="16">
        <v>53.667336910960394</v>
      </c>
    </row>
    <row r="39" spans="1:16" ht="8.1" customHeight="1" x14ac:dyDescent="0.25">
      <c r="A39" s="4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ht="15" customHeight="1" x14ac:dyDescent="0.25">
      <c r="A40" s="19" t="s">
        <v>41</v>
      </c>
      <c r="B40" s="17">
        <v>4694542</v>
      </c>
      <c r="C40" s="17">
        <v>2371106</v>
      </c>
      <c r="D40" s="17">
        <v>2323436</v>
      </c>
      <c r="E40" s="17"/>
      <c r="F40" s="17">
        <v>13690922</v>
      </c>
      <c r="G40" s="17">
        <v>6943785</v>
      </c>
      <c r="H40" s="17">
        <v>6747137</v>
      </c>
      <c r="I40" s="17"/>
      <c r="J40" s="17">
        <v>5438810</v>
      </c>
      <c r="K40" s="17">
        <v>2711791</v>
      </c>
      <c r="L40" s="17">
        <v>2727019</v>
      </c>
      <c r="M40" s="17"/>
      <c r="N40" s="17">
        <v>3491162</v>
      </c>
      <c r="O40" s="17">
        <v>1696764</v>
      </c>
      <c r="P40" s="17">
        <v>1794398</v>
      </c>
    </row>
    <row r="41" spans="1:16" ht="8.1" customHeight="1" x14ac:dyDescent="0.25">
      <c r="A41" s="4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1:16" ht="15" customHeight="1" x14ac:dyDescent="0.25">
      <c r="A42" s="19" t="s">
        <v>42</v>
      </c>
      <c r="B42" s="17">
        <v>6727441</v>
      </c>
      <c r="C42" s="17">
        <v>3438325</v>
      </c>
      <c r="D42" s="17">
        <v>3289116</v>
      </c>
      <c r="E42" s="17"/>
      <c r="F42" s="17">
        <v>13560593</v>
      </c>
      <c r="G42" s="17">
        <v>6920175</v>
      </c>
      <c r="H42" s="17">
        <v>6640418</v>
      </c>
      <c r="I42" s="17"/>
      <c r="J42" s="17">
        <v>6814146</v>
      </c>
      <c r="K42" s="17">
        <v>3460036</v>
      </c>
      <c r="L42" s="17">
        <v>3354110</v>
      </c>
      <c r="M42" s="17"/>
      <c r="N42" s="17">
        <v>6730699</v>
      </c>
      <c r="O42" s="17">
        <v>3387142</v>
      </c>
      <c r="P42" s="17">
        <v>3343557</v>
      </c>
    </row>
    <row r="43" spans="1:16" ht="12.75" customHeight="1" x14ac:dyDescent="0.25">
      <c r="A43" s="20" t="s">
        <v>43</v>
      </c>
    </row>
    <row r="44" spans="1:16" x14ac:dyDescent="0.25">
      <c r="A44" s="20" t="s">
        <v>44</v>
      </c>
    </row>
    <row r="45" spans="1:16" s="23" customFormat="1" ht="12.75" x14ac:dyDescent="0.2">
      <c r="A45" s="22" t="s">
        <v>46</v>
      </c>
      <c r="D45" s="24"/>
      <c r="E45" s="24"/>
      <c r="I45" s="24"/>
      <c r="J45" s="24"/>
      <c r="N45" s="24"/>
      <c r="O45" s="24"/>
    </row>
    <row r="46" spans="1:16" x14ac:dyDescent="0.25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9" spans="2:16" x14ac:dyDescent="0.25">
      <c r="B49" s="25"/>
      <c r="C49" s="25"/>
      <c r="D49" s="25"/>
      <c r="F49" s="25"/>
      <c r="G49" s="25"/>
      <c r="H49" s="25"/>
      <c r="J49" s="25"/>
      <c r="K49" s="25"/>
      <c r="L49" s="25"/>
      <c r="N49" s="25"/>
      <c r="O49" s="25"/>
      <c r="P49" s="25"/>
    </row>
  </sheetData>
  <mergeCells count="5">
    <mergeCell ref="A2:A3"/>
    <mergeCell ref="B2:D2"/>
    <mergeCell ref="F2:H2"/>
    <mergeCell ref="J2:L2"/>
    <mergeCell ref="N2:P2"/>
  </mergeCells>
  <pageMargins left="0.31496062992125984" right="0.31496062992125984" top="0.74803149606299213" bottom="0.55118110236220474" header="0.31496062992125984" footer="0.31496062992125984"/>
  <pageSetup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AB47"/>
  <sheetViews>
    <sheetView zoomScaleNormal="100" workbookViewId="0">
      <selection activeCell="A2" sqref="A2:A4"/>
    </sheetView>
  </sheetViews>
  <sheetFormatPr baseColWidth="10" defaultColWidth="9.140625" defaultRowHeight="12.75" x14ac:dyDescent="0.2"/>
  <cols>
    <col min="1" max="1" width="15.7109375" style="27" customWidth="1"/>
    <col min="2" max="4" width="7.7109375" style="27" customWidth="1"/>
    <col min="5" max="5" width="1.7109375" style="27" customWidth="1"/>
    <col min="6" max="7" width="7.7109375" style="27" customWidth="1"/>
    <col min="8" max="8" width="1.7109375" style="27" customWidth="1"/>
    <col min="9" max="9" width="8.85546875" style="27" customWidth="1"/>
    <col min="10" max="10" width="9" style="27" customWidth="1"/>
    <col min="11" max="11" width="8.85546875" style="27" customWidth="1"/>
    <col min="12" max="12" width="1.7109375" style="27" customWidth="1"/>
    <col min="13" max="14" width="7.7109375" style="27" customWidth="1"/>
    <col min="15" max="15" width="1.7109375" style="27" customWidth="1"/>
    <col min="16" max="18" width="7.7109375" style="27" customWidth="1"/>
    <col min="19" max="19" width="1.7109375" style="27" customWidth="1"/>
    <col min="20" max="21" width="7.7109375" style="27" customWidth="1"/>
    <col min="22" max="22" width="1.7109375" style="27" customWidth="1"/>
    <col min="23" max="25" width="7.7109375" style="27" customWidth="1"/>
    <col min="26" max="26" width="1.7109375" style="27" customWidth="1"/>
    <col min="27" max="28" width="7.7109375" style="27" customWidth="1"/>
    <col min="29" max="16384" width="9.140625" style="27"/>
  </cols>
  <sheetData>
    <row r="1" spans="1:28" x14ac:dyDescent="0.2">
      <c r="A1" s="26" t="s">
        <v>57</v>
      </c>
    </row>
    <row r="2" spans="1:28" ht="15" customHeight="1" x14ac:dyDescent="0.2">
      <c r="A2" s="45" t="s">
        <v>0</v>
      </c>
      <c r="B2" s="47" t="s">
        <v>1</v>
      </c>
      <c r="C2" s="47"/>
      <c r="D2" s="47"/>
      <c r="E2" s="47"/>
      <c r="F2" s="47"/>
      <c r="G2" s="47"/>
      <c r="H2" s="2"/>
      <c r="I2" s="47" t="s">
        <v>2</v>
      </c>
      <c r="J2" s="47"/>
      <c r="K2" s="47"/>
      <c r="L2" s="47"/>
      <c r="M2" s="47"/>
      <c r="N2" s="47"/>
      <c r="O2" s="2"/>
      <c r="P2" s="47" t="s">
        <v>3</v>
      </c>
      <c r="Q2" s="47"/>
      <c r="R2" s="47"/>
      <c r="S2" s="47"/>
      <c r="T2" s="47"/>
      <c r="U2" s="47"/>
      <c r="V2" s="2"/>
      <c r="W2" s="47" t="s">
        <v>4</v>
      </c>
      <c r="X2" s="47"/>
      <c r="Y2" s="47"/>
      <c r="Z2" s="47"/>
      <c r="AA2" s="47"/>
      <c r="AB2" s="47"/>
    </row>
    <row r="3" spans="1:28" ht="15" customHeight="1" x14ac:dyDescent="0.2">
      <c r="A3" s="45"/>
      <c r="B3" s="47" t="s">
        <v>47</v>
      </c>
      <c r="C3" s="47"/>
      <c r="D3" s="47"/>
      <c r="E3" s="28"/>
      <c r="F3" s="47" t="s">
        <v>48</v>
      </c>
      <c r="G3" s="47"/>
      <c r="H3" s="2"/>
      <c r="I3" s="47" t="s">
        <v>47</v>
      </c>
      <c r="J3" s="47"/>
      <c r="K3" s="47"/>
      <c r="L3" s="2"/>
      <c r="M3" s="47" t="s">
        <v>48</v>
      </c>
      <c r="N3" s="47"/>
      <c r="O3" s="2"/>
      <c r="P3" s="47" t="s">
        <v>47</v>
      </c>
      <c r="Q3" s="47"/>
      <c r="R3" s="47"/>
      <c r="S3" s="2"/>
      <c r="T3" s="47" t="s">
        <v>48</v>
      </c>
      <c r="U3" s="47"/>
      <c r="V3" s="2"/>
      <c r="W3" s="47" t="s">
        <v>47</v>
      </c>
      <c r="X3" s="47"/>
      <c r="Y3" s="47"/>
      <c r="Z3" s="2"/>
      <c r="AA3" s="47" t="s">
        <v>48</v>
      </c>
      <c r="AB3" s="47"/>
    </row>
    <row r="4" spans="1:28" ht="15" customHeight="1" x14ac:dyDescent="0.2">
      <c r="A4" s="45"/>
      <c r="B4" s="2" t="s">
        <v>49</v>
      </c>
      <c r="C4" s="3" t="s">
        <v>50</v>
      </c>
      <c r="D4" s="3" t="s">
        <v>51</v>
      </c>
      <c r="E4" s="3"/>
      <c r="F4" s="3" t="s">
        <v>52</v>
      </c>
      <c r="G4" s="3" t="s">
        <v>53</v>
      </c>
      <c r="H4" s="3"/>
      <c r="I4" s="2" t="s">
        <v>49</v>
      </c>
      <c r="J4" s="3" t="s">
        <v>50</v>
      </c>
      <c r="K4" s="3" t="s">
        <v>51</v>
      </c>
      <c r="L4" s="3"/>
      <c r="M4" s="3" t="s">
        <v>52</v>
      </c>
      <c r="N4" s="3" t="s">
        <v>53</v>
      </c>
      <c r="O4" s="3"/>
      <c r="P4" s="2" t="s">
        <v>49</v>
      </c>
      <c r="Q4" s="3" t="s">
        <v>50</v>
      </c>
      <c r="R4" s="3" t="s">
        <v>51</v>
      </c>
      <c r="S4" s="3"/>
      <c r="T4" s="3" t="s">
        <v>52</v>
      </c>
      <c r="U4" s="3" t="s">
        <v>53</v>
      </c>
      <c r="V4" s="3"/>
      <c r="W4" s="2" t="s">
        <v>49</v>
      </c>
      <c r="X4" s="3" t="s">
        <v>50</v>
      </c>
      <c r="Y4" s="3" t="s">
        <v>51</v>
      </c>
      <c r="Z4" s="3"/>
      <c r="AA4" s="3" t="s">
        <v>52</v>
      </c>
      <c r="AB4" s="3" t="s">
        <v>53</v>
      </c>
    </row>
    <row r="5" spans="1:28" x14ac:dyDescent="0.2">
      <c r="A5" s="4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8" x14ac:dyDescent="0.2">
      <c r="A6" s="6" t="s">
        <v>8</v>
      </c>
      <c r="B6" s="30">
        <v>47.65086547061609</v>
      </c>
      <c r="C6" s="30">
        <v>63.226209210680331</v>
      </c>
      <c r="D6" s="31">
        <v>64.347012220039815</v>
      </c>
      <c r="E6" s="32"/>
      <c r="F6" s="32">
        <f t="shared" ref="F6:G39" si="0">((C6/B6)-1)*100</f>
        <v>32.68638163491233</v>
      </c>
      <c r="G6" s="32">
        <f t="shared" si="0"/>
        <v>1.7726873449344094</v>
      </c>
      <c r="H6" s="32"/>
      <c r="I6" s="32">
        <v>95.754358315015281</v>
      </c>
      <c r="J6" s="31">
        <v>93.627967642486368</v>
      </c>
      <c r="K6" s="31">
        <v>97.256729787884112</v>
      </c>
      <c r="L6" s="32"/>
      <c r="M6" s="32">
        <f t="shared" ref="M6:N37" si="1">((J6/I6)-1)*100</f>
        <v>-2.2206724685402413</v>
      </c>
      <c r="N6" s="32">
        <f t="shared" si="1"/>
        <v>3.8757245690240527</v>
      </c>
      <c r="O6" s="32"/>
      <c r="P6" s="31">
        <v>69.472850137543361</v>
      </c>
      <c r="Q6" s="31">
        <v>78.933662280701753</v>
      </c>
      <c r="R6" s="31">
        <v>80.077242393988755</v>
      </c>
      <c r="S6" s="32"/>
      <c r="T6" s="32">
        <f t="shared" ref="T6:U37" si="2">((Q6/P6)-1)*100</f>
        <v>13.617999152802485</v>
      </c>
      <c r="U6" s="32">
        <f t="shared" si="2"/>
        <v>1.4487863355690189</v>
      </c>
      <c r="V6" s="32"/>
      <c r="W6" s="33">
        <v>36.983289357959542</v>
      </c>
      <c r="X6" s="33">
        <v>46.791735033178931</v>
      </c>
      <c r="Y6" s="33">
        <v>53.035731184685474</v>
      </c>
      <c r="Z6" s="32"/>
      <c r="AA6" s="32">
        <f t="shared" ref="AA6:AB37" si="3">((X6/W6)-1)*100</f>
        <v>26.521290684243624</v>
      </c>
      <c r="AB6" s="32">
        <f t="shared" si="3"/>
        <v>13.344228734153729</v>
      </c>
    </row>
    <row r="7" spans="1:28" x14ac:dyDescent="0.2">
      <c r="A7" s="6" t="s">
        <v>9</v>
      </c>
      <c r="B7" s="30">
        <v>40.507656348980973</v>
      </c>
      <c r="C7" s="30">
        <v>61.120536789334267</v>
      </c>
      <c r="D7" s="31">
        <v>58.803199688468467</v>
      </c>
      <c r="E7" s="32"/>
      <c r="F7" s="32">
        <f t="shared" si="0"/>
        <v>50.886381238078805</v>
      </c>
      <c r="G7" s="32">
        <f t="shared" si="0"/>
        <v>-3.7914213823956211</v>
      </c>
      <c r="H7" s="32"/>
      <c r="I7" s="32">
        <v>93.479719217714745</v>
      </c>
      <c r="J7" s="31">
        <v>95.861129062519538</v>
      </c>
      <c r="K7" s="31">
        <v>99.439900827938061</v>
      </c>
      <c r="L7" s="32"/>
      <c r="M7" s="32">
        <f t="shared" si="1"/>
        <v>2.5475149740859626</v>
      </c>
      <c r="N7" s="32">
        <f t="shared" si="1"/>
        <v>3.7332877261277542</v>
      </c>
      <c r="O7" s="32"/>
      <c r="P7" s="31">
        <v>65.100333712504479</v>
      </c>
      <c r="Q7" s="31">
        <v>74.314984692851041</v>
      </c>
      <c r="R7" s="31">
        <v>83.244585517395436</v>
      </c>
      <c r="S7" s="32"/>
      <c r="T7" s="32">
        <f t="shared" si="2"/>
        <v>14.154537242528153</v>
      </c>
      <c r="U7" s="32">
        <f t="shared" si="2"/>
        <v>12.015881940164629</v>
      </c>
      <c r="V7" s="32"/>
      <c r="W7" s="33">
        <v>29.877130817221406</v>
      </c>
      <c r="X7" s="33">
        <v>43.46535952933926</v>
      </c>
      <c r="Y7" s="33">
        <v>51.508464424198479</v>
      </c>
      <c r="Z7" s="32"/>
      <c r="AA7" s="32">
        <f t="shared" si="3"/>
        <v>45.480366890804305</v>
      </c>
      <c r="AB7" s="32">
        <f t="shared" si="3"/>
        <v>18.504632152944911</v>
      </c>
    </row>
    <row r="8" spans="1:28" x14ac:dyDescent="0.2">
      <c r="A8" s="6" t="s">
        <v>10</v>
      </c>
      <c r="B8" s="30">
        <v>52.989423016023814</v>
      </c>
      <c r="C8" s="30">
        <v>66.097492251338409</v>
      </c>
      <c r="D8" s="31">
        <v>62.312772585669784</v>
      </c>
      <c r="E8" s="32"/>
      <c r="F8" s="32">
        <f t="shared" si="0"/>
        <v>24.737142790459821</v>
      </c>
      <c r="G8" s="32">
        <f t="shared" si="0"/>
        <v>-5.7259655953013633</v>
      </c>
      <c r="H8" s="32"/>
      <c r="I8" s="32">
        <v>92.688476102254072</v>
      </c>
      <c r="J8" s="31">
        <v>94.727554446070414</v>
      </c>
      <c r="K8" s="31">
        <v>95.749891578866809</v>
      </c>
      <c r="L8" s="32"/>
      <c r="M8" s="32">
        <f t="shared" si="1"/>
        <v>2.199926495249338</v>
      </c>
      <c r="N8" s="32">
        <f t="shared" si="1"/>
        <v>1.079239444926694</v>
      </c>
      <c r="O8" s="32"/>
      <c r="P8" s="31">
        <v>69.263628966639544</v>
      </c>
      <c r="Q8" s="31">
        <v>77.602570587010206</v>
      </c>
      <c r="R8" s="31">
        <v>80.404329831263922</v>
      </c>
      <c r="S8" s="32"/>
      <c r="T8" s="32">
        <f t="shared" si="2"/>
        <v>12.039423496546897</v>
      </c>
      <c r="U8" s="32">
        <f t="shared" si="2"/>
        <v>3.6103948916386797</v>
      </c>
      <c r="V8" s="32"/>
      <c r="W8" s="33">
        <v>43.087817727754782</v>
      </c>
      <c r="X8" s="33">
        <v>52.80396869415172</v>
      </c>
      <c r="Y8" s="33">
        <v>58.739914441977582</v>
      </c>
      <c r="Z8" s="32"/>
      <c r="AA8" s="32">
        <f t="shared" si="3"/>
        <v>22.549647391722829</v>
      </c>
      <c r="AB8" s="32">
        <f t="shared" si="3"/>
        <v>11.241476530311045</v>
      </c>
    </row>
    <row r="9" spans="1:28" x14ac:dyDescent="0.2">
      <c r="A9" s="6" t="s">
        <v>11</v>
      </c>
      <c r="B9" s="30">
        <v>54.104470095284142</v>
      </c>
      <c r="C9" s="30">
        <v>64.715691178922796</v>
      </c>
      <c r="D9" s="31">
        <v>68.999330044460692</v>
      </c>
      <c r="E9" s="32"/>
      <c r="F9" s="32">
        <f t="shared" si="0"/>
        <v>19.612466520697993</v>
      </c>
      <c r="G9" s="32">
        <f t="shared" si="0"/>
        <v>6.6191657502269408</v>
      </c>
      <c r="H9" s="32"/>
      <c r="I9" s="32">
        <v>98.16033411429153</v>
      </c>
      <c r="J9" s="31">
        <v>96.89473737568305</v>
      </c>
      <c r="K9" s="31">
        <v>99.405551613135458</v>
      </c>
      <c r="L9" s="32"/>
      <c r="M9" s="32">
        <f t="shared" si="1"/>
        <v>-1.2893158423186502</v>
      </c>
      <c r="N9" s="32">
        <f t="shared" si="1"/>
        <v>2.5912802959745962</v>
      </c>
      <c r="O9" s="32"/>
      <c r="P9" s="31">
        <v>66.753189129229057</v>
      </c>
      <c r="Q9" s="31">
        <v>71.738826397074988</v>
      </c>
      <c r="R9" s="31">
        <v>76.038111490329925</v>
      </c>
      <c r="S9" s="32"/>
      <c r="T9" s="32">
        <f t="shared" si="2"/>
        <v>7.4687626656969375</v>
      </c>
      <c r="U9" s="32">
        <f t="shared" si="2"/>
        <v>5.9929682560714959</v>
      </c>
      <c r="V9" s="32"/>
      <c r="W9" s="33">
        <v>37.139768623933392</v>
      </c>
      <c r="X9" s="33">
        <v>45.547866446446868</v>
      </c>
      <c r="Y9" s="33">
        <v>50.99127518118474</v>
      </c>
      <c r="Z9" s="32"/>
      <c r="AA9" s="32">
        <f t="shared" si="3"/>
        <v>22.639068938881813</v>
      </c>
      <c r="AB9" s="32">
        <f t="shared" si="3"/>
        <v>11.950963150245443</v>
      </c>
    </row>
    <row r="10" spans="1:28" x14ac:dyDescent="0.2">
      <c r="A10" s="6" t="s">
        <v>12</v>
      </c>
      <c r="B10" s="30">
        <v>52.460189007498471</v>
      </c>
      <c r="C10" s="30">
        <v>73.671158638376113</v>
      </c>
      <c r="D10" s="31">
        <v>73.51593973620794</v>
      </c>
      <c r="E10" s="32"/>
      <c r="F10" s="32">
        <f t="shared" si="0"/>
        <v>40.432507072831591</v>
      </c>
      <c r="G10" s="32">
        <f t="shared" si="0"/>
        <v>-0.21069154474695484</v>
      </c>
      <c r="H10" s="32"/>
      <c r="I10" s="32">
        <v>99.863689761728423</v>
      </c>
      <c r="J10" s="31">
        <v>99.83612963024666</v>
      </c>
      <c r="K10" s="31">
        <v>102.63135549530863</v>
      </c>
      <c r="L10" s="32"/>
      <c r="M10" s="32">
        <f t="shared" si="1"/>
        <v>-2.7597750040597724E-2</v>
      </c>
      <c r="N10" s="32">
        <f t="shared" si="1"/>
        <v>2.7998139305022818</v>
      </c>
      <c r="O10" s="32"/>
      <c r="P10" s="31">
        <v>82.497167491087964</v>
      </c>
      <c r="Q10" s="31">
        <v>87.850903177824563</v>
      </c>
      <c r="R10" s="31">
        <v>85.898174715349015</v>
      </c>
      <c r="S10" s="32"/>
      <c r="T10" s="32">
        <f t="shared" si="2"/>
        <v>6.4895994002642121</v>
      </c>
      <c r="U10" s="32">
        <f t="shared" si="2"/>
        <v>-2.2227756253375142</v>
      </c>
      <c r="V10" s="32"/>
      <c r="W10" s="33">
        <v>38.612821213203624</v>
      </c>
      <c r="X10" s="33">
        <v>46.364921829144656</v>
      </c>
      <c r="Y10" s="33">
        <v>51.219118459694897</v>
      </c>
      <c r="Z10" s="32"/>
      <c r="AA10" s="32">
        <f t="shared" si="3"/>
        <v>20.076493693991495</v>
      </c>
      <c r="AB10" s="32">
        <f t="shared" si="3"/>
        <v>10.469545594054953</v>
      </c>
    </row>
    <row r="11" spans="1:28" x14ac:dyDescent="0.2">
      <c r="A11" s="6" t="s">
        <v>13</v>
      </c>
      <c r="B11" s="30">
        <v>54.495361259488334</v>
      </c>
      <c r="C11" s="30">
        <v>62.351405793400858</v>
      </c>
      <c r="D11" s="31">
        <v>63.224154486290409</v>
      </c>
      <c r="E11" s="32"/>
      <c r="F11" s="32">
        <f t="shared" si="0"/>
        <v>14.415987622331228</v>
      </c>
      <c r="G11" s="32">
        <f t="shared" si="0"/>
        <v>1.3997257668598051</v>
      </c>
      <c r="H11" s="32"/>
      <c r="I11" s="32">
        <v>95.657481448969236</v>
      </c>
      <c r="J11" s="31">
        <v>92.648271044359063</v>
      </c>
      <c r="K11" s="31">
        <v>98.678116687595363</v>
      </c>
      <c r="L11" s="32"/>
      <c r="M11" s="32">
        <f t="shared" si="1"/>
        <v>-3.1458181409631858</v>
      </c>
      <c r="N11" s="32">
        <f t="shared" si="1"/>
        <v>6.5083196645399521</v>
      </c>
      <c r="O11" s="32"/>
      <c r="P11" s="31">
        <v>69.456607162905584</v>
      </c>
      <c r="Q11" s="31">
        <v>74.540111026450418</v>
      </c>
      <c r="R11" s="31">
        <v>77.635454668288062</v>
      </c>
      <c r="S11" s="32"/>
      <c r="T11" s="32">
        <f t="shared" si="2"/>
        <v>7.3189636971783489</v>
      </c>
      <c r="U11" s="32">
        <f t="shared" si="2"/>
        <v>4.1525879143636812</v>
      </c>
      <c r="V11" s="32"/>
      <c r="W11" s="33">
        <v>37.694695014067349</v>
      </c>
      <c r="X11" s="33">
        <v>46.155326989714538</v>
      </c>
      <c r="Y11" s="33">
        <v>55.4175201511</v>
      </c>
      <c r="Z11" s="32"/>
      <c r="AA11" s="32">
        <f t="shared" si="3"/>
        <v>22.445153018189302</v>
      </c>
      <c r="AB11" s="32">
        <f t="shared" si="3"/>
        <v>20.067441323619018</v>
      </c>
    </row>
    <row r="12" spans="1:28" x14ac:dyDescent="0.2">
      <c r="A12" s="6" t="s">
        <v>14</v>
      </c>
      <c r="B12" s="30">
        <v>54.523922851760119</v>
      </c>
      <c r="C12" s="30">
        <v>71.181133378813868</v>
      </c>
      <c r="D12" s="31">
        <v>80.500367700263737</v>
      </c>
      <c r="E12" s="32"/>
      <c r="F12" s="32">
        <f t="shared" si="0"/>
        <v>30.550278952491094</v>
      </c>
      <c r="G12" s="32">
        <f t="shared" si="0"/>
        <v>13.092281450274879</v>
      </c>
      <c r="H12" s="32"/>
      <c r="I12" s="32">
        <v>97.638285904300773</v>
      </c>
      <c r="J12" s="31">
        <v>97.047643274021766</v>
      </c>
      <c r="K12" s="31">
        <v>101.92353938199886</v>
      </c>
      <c r="L12" s="32"/>
      <c r="M12" s="32">
        <f t="shared" si="1"/>
        <v>-0.60492933157175743</v>
      </c>
      <c r="N12" s="32">
        <f t="shared" si="1"/>
        <v>5.0242292790249499</v>
      </c>
      <c r="O12" s="32"/>
      <c r="P12" s="31">
        <v>47.28003395678725</v>
      </c>
      <c r="Q12" s="31">
        <v>62.213840270492284</v>
      </c>
      <c r="R12" s="31">
        <v>65.932009985924708</v>
      </c>
      <c r="S12" s="32"/>
      <c r="T12" s="32">
        <f t="shared" si="2"/>
        <v>31.58586207309866</v>
      </c>
      <c r="U12" s="32">
        <f t="shared" si="2"/>
        <v>5.9764349849914966</v>
      </c>
      <c r="V12" s="32"/>
      <c r="W12" s="33">
        <v>28.666795418851507</v>
      </c>
      <c r="X12" s="33">
        <v>41.51922873185719</v>
      </c>
      <c r="Y12" s="33">
        <v>49.477638220448412</v>
      </c>
      <c r="Z12" s="32"/>
      <c r="AA12" s="32">
        <f t="shared" si="3"/>
        <v>44.833868331699975</v>
      </c>
      <c r="AB12" s="32">
        <f t="shared" si="3"/>
        <v>19.168008972394123</v>
      </c>
    </row>
    <row r="13" spans="1:28" x14ac:dyDescent="0.2">
      <c r="A13" s="6" t="s">
        <v>15</v>
      </c>
      <c r="B13" s="30">
        <v>44.04077391261319</v>
      </c>
      <c r="C13" s="30">
        <v>58.254072662150286</v>
      </c>
      <c r="D13" s="31">
        <v>58.683671124160995</v>
      </c>
      <c r="E13" s="32"/>
      <c r="F13" s="32">
        <f t="shared" si="0"/>
        <v>32.273044923641628</v>
      </c>
      <c r="G13" s="32">
        <f t="shared" si="0"/>
        <v>0.73745652857990507</v>
      </c>
      <c r="H13" s="32"/>
      <c r="I13" s="32">
        <v>105.07600586981087</v>
      </c>
      <c r="J13" s="31">
        <v>96.654946170297606</v>
      </c>
      <c r="K13" s="31">
        <v>95.322608224799794</v>
      </c>
      <c r="L13" s="32"/>
      <c r="M13" s="32">
        <f t="shared" si="1"/>
        <v>-8.0142556141189374</v>
      </c>
      <c r="N13" s="32">
        <f t="shared" si="1"/>
        <v>-1.3784477652600935</v>
      </c>
      <c r="O13" s="32"/>
      <c r="P13" s="31">
        <v>65.308971081686167</v>
      </c>
      <c r="Q13" s="31">
        <v>74.201231497452767</v>
      </c>
      <c r="R13" s="31">
        <v>76.592614245347363</v>
      </c>
      <c r="S13" s="32"/>
      <c r="T13" s="32">
        <f t="shared" si="2"/>
        <v>13.615679849931306</v>
      </c>
      <c r="U13" s="32">
        <f t="shared" si="2"/>
        <v>3.222834311013667</v>
      </c>
      <c r="V13" s="32"/>
      <c r="W13" s="33">
        <v>34.810264794978472</v>
      </c>
      <c r="X13" s="33">
        <v>46.710363395910278</v>
      </c>
      <c r="Y13" s="33">
        <v>52.24745215448516</v>
      </c>
      <c r="Z13" s="32"/>
      <c r="AA13" s="32">
        <f t="shared" si="3"/>
        <v>34.185602065998765</v>
      </c>
      <c r="AB13" s="32">
        <f t="shared" si="3"/>
        <v>11.854090518721328</v>
      </c>
    </row>
    <row r="14" spans="1:28" x14ac:dyDescent="0.2">
      <c r="A14" s="6" t="s">
        <v>16</v>
      </c>
      <c r="B14" s="30">
        <v>61.119688527891519</v>
      </c>
      <c r="C14" s="30">
        <v>78.81923757104623</v>
      </c>
      <c r="D14" s="31">
        <v>78.699223556580819</v>
      </c>
      <c r="E14" s="32"/>
      <c r="F14" s="32">
        <f t="shared" si="0"/>
        <v>28.958833838097277</v>
      </c>
      <c r="G14" s="32">
        <f t="shared" si="0"/>
        <v>-0.1522648761442702</v>
      </c>
      <c r="H14" s="32"/>
      <c r="I14" s="32">
        <v>99.663650933154116</v>
      </c>
      <c r="J14" s="31">
        <v>103.08220004204253</v>
      </c>
      <c r="K14" s="31">
        <v>108.53314197655469</v>
      </c>
      <c r="L14" s="32"/>
      <c r="M14" s="32">
        <f t="shared" si="1"/>
        <v>3.4300861717190045</v>
      </c>
      <c r="N14" s="32">
        <f t="shared" si="1"/>
        <v>5.2879565359382763</v>
      </c>
      <c r="O14" s="32"/>
      <c r="P14" s="31">
        <v>81.887560009769729</v>
      </c>
      <c r="Q14" s="31">
        <v>95.228472877994449</v>
      </c>
      <c r="R14" s="31">
        <v>98.065488272574882</v>
      </c>
      <c r="S14" s="32"/>
      <c r="T14" s="32">
        <f t="shared" si="2"/>
        <v>16.291745494227762</v>
      </c>
      <c r="U14" s="32">
        <f t="shared" si="2"/>
        <v>2.9791671638115913</v>
      </c>
      <c r="V14" s="32"/>
      <c r="W14" s="33">
        <v>49.422431506174007</v>
      </c>
      <c r="X14" s="33">
        <v>63.523181744536068</v>
      </c>
      <c r="Y14" s="33">
        <v>76.808090969849815</v>
      </c>
      <c r="Z14" s="32"/>
      <c r="AA14" s="32">
        <f t="shared" si="3"/>
        <v>28.531073459225787</v>
      </c>
      <c r="AB14" s="32">
        <f t="shared" si="3"/>
        <v>20.913482071380109</v>
      </c>
    </row>
    <row r="15" spans="1:28" x14ac:dyDescent="0.2">
      <c r="A15" s="6" t="s">
        <v>17</v>
      </c>
      <c r="B15" s="30">
        <v>45.473071324599708</v>
      </c>
      <c r="C15" s="30">
        <v>62.894631677101373</v>
      </c>
      <c r="D15" s="31">
        <v>66.765750957213299</v>
      </c>
      <c r="E15" s="32"/>
      <c r="F15" s="32">
        <f t="shared" si="0"/>
        <v>38.311818060719084</v>
      </c>
      <c r="G15" s="32">
        <f t="shared" si="0"/>
        <v>6.154927975389235</v>
      </c>
      <c r="H15" s="32"/>
      <c r="I15" s="32">
        <v>102.26748216880515</v>
      </c>
      <c r="J15" s="31">
        <v>97.445219658770696</v>
      </c>
      <c r="K15" s="31">
        <v>100.79824166562916</v>
      </c>
      <c r="L15" s="32"/>
      <c r="M15" s="32">
        <f t="shared" si="1"/>
        <v>-4.7153429494574901</v>
      </c>
      <c r="N15" s="32">
        <f t="shared" si="1"/>
        <v>3.4409302155610444</v>
      </c>
      <c r="O15" s="32"/>
      <c r="P15" s="31">
        <v>69.678631684228606</v>
      </c>
      <c r="Q15" s="31">
        <v>80.350492668166652</v>
      </c>
      <c r="R15" s="31">
        <v>81.036936503897223</v>
      </c>
      <c r="S15" s="32"/>
      <c r="T15" s="32">
        <f t="shared" si="2"/>
        <v>15.315830299741041</v>
      </c>
      <c r="U15" s="32">
        <f t="shared" si="2"/>
        <v>0.85431191886460311</v>
      </c>
      <c r="V15" s="32"/>
      <c r="W15" s="33">
        <v>37.165663657639584</v>
      </c>
      <c r="X15" s="33">
        <v>49.951767168835431</v>
      </c>
      <c r="Y15" s="33">
        <v>55.683418305413937</v>
      </c>
      <c r="Z15" s="32"/>
      <c r="AA15" s="32">
        <f t="shared" si="3"/>
        <v>34.403000653985629</v>
      </c>
      <c r="AB15" s="32">
        <f t="shared" si="3"/>
        <v>11.474371101237924</v>
      </c>
    </row>
    <row r="16" spans="1:28" x14ac:dyDescent="0.2">
      <c r="A16" s="6" t="s">
        <v>18</v>
      </c>
      <c r="B16" s="30">
        <v>54.500469628065183</v>
      </c>
      <c r="C16" s="30">
        <v>64.917780885990808</v>
      </c>
      <c r="D16" s="31">
        <v>69.388220770596689</v>
      </c>
      <c r="E16" s="32"/>
      <c r="F16" s="32">
        <f t="shared" si="0"/>
        <v>19.114167876016253</v>
      </c>
      <c r="G16" s="32">
        <f t="shared" si="0"/>
        <v>6.8863103815222981</v>
      </c>
      <c r="H16" s="32"/>
      <c r="I16" s="32">
        <v>95.220504574967464</v>
      </c>
      <c r="J16" s="31">
        <v>94.645845794213031</v>
      </c>
      <c r="K16" s="31">
        <v>102.39308458343262</v>
      </c>
      <c r="L16" s="32"/>
      <c r="M16" s="32">
        <f t="shared" si="1"/>
        <v>-0.60350318801556391</v>
      </c>
      <c r="N16" s="32">
        <f t="shared" si="1"/>
        <v>8.1855032560692607</v>
      </c>
      <c r="O16" s="32"/>
      <c r="P16" s="31">
        <v>58.042589840583624</v>
      </c>
      <c r="Q16" s="31">
        <v>71.433872622745739</v>
      </c>
      <c r="R16" s="31">
        <v>81.945243267088443</v>
      </c>
      <c r="S16" s="32"/>
      <c r="T16" s="32">
        <f t="shared" si="2"/>
        <v>23.071477029095067</v>
      </c>
      <c r="U16" s="32">
        <f t="shared" si="2"/>
        <v>14.714826815921089</v>
      </c>
      <c r="V16" s="32"/>
      <c r="W16" s="33">
        <v>25.78908417585852</v>
      </c>
      <c r="X16" s="33">
        <v>35.636676074154074</v>
      </c>
      <c r="Y16" s="33">
        <v>44.81758374914979</v>
      </c>
      <c r="Z16" s="32"/>
      <c r="AA16" s="32">
        <f t="shared" si="3"/>
        <v>38.185116738321433</v>
      </c>
      <c r="AB16" s="32">
        <f t="shared" si="3"/>
        <v>25.762525258786063</v>
      </c>
    </row>
    <row r="17" spans="1:28" x14ac:dyDescent="0.2">
      <c r="A17" s="6" t="s">
        <v>19</v>
      </c>
      <c r="B17" s="30">
        <v>55.255464181857981</v>
      </c>
      <c r="C17" s="30">
        <v>76.100027272536551</v>
      </c>
      <c r="D17" s="31">
        <v>80.710826780398946</v>
      </c>
      <c r="E17" s="32"/>
      <c r="F17" s="32">
        <f t="shared" si="0"/>
        <v>37.723985128555768</v>
      </c>
      <c r="G17" s="32">
        <f t="shared" si="0"/>
        <v>6.0588670899548669</v>
      </c>
      <c r="H17" s="32"/>
      <c r="I17" s="32">
        <v>100.84762003957921</v>
      </c>
      <c r="J17" s="31">
        <v>98.255885920827865</v>
      </c>
      <c r="K17" s="31">
        <v>100.70628054361153</v>
      </c>
      <c r="L17" s="32"/>
      <c r="M17" s="32">
        <f t="shared" si="1"/>
        <v>-2.5699507015973011</v>
      </c>
      <c r="N17" s="32">
        <f t="shared" si="1"/>
        <v>2.4938909255351138</v>
      </c>
      <c r="O17" s="32"/>
      <c r="P17" s="31">
        <v>57.472604011887071</v>
      </c>
      <c r="Q17" s="31">
        <v>66.556385413619239</v>
      </c>
      <c r="R17" s="31">
        <v>71.402686899033355</v>
      </c>
      <c r="S17" s="32"/>
      <c r="T17" s="32">
        <f t="shared" si="2"/>
        <v>15.805411217931532</v>
      </c>
      <c r="U17" s="32">
        <f t="shared" si="2"/>
        <v>7.2814974180109626</v>
      </c>
      <c r="V17" s="32"/>
      <c r="W17" s="33">
        <v>31.693658831384667</v>
      </c>
      <c r="X17" s="33">
        <v>38.713684161001197</v>
      </c>
      <c r="Y17" s="33">
        <v>41.835513267454765</v>
      </c>
      <c r="Z17" s="32"/>
      <c r="AA17" s="32">
        <f t="shared" si="3"/>
        <v>22.149621055000889</v>
      </c>
      <c r="AB17" s="32">
        <f t="shared" si="3"/>
        <v>8.0638905185840937</v>
      </c>
    </row>
    <row r="18" spans="1:28" x14ac:dyDescent="0.2">
      <c r="A18" s="6" t="s">
        <v>20</v>
      </c>
      <c r="B18" s="30">
        <v>48.102542908542809</v>
      </c>
      <c r="C18" s="30">
        <v>69.980075134631633</v>
      </c>
      <c r="D18" s="31">
        <v>72.40589137545507</v>
      </c>
      <c r="E18" s="32"/>
      <c r="F18" s="32">
        <f t="shared" si="0"/>
        <v>45.481030530307919</v>
      </c>
      <c r="G18" s="32">
        <f t="shared" si="0"/>
        <v>3.4664384628860567</v>
      </c>
      <c r="H18" s="32"/>
      <c r="I18" s="32">
        <v>103.06950778664145</v>
      </c>
      <c r="J18" s="31">
        <v>96.862081402768908</v>
      </c>
      <c r="K18" s="31">
        <v>101.39735725838445</v>
      </c>
      <c r="L18" s="32"/>
      <c r="M18" s="32">
        <f t="shared" si="1"/>
        <v>-6.0225633333984678</v>
      </c>
      <c r="N18" s="32">
        <f t="shared" si="1"/>
        <v>4.6821994633349906</v>
      </c>
      <c r="O18" s="32"/>
      <c r="P18" s="31">
        <v>74.343483061926463</v>
      </c>
      <c r="Q18" s="31">
        <v>84.476619105319116</v>
      </c>
      <c r="R18" s="31">
        <v>81.647561111042563</v>
      </c>
      <c r="S18" s="32"/>
      <c r="T18" s="32">
        <f t="shared" si="2"/>
        <v>13.630160474122487</v>
      </c>
      <c r="U18" s="32">
        <f t="shared" si="2"/>
        <v>-3.3489242635876493</v>
      </c>
      <c r="V18" s="32"/>
      <c r="W18" s="33">
        <v>34.562905557499228</v>
      </c>
      <c r="X18" s="33">
        <v>48.9709294036834</v>
      </c>
      <c r="Y18" s="33">
        <v>56.653146670155699</v>
      </c>
      <c r="Z18" s="32"/>
      <c r="AA18" s="32">
        <f t="shared" si="3"/>
        <v>41.68637912172872</v>
      </c>
      <c r="AB18" s="32">
        <f t="shared" si="3"/>
        <v>15.68730134391625</v>
      </c>
    </row>
    <row r="19" spans="1:28" x14ac:dyDescent="0.2">
      <c r="A19" s="6" t="s">
        <v>21</v>
      </c>
      <c r="B19" s="30">
        <v>48.942021765017351</v>
      </c>
      <c r="C19" s="30">
        <v>72.581359887831184</v>
      </c>
      <c r="D19" s="31">
        <v>70.682613110684869</v>
      </c>
      <c r="E19" s="32"/>
      <c r="F19" s="32">
        <f t="shared" si="0"/>
        <v>48.300697989780829</v>
      </c>
      <c r="G19" s="32">
        <f t="shared" si="0"/>
        <v>-2.6160253542792278</v>
      </c>
      <c r="H19" s="32"/>
      <c r="I19" s="32">
        <v>96.460955694604223</v>
      </c>
      <c r="J19" s="31">
        <v>97.099544388936167</v>
      </c>
      <c r="K19" s="31">
        <v>103.01904004146866</v>
      </c>
      <c r="L19" s="32"/>
      <c r="M19" s="32">
        <f t="shared" si="1"/>
        <v>0.66201779749488487</v>
      </c>
      <c r="N19" s="32">
        <f t="shared" si="1"/>
        <v>6.0963166097069532</v>
      </c>
      <c r="O19" s="32"/>
      <c r="P19" s="31">
        <v>66.259470582733144</v>
      </c>
      <c r="Q19" s="31">
        <v>74.446266590334218</v>
      </c>
      <c r="R19" s="31">
        <v>79.908025042686404</v>
      </c>
      <c r="S19" s="32"/>
      <c r="T19" s="32">
        <f t="shared" si="2"/>
        <v>12.355661667080241</v>
      </c>
      <c r="U19" s="32">
        <f t="shared" si="2"/>
        <v>7.3365108856396466</v>
      </c>
      <c r="V19" s="32"/>
      <c r="W19" s="33">
        <v>31.019719646072527</v>
      </c>
      <c r="X19" s="33">
        <v>39.837581614182376</v>
      </c>
      <c r="Y19" s="33">
        <v>46.072558900132755</v>
      </c>
      <c r="Z19" s="32"/>
      <c r="AA19" s="32">
        <f t="shared" si="3"/>
        <v>28.426633343948659</v>
      </c>
      <c r="AB19" s="32">
        <f t="shared" si="3"/>
        <v>15.650993442158878</v>
      </c>
    </row>
    <row r="20" spans="1:28" x14ac:dyDescent="0.2">
      <c r="A20" s="6" t="s">
        <v>22</v>
      </c>
      <c r="B20" s="30">
        <v>34.922086597838302</v>
      </c>
      <c r="C20" s="30">
        <v>61.259140255437352</v>
      </c>
      <c r="D20" s="31">
        <v>62.640566971018956</v>
      </c>
      <c r="E20" s="32"/>
      <c r="F20" s="32">
        <f t="shared" si="0"/>
        <v>75.416609439452358</v>
      </c>
      <c r="G20" s="32">
        <f t="shared" si="0"/>
        <v>2.2550540373589278</v>
      </c>
      <c r="H20" s="32"/>
      <c r="I20" s="32">
        <v>100.55157166617904</v>
      </c>
      <c r="J20" s="31">
        <v>96.668791638736508</v>
      </c>
      <c r="K20" s="31">
        <v>99.537838585003328</v>
      </c>
      <c r="L20" s="32"/>
      <c r="M20" s="32">
        <f t="shared" si="1"/>
        <v>-3.8614811912965119</v>
      </c>
      <c r="N20" s="32">
        <f t="shared" si="1"/>
        <v>2.9679143574989686</v>
      </c>
      <c r="O20" s="32"/>
      <c r="P20" s="31">
        <v>70.859301501619157</v>
      </c>
      <c r="Q20" s="31">
        <v>80.436215620318279</v>
      </c>
      <c r="R20" s="31">
        <v>78.467881047154322</v>
      </c>
      <c r="S20" s="32"/>
      <c r="T20" s="32">
        <f t="shared" si="2"/>
        <v>13.515394472919384</v>
      </c>
      <c r="U20" s="32">
        <f t="shared" si="2"/>
        <v>-2.4470750618789117</v>
      </c>
      <c r="V20" s="32"/>
      <c r="W20" s="33">
        <v>30.47773352802664</v>
      </c>
      <c r="X20" s="33">
        <v>40.831079833494215</v>
      </c>
      <c r="Y20" s="33">
        <v>46.903194437799641</v>
      </c>
      <c r="Z20" s="32"/>
      <c r="AA20" s="32">
        <f t="shared" si="3"/>
        <v>33.970197606547316</v>
      </c>
      <c r="AB20" s="32">
        <f t="shared" si="3"/>
        <v>14.871305459142903</v>
      </c>
    </row>
    <row r="21" spans="1:28" x14ac:dyDescent="0.2">
      <c r="A21" s="6" t="s">
        <v>23</v>
      </c>
      <c r="B21" s="30">
        <v>43.939211937962682</v>
      </c>
      <c r="C21" s="30">
        <v>62.907702213637073</v>
      </c>
      <c r="D21" s="31">
        <v>69.223897137816778</v>
      </c>
      <c r="E21" s="32"/>
      <c r="F21" s="32">
        <f t="shared" si="0"/>
        <v>43.169846337835558</v>
      </c>
      <c r="G21" s="32">
        <f t="shared" si="0"/>
        <v>10.040415882191422</v>
      </c>
      <c r="H21" s="32"/>
      <c r="I21" s="32">
        <v>101.37423677213916</v>
      </c>
      <c r="J21" s="31">
        <v>95.943394874660598</v>
      </c>
      <c r="K21" s="31">
        <v>94.722466812111961</v>
      </c>
      <c r="L21" s="32"/>
      <c r="M21" s="32">
        <f t="shared" si="1"/>
        <v>-5.3572209965788158</v>
      </c>
      <c r="N21" s="32">
        <f t="shared" si="1"/>
        <v>-1.27255040760611</v>
      </c>
      <c r="O21" s="32"/>
      <c r="P21" s="31">
        <v>60.532522409434065</v>
      </c>
      <c r="Q21" s="31">
        <v>70.35488302241329</v>
      </c>
      <c r="R21" s="31">
        <v>72.615231122490158</v>
      </c>
      <c r="S21" s="32"/>
      <c r="T21" s="32">
        <f t="shared" si="2"/>
        <v>16.226584027908263</v>
      </c>
      <c r="U21" s="32">
        <f t="shared" si="2"/>
        <v>3.2127806954874494</v>
      </c>
      <c r="V21" s="32"/>
      <c r="W21" s="33">
        <v>24.363547144384714</v>
      </c>
      <c r="X21" s="33">
        <v>35.604190521510255</v>
      </c>
      <c r="Y21" s="33">
        <v>39.912233915375246</v>
      </c>
      <c r="Z21" s="32"/>
      <c r="AA21" s="32">
        <f t="shared" si="3"/>
        <v>46.137138038687731</v>
      </c>
      <c r="AB21" s="32">
        <f t="shared" si="3"/>
        <v>12.099821202962868</v>
      </c>
    </row>
    <row r="22" spans="1:28" x14ac:dyDescent="0.2">
      <c r="A22" s="6" t="s">
        <v>24</v>
      </c>
      <c r="B22" s="30">
        <v>46.056895930860641</v>
      </c>
      <c r="C22" s="30">
        <v>64.403033156564405</v>
      </c>
      <c r="D22" s="31">
        <v>67.017974658677929</v>
      </c>
      <c r="E22" s="32"/>
      <c r="F22" s="32">
        <f t="shared" si="0"/>
        <v>39.833638057685185</v>
      </c>
      <c r="G22" s="32">
        <f t="shared" si="0"/>
        <v>4.0602769372004133</v>
      </c>
      <c r="H22" s="32"/>
      <c r="I22" s="32">
        <v>97.743089093796087</v>
      </c>
      <c r="J22" s="31">
        <v>98.852660763967037</v>
      </c>
      <c r="K22" s="31">
        <v>103.36918193778091</v>
      </c>
      <c r="L22" s="32"/>
      <c r="M22" s="32">
        <f t="shared" si="1"/>
        <v>1.135191940891267</v>
      </c>
      <c r="N22" s="32">
        <f t="shared" si="1"/>
        <v>4.5689424431357262</v>
      </c>
      <c r="O22" s="32"/>
      <c r="P22" s="31">
        <v>75.890970629762776</v>
      </c>
      <c r="Q22" s="31">
        <v>83.480315704900988</v>
      </c>
      <c r="R22" s="31">
        <v>84.289937125085459</v>
      </c>
      <c r="S22" s="32"/>
      <c r="T22" s="32">
        <f t="shared" si="2"/>
        <v>10.000326800619197</v>
      </c>
      <c r="U22" s="32">
        <f t="shared" si="2"/>
        <v>0.96983512022934537</v>
      </c>
      <c r="V22" s="32"/>
      <c r="W22" s="33">
        <v>41.203319502074692</v>
      </c>
      <c r="X22" s="33">
        <v>50.290213545926662</v>
      </c>
      <c r="Y22" s="33">
        <v>56.446056037764578</v>
      </c>
      <c r="Z22" s="32"/>
      <c r="AA22" s="32">
        <f t="shared" si="3"/>
        <v>22.05379118397104</v>
      </c>
      <c r="AB22" s="32">
        <f t="shared" si="3"/>
        <v>12.240637010252907</v>
      </c>
    </row>
    <row r="23" spans="1:28" x14ac:dyDescent="0.2">
      <c r="A23" s="6" t="s">
        <v>25</v>
      </c>
      <c r="B23" s="30">
        <v>56.709541178729125</v>
      </c>
      <c r="C23" s="30">
        <v>69.380796073807318</v>
      </c>
      <c r="D23" s="31">
        <v>68.089597748328842</v>
      </c>
      <c r="E23" s="32"/>
      <c r="F23" s="32">
        <f t="shared" si="0"/>
        <v>22.344132277746208</v>
      </c>
      <c r="G23" s="32">
        <f t="shared" si="0"/>
        <v>-1.8610312918648231</v>
      </c>
      <c r="H23" s="32"/>
      <c r="I23" s="32">
        <v>99.004214165650964</v>
      </c>
      <c r="J23" s="31">
        <v>96.348450007506969</v>
      </c>
      <c r="K23" s="31">
        <v>96.691398238629503</v>
      </c>
      <c r="L23" s="32"/>
      <c r="M23" s="32">
        <f t="shared" si="1"/>
        <v>-2.6824758728961284</v>
      </c>
      <c r="N23" s="32">
        <f t="shared" si="1"/>
        <v>0.35594576881705642</v>
      </c>
      <c r="O23" s="32"/>
      <c r="P23" s="31">
        <v>75.523396994158958</v>
      </c>
      <c r="Q23" s="31">
        <v>78.150901613413481</v>
      </c>
      <c r="R23" s="31">
        <v>82.549655140631955</v>
      </c>
      <c r="S23" s="32"/>
      <c r="T23" s="32">
        <f t="shared" si="2"/>
        <v>3.479060428727454</v>
      </c>
      <c r="U23" s="32">
        <f t="shared" si="2"/>
        <v>5.6285384255419624</v>
      </c>
      <c r="V23" s="32"/>
      <c r="W23" s="33">
        <v>42.185624186266722</v>
      </c>
      <c r="X23" s="33">
        <v>48.247344710795439</v>
      </c>
      <c r="Y23" s="33">
        <v>53.582689335394129</v>
      </c>
      <c r="Z23" s="32"/>
      <c r="AA23" s="32">
        <f t="shared" si="3"/>
        <v>14.369161631374116</v>
      </c>
      <c r="AB23" s="32">
        <f t="shared" si="3"/>
        <v>11.058317626762371</v>
      </c>
    </row>
    <row r="24" spans="1:28" x14ac:dyDescent="0.2">
      <c r="A24" s="6" t="s">
        <v>26</v>
      </c>
      <c r="B24" s="30">
        <v>50.628379132709206</v>
      </c>
      <c r="C24" s="30">
        <v>81.987432289348902</v>
      </c>
      <c r="D24" s="31">
        <v>73.78366415852372</v>
      </c>
      <c r="E24" s="32"/>
      <c r="F24" s="32">
        <f t="shared" si="0"/>
        <v>61.939674336482398</v>
      </c>
      <c r="G24" s="32">
        <f t="shared" si="0"/>
        <v>-10.006128868474084</v>
      </c>
      <c r="H24" s="32"/>
      <c r="I24" s="32">
        <v>94.150189149384701</v>
      </c>
      <c r="J24" s="31">
        <v>99.509297621321195</v>
      </c>
      <c r="K24" s="31">
        <v>101.92071137178283</v>
      </c>
      <c r="L24" s="32"/>
      <c r="M24" s="32">
        <f t="shared" si="1"/>
        <v>5.6920846578793372</v>
      </c>
      <c r="N24" s="32">
        <f t="shared" si="1"/>
        <v>2.4233049655703276</v>
      </c>
      <c r="O24" s="32"/>
      <c r="P24" s="31">
        <v>70.82961907727217</v>
      </c>
      <c r="Q24" s="31">
        <v>83.180102387972653</v>
      </c>
      <c r="R24" s="31">
        <v>89.362686152992325</v>
      </c>
      <c r="S24" s="32"/>
      <c r="T24" s="32">
        <f t="shared" si="2"/>
        <v>17.436890769138014</v>
      </c>
      <c r="U24" s="32">
        <f t="shared" si="2"/>
        <v>7.4327676782393937</v>
      </c>
      <c r="V24" s="32"/>
      <c r="W24" s="33">
        <v>34.330904082250548</v>
      </c>
      <c r="X24" s="33">
        <v>42.298799134780339</v>
      </c>
      <c r="Y24" s="33">
        <v>46.775664920807188</v>
      </c>
      <c r="Z24" s="32"/>
      <c r="AA24" s="32">
        <f t="shared" si="3"/>
        <v>23.209103475516322</v>
      </c>
      <c r="AB24" s="32">
        <f t="shared" si="3"/>
        <v>10.58390752834808</v>
      </c>
    </row>
    <row r="25" spans="1:28" x14ac:dyDescent="0.2">
      <c r="A25" s="6" t="s">
        <v>27</v>
      </c>
      <c r="B25" s="30">
        <v>52.354887128210109</v>
      </c>
      <c r="C25" s="30">
        <v>67.935390565072865</v>
      </c>
      <c r="D25" s="31">
        <v>77.86619180447633</v>
      </c>
      <c r="E25" s="32"/>
      <c r="F25" s="32">
        <f t="shared" si="0"/>
        <v>29.75940602967626</v>
      </c>
      <c r="G25" s="32">
        <f t="shared" si="0"/>
        <v>14.618008606119815</v>
      </c>
      <c r="H25" s="32"/>
      <c r="I25" s="32">
        <v>105.2534396137325</v>
      </c>
      <c r="J25" s="31">
        <v>101.97784037411949</v>
      </c>
      <c r="K25" s="31">
        <v>101.37322026779324</v>
      </c>
      <c r="L25" s="32"/>
      <c r="M25" s="32">
        <f t="shared" si="1"/>
        <v>-3.112106598733555</v>
      </c>
      <c r="N25" s="32">
        <f t="shared" si="1"/>
        <v>-0.59289361699377263</v>
      </c>
      <c r="O25" s="32"/>
      <c r="P25" s="31">
        <v>60.428175079713448</v>
      </c>
      <c r="Q25" s="31">
        <v>71.55857615498067</v>
      </c>
      <c r="R25" s="31">
        <v>70.923707629237072</v>
      </c>
      <c r="S25" s="32"/>
      <c r="T25" s="32">
        <f t="shared" si="2"/>
        <v>18.419224245287282</v>
      </c>
      <c r="U25" s="32">
        <f t="shared" si="2"/>
        <v>-0.88720117120358877</v>
      </c>
      <c r="V25" s="32"/>
      <c r="W25" s="33">
        <v>28.233953892736157</v>
      </c>
      <c r="X25" s="33">
        <v>42.057424543803513</v>
      </c>
      <c r="Y25" s="33">
        <v>46.251079628485002</v>
      </c>
      <c r="Z25" s="32"/>
      <c r="AA25" s="32">
        <f t="shared" si="3"/>
        <v>48.960449193847296</v>
      </c>
      <c r="AB25" s="32">
        <f t="shared" si="3"/>
        <v>9.9712598433451927</v>
      </c>
    </row>
    <row r="26" spans="1:28" x14ac:dyDescent="0.2">
      <c r="A26" s="6" t="s">
        <v>28</v>
      </c>
      <c r="B26" s="30">
        <v>49.37073419904975</v>
      </c>
      <c r="C26" s="30">
        <v>75.263655442822653</v>
      </c>
      <c r="D26" s="31">
        <v>73.643620400230304</v>
      </c>
      <c r="E26" s="32"/>
      <c r="F26" s="32">
        <f t="shared" si="0"/>
        <v>52.445890594576717</v>
      </c>
      <c r="G26" s="32">
        <f t="shared" si="0"/>
        <v>-2.1524798829669956</v>
      </c>
      <c r="H26" s="32"/>
      <c r="I26" s="32">
        <v>99.064067786237601</v>
      </c>
      <c r="J26" s="31">
        <v>97.608516380538276</v>
      </c>
      <c r="K26" s="31">
        <v>103.40166875829468</v>
      </c>
      <c r="L26" s="32"/>
      <c r="M26" s="32">
        <f t="shared" si="1"/>
        <v>-1.4693030866046675</v>
      </c>
      <c r="N26" s="32">
        <f t="shared" si="1"/>
        <v>5.9350890604372264</v>
      </c>
      <c r="O26" s="32"/>
      <c r="P26" s="31">
        <v>63.06419436683229</v>
      </c>
      <c r="Q26" s="31">
        <v>74.265054017991645</v>
      </c>
      <c r="R26" s="31">
        <v>78.307027131284556</v>
      </c>
      <c r="S26" s="32"/>
      <c r="T26" s="32">
        <f t="shared" si="2"/>
        <v>17.761044541386049</v>
      </c>
      <c r="U26" s="32">
        <f t="shared" si="2"/>
        <v>5.4426313516363845</v>
      </c>
      <c r="V26" s="32"/>
      <c r="W26" s="33">
        <v>30.397758602703387</v>
      </c>
      <c r="X26" s="33">
        <v>46.222439136426274</v>
      </c>
      <c r="Y26" s="33">
        <v>53.920177707156121</v>
      </c>
      <c r="Z26" s="32"/>
      <c r="AA26" s="32">
        <f t="shared" si="3"/>
        <v>52.058708474366064</v>
      </c>
      <c r="AB26" s="32">
        <f t="shared" si="3"/>
        <v>16.653683177579293</v>
      </c>
    </row>
    <row r="27" spans="1:28" x14ac:dyDescent="0.2">
      <c r="A27" s="6" t="s">
        <v>29</v>
      </c>
      <c r="B27" s="30">
        <v>52.443895771791368</v>
      </c>
      <c r="C27" s="30">
        <v>74.991277275289193</v>
      </c>
      <c r="D27" s="31">
        <v>74.182317505315382</v>
      </c>
      <c r="E27" s="32"/>
      <c r="F27" s="32">
        <f t="shared" si="0"/>
        <v>42.993338255442225</v>
      </c>
      <c r="G27" s="32">
        <f t="shared" si="0"/>
        <v>-1.0787384871498551</v>
      </c>
      <c r="H27" s="32"/>
      <c r="I27" s="32">
        <v>95.001842017773228</v>
      </c>
      <c r="J27" s="31">
        <v>97.558046083600487</v>
      </c>
      <c r="K27" s="31">
        <v>103.2218640405257</v>
      </c>
      <c r="L27" s="32"/>
      <c r="M27" s="32">
        <f t="shared" si="1"/>
        <v>2.6906889503774511</v>
      </c>
      <c r="N27" s="32">
        <f t="shared" si="1"/>
        <v>5.8055877339647788</v>
      </c>
      <c r="O27" s="32"/>
      <c r="P27" s="31">
        <v>64.337463350042555</v>
      </c>
      <c r="Q27" s="31">
        <v>77.195682912423266</v>
      </c>
      <c r="R27" s="31">
        <v>82.123945096730566</v>
      </c>
      <c r="S27" s="32"/>
      <c r="T27" s="32">
        <f t="shared" si="2"/>
        <v>19.985586768354004</v>
      </c>
      <c r="U27" s="32">
        <f t="shared" si="2"/>
        <v>6.3841163111391985</v>
      </c>
      <c r="V27" s="32"/>
      <c r="W27" s="33">
        <v>27.461705707005617</v>
      </c>
      <c r="X27" s="33">
        <v>42.488578339156142</v>
      </c>
      <c r="Y27" s="33">
        <v>52.017471435800466</v>
      </c>
      <c r="Z27" s="32"/>
      <c r="AA27" s="32">
        <f t="shared" si="3"/>
        <v>54.71937101240254</v>
      </c>
      <c r="AB27" s="32">
        <f t="shared" si="3"/>
        <v>22.426952063639185</v>
      </c>
    </row>
    <row r="28" spans="1:28" x14ac:dyDescent="0.2">
      <c r="A28" s="6" t="s">
        <v>30</v>
      </c>
      <c r="B28" s="30">
        <v>49.166714889184654</v>
      </c>
      <c r="C28" s="30">
        <v>64.03836904825522</v>
      </c>
      <c r="D28" s="31">
        <v>57.484467065593691</v>
      </c>
      <c r="E28" s="32"/>
      <c r="F28" s="32">
        <f t="shared" si="0"/>
        <v>30.247402521379207</v>
      </c>
      <c r="G28" s="32">
        <f t="shared" si="0"/>
        <v>-10.234336195731231</v>
      </c>
      <c r="H28" s="32"/>
      <c r="I28" s="32">
        <v>89.070768614662896</v>
      </c>
      <c r="J28" s="31">
        <v>95.700491771642277</v>
      </c>
      <c r="K28" s="31">
        <v>95.773710689477184</v>
      </c>
      <c r="L28" s="32"/>
      <c r="M28" s="32">
        <f t="shared" si="1"/>
        <v>7.4432086531787123</v>
      </c>
      <c r="N28" s="32">
        <f t="shared" si="1"/>
        <v>7.6508402913555429E-2</v>
      </c>
      <c r="O28" s="32"/>
      <c r="P28" s="31">
        <v>55.165072415964495</v>
      </c>
      <c r="Q28" s="31">
        <v>72.708227696084975</v>
      </c>
      <c r="R28" s="31">
        <v>78.276506246108099</v>
      </c>
      <c r="S28" s="32"/>
      <c r="T28" s="32">
        <f t="shared" si="2"/>
        <v>31.801200491207137</v>
      </c>
      <c r="U28" s="32">
        <f t="shared" si="2"/>
        <v>7.6583885021900278</v>
      </c>
      <c r="V28" s="32"/>
      <c r="W28" s="33">
        <v>29.764943960149438</v>
      </c>
      <c r="X28" s="33">
        <v>42.002425549117369</v>
      </c>
      <c r="Y28" s="33">
        <v>49.988009138298814</v>
      </c>
      <c r="Z28" s="32"/>
      <c r="AA28" s="32">
        <f t="shared" si="3"/>
        <v>41.113739724663986</v>
      </c>
      <c r="AB28" s="32">
        <f t="shared" si="3"/>
        <v>19.012196283386441</v>
      </c>
    </row>
    <row r="29" spans="1:28" x14ac:dyDescent="0.2">
      <c r="A29" s="6" t="s">
        <v>31</v>
      </c>
      <c r="B29" s="30">
        <v>57.202419026574404</v>
      </c>
      <c r="C29" s="30">
        <v>85.392958045994476</v>
      </c>
      <c r="D29" s="31">
        <v>80.432913473788588</v>
      </c>
      <c r="E29" s="32"/>
      <c r="F29" s="32">
        <f t="shared" si="0"/>
        <v>49.282074952675778</v>
      </c>
      <c r="G29" s="32">
        <f t="shared" si="0"/>
        <v>-5.8084936810999128</v>
      </c>
      <c r="H29" s="32"/>
      <c r="I29" s="32">
        <v>103.79919561199476</v>
      </c>
      <c r="J29" s="31">
        <v>99.130018834643792</v>
      </c>
      <c r="K29" s="31">
        <v>102.91967670848288</v>
      </c>
      <c r="L29" s="32"/>
      <c r="M29" s="32">
        <f t="shared" si="1"/>
        <v>-4.4982783824303656</v>
      </c>
      <c r="N29" s="32">
        <f t="shared" si="1"/>
        <v>3.822916527596476</v>
      </c>
      <c r="O29" s="32"/>
      <c r="P29" s="31">
        <v>73.988064596083817</v>
      </c>
      <c r="Q29" s="31">
        <v>83.966139446571034</v>
      </c>
      <c r="R29" s="31">
        <v>82.895443978140761</v>
      </c>
      <c r="S29" s="32"/>
      <c r="T29" s="32">
        <f t="shared" si="2"/>
        <v>13.486060089501727</v>
      </c>
      <c r="U29" s="32">
        <f t="shared" si="2"/>
        <v>-1.2751514783070017</v>
      </c>
      <c r="V29" s="32"/>
      <c r="W29" s="33">
        <v>29.44295840577772</v>
      </c>
      <c r="X29" s="33">
        <v>45.442483317476039</v>
      </c>
      <c r="Y29" s="33">
        <v>52.297834324266042</v>
      </c>
      <c r="Z29" s="32"/>
      <c r="AA29" s="32">
        <f t="shared" si="3"/>
        <v>54.340751670384677</v>
      </c>
      <c r="AB29" s="32">
        <f t="shared" si="3"/>
        <v>15.085775482154617</v>
      </c>
    </row>
    <row r="30" spans="1:28" x14ac:dyDescent="0.2">
      <c r="A30" s="6" t="s">
        <v>32</v>
      </c>
      <c r="B30" s="30">
        <v>53.62955174386024</v>
      </c>
      <c r="C30" s="30">
        <v>68.02408861938072</v>
      </c>
      <c r="D30" s="31">
        <v>69.055284191829486</v>
      </c>
      <c r="E30" s="32"/>
      <c r="F30" s="32">
        <f t="shared" si="0"/>
        <v>26.840680944472805</v>
      </c>
      <c r="G30" s="32">
        <f t="shared" si="0"/>
        <v>1.5159270684516946</v>
      </c>
      <c r="H30" s="32"/>
      <c r="I30" s="32">
        <v>101.01195013474663</v>
      </c>
      <c r="J30" s="31">
        <v>97.749506161226606</v>
      </c>
      <c r="K30" s="31">
        <v>97.819888052383035</v>
      </c>
      <c r="L30" s="32"/>
      <c r="M30" s="32">
        <f t="shared" si="1"/>
        <v>-3.2297604087120679</v>
      </c>
      <c r="N30" s="32">
        <f t="shared" si="1"/>
        <v>7.2002298446749435E-2</v>
      </c>
      <c r="O30" s="32"/>
      <c r="P30" s="31">
        <v>74.523408894686753</v>
      </c>
      <c r="Q30" s="31">
        <v>81.861878120676167</v>
      </c>
      <c r="R30" s="31">
        <v>82.140801955352003</v>
      </c>
      <c r="S30" s="32"/>
      <c r="T30" s="32">
        <f t="shared" si="2"/>
        <v>9.8472001413137491</v>
      </c>
      <c r="U30" s="32">
        <f t="shared" si="2"/>
        <v>0.34072493947019389</v>
      </c>
      <c r="V30" s="32"/>
      <c r="W30" s="33">
        <v>51.151635155850791</v>
      </c>
      <c r="X30" s="33">
        <v>54.856238260661989</v>
      </c>
      <c r="Y30" s="33">
        <v>64.260580294951239</v>
      </c>
      <c r="Z30" s="32"/>
      <c r="AA30" s="32">
        <f t="shared" si="3"/>
        <v>7.2423942920375239</v>
      </c>
      <c r="AB30" s="32">
        <f t="shared" si="3"/>
        <v>17.143614532229435</v>
      </c>
    </row>
    <row r="31" spans="1:28" x14ac:dyDescent="0.2">
      <c r="A31" s="6" t="s">
        <v>33</v>
      </c>
      <c r="B31" s="30">
        <v>46.493187040813027</v>
      </c>
      <c r="C31" s="30">
        <v>62.690448471350479</v>
      </c>
      <c r="D31" s="31">
        <v>60.097443342601935</v>
      </c>
      <c r="E31" s="32"/>
      <c r="F31" s="32">
        <f t="shared" si="0"/>
        <v>34.8379245679997</v>
      </c>
      <c r="G31" s="32">
        <f t="shared" si="0"/>
        <v>-4.1362044649170819</v>
      </c>
      <c r="H31" s="32"/>
      <c r="I31" s="32">
        <v>98.756730200427128</v>
      </c>
      <c r="J31" s="31">
        <v>96.433416341322058</v>
      </c>
      <c r="K31" s="31">
        <v>98.948645620960065</v>
      </c>
      <c r="L31" s="32"/>
      <c r="M31" s="32">
        <f t="shared" si="1"/>
        <v>-2.3525625589161381</v>
      </c>
      <c r="N31" s="32">
        <f t="shared" si="1"/>
        <v>2.6082548716675813</v>
      </c>
      <c r="O31" s="32"/>
      <c r="P31" s="31">
        <v>73.300404452557359</v>
      </c>
      <c r="Q31" s="31">
        <v>83.798537710130262</v>
      </c>
      <c r="R31" s="31">
        <v>85.274165302109736</v>
      </c>
      <c r="S31" s="32"/>
      <c r="T31" s="32">
        <f t="shared" si="2"/>
        <v>14.322067300962393</v>
      </c>
      <c r="U31" s="32">
        <f t="shared" si="2"/>
        <v>1.7609228422145629</v>
      </c>
      <c r="V31" s="32"/>
      <c r="W31" s="33">
        <v>45.577521118062656</v>
      </c>
      <c r="X31" s="33">
        <v>53.086309788901758</v>
      </c>
      <c r="Y31" s="33">
        <v>58.27918830854599</v>
      </c>
      <c r="Z31" s="32"/>
      <c r="AA31" s="32">
        <f t="shared" si="3"/>
        <v>16.474763187292616</v>
      </c>
      <c r="AB31" s="32">
        <f t="shared" si="3"/>
        <v>9.7819542181284866</v>
      </c>
    </row>
    <row r="32" spans="1:28" x14ac:dyDescent="0.2">
      <c r="A32" s="6" t="s">
        <v>34</v>
      </c>
      <c r="B32" s="30">
        <v>64.132044061913362</v>
      </c>
      <c r="C32" s="30">
        <v>76.379958577789324</v>
      </c>
      <c r="D32" s="31">
        <v>84.16051619746321</v>
      </c>
      <c r="E32" s="32"/>
      <c r="F32" s="32">
        <f t="shared" si="0"/>
        <v>19.097963732532474</v>
      </c>
      <c r="G32" s="32">
        <f t="shared" si="0"/>
        <v>10.186648126746189</v>
      </c>
      <c r="H32" s="32"/>
      <c r="I32" s="32">
        <v>100.82423910852602</v>
      </c>
      <c r="J32" s="31">
        <v>97.240570561984015</v>
      </c>
      <c r="K32" s="31">
        <v>100.18961231967612</v>
      </c>
      <c r="L32" s="32"/>
      <c r="M32" s="32">
        <f t="shared" si="1"/>
        <v>-3.5543720222719233</v>
      </c>
      <c r="N32" s="32">
        <f t="shared" si="1"/>
        <v>3.0327277397167229</v>
      </c>
      <c r="O32" s="32"/>
      <c r="P32" s="31">
        <v>74.22686589521777</v>
      </c>
      <c r="Q32" s="31">
        <v>84.476202293279997</v>
      </c>
      <c r="R32" s="31">
        <v>81.268267606668132</v>
      </c>
      <c r="S32" s="32"/>
      <c r="T32" s="32">
        <f t="shared" si="2"/>
        <v>13.80812226738859</v>
      </c>
      <c r="U32" s="32">
        <f t="shared" si="2"/>
        <v>-3.7974418824780143</v>
      </c>
      <c r="V32" s="32"/>
      <c r="W32" s="33">
        <v>47.938295637127673</v>
      </c>
      <c r="X32" s="33">
        <v>55.551832242402583</v>
      </c>
      <c r="Y32" s="33">
        <v>62.361154250048067</v>
      </c>
      <c r="Z32" s="32"/>
      <c r="AA32" s="32">
        <f t="shared" si="3"/>
        <v>15.881950962349833</v>
      </c>
      <c r="AB32" s="32">
        <f t="shared" si="3"/>
        <v>12.257601113735994</v>
      </c>
    </row>
    <row r="33" spans="1:28" x14ac:dyDescent="0.2">
      <c r="A33" s="6" t="s">
        <v>35</v>
      </c>
      <c r="B33" s="30">
        <v>46.072817483236797</v>
      </c>
      <c r="C33" s="30">
        <v>63.734738737784369</v>
      </c>
      <c r="D33" s="31">
        <v>60.650388264866493</v>
      </c>
      <c r="E33" s="32"/>
      <c r="F33" s="32">
        <f t="shared" si="0"/>
        <v>38.334797434460597</v>
      </c>
      <c r="G33" s="32">
        <f t="shared" si="0"/>
        <v>-4.8393553248996968</v>
      </c>
      <c r="H33" s="32"/>
      <c r="I33" s="32">
        <v>99.990881190460584</v>
      </c>
      <c r="J33" s="31">
        <v>98.016997923306477</v>
      </c>
      <c r="K33" s="31">
        <v>99.061680876851199</v>
      </c>
      <c r="L33" s="32"/>
      <c r="M33" s="32">
        <f t="shared" si="1"/>
        <v>-1.9740632782246359</v>
      </c>
      <c r="N33" s="32">
        <f t="shared" si="1"/>
        <v>1.0658181495847741</v>
      </c>
      <c r="O33" s="32"/>
      <c r="P33" s="31">
        <v>72.824614204007247</v>
      </c>
      <c r="Q33" s="31">
        <v>80.896547112190987</v>
      </c>
      <c r="R33" s="31">
        <v>79.216430643234943</v>
      </c>
      <c r="S33" s="32"/>
      <c r="T33" s="32">
        <f t="shared" si="2"/>
        <v>11.084072324188954</v>
      </c>
      <c r="U33" s="32">
        <f t="shared" si="2"/>
        <v>-2.0768704338220756</v>
      </c>
      <c r="V33" s="32"/>
      <c r="W33" s="33">
        <v>38.769414937031819</v>
      </c>
      <c r="X33" s="33">
        <v>50.529751097423642</v>
      </c>
      <c r="Y33" s="33">
        <v>54.53476286855205</v>
      </c>
      <c r="Z33" s="32"/>
      <c r="AA33" s="32">
        <f t="shared" si="3"/>
        <v>30.334056316022885</v>
      </c>
      <c r="AB33" s="32">
        <f t="shared" si="3"/>
        <v>7.9260469013721524</v>
      </c>
    </row>
    <row r="34" spans="1:28" x14ac:dyDescent="0.2">
      <c r="A34" s="6" t="s">
        <v>36</v>
      </c>
      <c r="B34" s="30">
        <v>47.735986607625016</v>
      </c>
      <c r="C34" s="30">
        <v>68.936442713058327</v>
      </c>
      <c r="D34" s="31">
        <v>68.570207537594484</v>
      </c>
      <c r="E34" s="32"/>
      <c r="F34" s="32">
        <f t="shared" si="0"/>
        <v>44.411894698426323</v>
      </c>
      <c r="G34" s="32">
        <f t="shared" si="0"/>
        <v>-0.53126497546190921</v>
      </c>
      <c r="H34" s="32"/>
      <c r="I34" s="32">
        <v>99.6020012843221</v>
      </c>
      <c r="J34" s="31">
        <v>99.337985691294406</v>
      </c>
      <c r="K34" s="31">
        <v>97.905975500846409</v>
      </c>
      <c r="L34" s="32"/>
      <c r="M34" s="32">
        <f t="shared" si="1"/>
        <v>-0.26507057049389715</v>
      </c>
      <c r="N34" s="32">
        <f t="shared" si="1"/>
        <v>-1.441553480758262</v>
      </c>
      <c r="O34" s="32"/>
      <c r="P34" s="31">
        <v>76.939955208522491</v>
      </c>
      <c r="Q34" s="31">
        <v>86.849767624167086</v>
      </c>
      <c r="R34" s="31">
        <v>87.404409674756039</v>
      </c>
      <c r="S34" s="32"/>
      <c r="T34" s="32">
        <f t="shared" si="2"/>
        <v>12.879930055570021</v>
      </c>
      <c r="U34" s="32">
        <f t="shared" si="2"/>
        <v>0.63862237719403137</v>
      </c>
      <c r="V34" s="32"/>
      <c r="W34" s="33">
        <v>42.463310072910474</v>
      </c>
      <c r="X34" s="33">
        <v>50.997838139917938</v>
      </c>
      <c r="Y34" s="33">
        <v>59.056108347153121</v>
      </c>
      <c r="Z34" s="32"/>
      <c r="AA34" s="32">
        <f t="shared" si="3"/>
        <v>20.09859347364462</v>
      </c>
      <c r="AB34" s="32">
        <f t="shared" si="3"/>
        <v>15.801199621690776</v>
      </c>
    </row>
    <row r="35" spans="1:28" x14ac:dyDescent="0.2">
      <c r="A35" s="6" t="s">
        <v>37</v>
      </c>
      <c r="B35" s="30">
        <v>43.931425672621202</v>
      </c>
      <c r="C35" s="30">
        <v>62.468597324783147</v>
      </c>
      <c r="D35" s="31">
        <v>61.85149632578149</v>
      </c>
      <c r="E35" s="32"/>
      <c r="F35" s="32">
        <f t="shared" si="0"/>
        <v>42.195697882198743</v>
      </c>
      <c r="G35" s="32">
        <f t="shared" si="0"/>
        <v>-0.98785794051571285</v>
      </c>
      <c r="H35" s="32"/>
      <c r="I35" s="32">
        <v>100.55939615809359</v>
      </c>
      <c r="J35" s="31">
        <v>98.189064421490002</v>
      </c>
      <c r="K35" s="31">
        <v>101.06531578517719</v>
      </c>
      <c r="L35" s="32"/>
      <c r="M35" s="32">
        <f t="shared" si="1"/>
        <v>-2.3571459527035099</v>
      </c>
      <c r="N35" s="32">
        <f t="shared" si="1"/>
        <v>2.9292990829818732</v>
      </c>
      <c r="O35" s="32"/>
      <c r="P35" s="31">
        <v>62.304121616846864</v>
      </c>
      <c r="Q35" s="31">
        <v>74.776997655326539</v>
      </c>
      <c r="R35" s="31">
        <v>74.413890703244064</v>
      </c>
      <c r="S35" s="32"/>
      <c r="T35" s="32">
        <f t="shared" si="2"/>
        <v>20.019343367336774</v>
      </c>
      <c r="U35" s="32">
        <f t="shared" si="2"/>
        <v>-0.48558642827057907</v>
      </c>
      <c r="V35" s="32"/>
      <c r="W35" s="33">
        <v>33.652138803114489</v>
      </c>
      <c r="X35" s="33">
        <v>48.662964082527623</v>
      </c>
      <c r="Y35" s="33">
        <v>51.303941288393588</v>
      </c>
      <c r="Z35" s="32"/>
      <c r="AA35" s="32">
        <f t="shared" si="3"/>
        <v>44.605858091919814</v>
      </c>
      <c r="AB35" s="32">
        <f t="shared" si="3"/>
        <v>5.4270783863209049</v>
      </c>
    </row>
    <row r="36" spans="1:28" x14ac:dyDescent="0.2">
      <c r="A36" s="6" t="s">
        <v>38</v>
      </c>
      <c r="B36" s="30">
        <v>54.344267317978485</v>
      </c>
      <c r="C36" s="30">
        <v>75.991752125834822</v>
      </c>
      <c r="D36" s="31">
        <v>75.214647490588007</v>
      </c>
      <c r="E36" s="32"/>
      <c r="F36" s="32">
        <f t="shared" si="0"/>
        <v>39.833980429238004</v>
      </c>
      <c r="G36" s="32">
        <f t="shared" si="0"/>
        <v>-1.022617078179755</v>
      </c>
      <c r="H36" s="32"/>
      <c r="I36" s="32">
        <v>96.801833217096743</v>
      </c>
      <c r="J36" s="31">
        <v>93.992514563668493</v>
      </c>
      <c r="K36" s="31">
        <v>100.71377230254119</v>
      </c>
      <c r="L36" s="32"/>
      <c r="M36" s="32">
        <f t="shared" si="1"/>
        <v>-2.9021337303889783</v>
      </c>
      <c r="N36" s="32">
        <f t="shared" si="1"/>
        <v>7.1508436284251742</v>
      </c>
      <c r="O36" s="32"/>
      <c r="P36" s="31">
        <v>62.046058857992698</v>
      </c>
      <c r="Q36" s="31">
        <v>71.006029612480773</v>
      </c>
      <c r="R36" s="31">
        <v>75.649428823671045</v>
      </c>
      <c r="S36" s="32"/>
      <c r="T36" s="32">
        <f t="shared" si="2"/>
        <v>14.4408378540128</v>
      </c>
      <c r="U36" s="32">
        <f t="shared" si="2"/>
        <v>6.5394435325166977</v>
      </c>
      <c r="V36" s="32"/>
      <c r="W36" s="33">
        <v>35.130875894031092</v>
      </c>
      <c r="X36" s="33">
        <v>42.555598428511296</v>
      </c>
      <c r="Y36" s="33">
        <v>50.213585800467271</v>
      </c>
      <c r="Z36" s="32"/>
      <c r="AA36" s="32">
        <f t="shared" si="3"/>
        <v>21.134464614193416</v>
      </c>
      <c r="AB36" s="32">
        <f t="shared" si="3"/>
        <v>17.995252457371858</v>
      </c>
    </row>
    <row r="37" spans="1:28" x14ac:dyDescent="0.2">
      <c r="A37" s="6" t="s">
        <v>39</v>
      </c>
      <c r="B37" s="30">
        <v>57.77459901999574</v>
      </c>
      <c r="C37" s="30">
        <v>77.078774617067836</v>
      </c>
      <c r="D37" s="31">
        <v>78.211373273893656</v>
      </c>
      <c r="E37" s="32"/>
      <c r="F37" s="32">
        <f t="shared" si="0"/>
        <v>33.412911425643884</v>
      </c>
      <c r="G37" s="32">
        <f t="shared" si="0"/>
        <v>1.4694040771310091</v>
      </c>
      <c r="H37" s="32"/>
      <c r="I37" s="32">
        <v>102.8660611487783</v>
      </c>
      <c r="J37" s="31">
        <v>99.628508675136885</v>
      </c>
      <c r="K37" s="31">
        <v>102.546465602547</v>
      </c>
      <c r="L37" s="32"/>
      <c r="M37" s="32">
        <f t="shared" si="1"/>
        <v>-3.1473475677841312</v>
      </c>
      <c r="N37" s="32">
        <f t="shared" si="1"/>
        <v>2.9288373039135118</v>
      </c>
      <c r="O37" s="32"/>
      <c r="P37" s="31">
        <v>72.488083489070405</v>
      </c>
      <c r="Q37" s="31">
        <v>79.622060050934152</v>
      </c>
      <c r="R37" s="31">
        <v>83.97834883149882</v>
      </c>
      <c r="S37" s="32"/>
      <c r="T37" s="32">
        <f t="shared" si="2"/>
        <v>9.8415852902765657</v>
      </c>
      <c r="U37" s="32">
        <f t="shared" si="2"/>
        <v>5.4712083281667878</v>
      </c>
      <c r="V37" s="32"/>
      <c r="W37" s="33">
        <v>27.606581415910121</v>
      </c>
      <c r="X37" s="33">
        <v>42.605306483586638</v>
      </c>
      <c r="Y37" s="33">
        <v>51.234615090589408</v>
      </c>
      <c r="Z37" s="32"/>
      <c r="AA37" s="32">
        <f t="shared" si="3"/>
        <v>54.330251332866972</v>
      </c>
      <c r="AB37" s="32">
        <f t="shared" si="3"/>
        <v>20.254070019017799</v>
      </c>
    </row>
    <row r="38" spans="1:28" ht="8.1" customHeight="1" x14ac:dyDescent="0.2">
      <c r="A38" s="4"/>
      <c r="B38" s="34"/>
      <c r="C38" s="34"/>
      <c r="D38" s="34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6"/>
      <c r="Q38" s="36"/>
      <c r="R38" s="36"/>
      <c r="S38" s="35"/>
      <c r="T38" s="35"/>
      <c r="U38" s="35"/>
      <c r="V38" s="35"/>
      <c r="W38" s="37"/>
      <c r="X38" s="37"/>
      <c r="Y38" s="37"/>
      <c r="Z38" s="35"/>
      <c r="AA38" s="35"/>
      <c r="AB38" s="35"/>
    </row>
    <row r="39" spans="1:28" x14ac:dyDescent="0.2">
      <c r="A39" s="6" t="s">
        <v>40</v>
      </c>
      <c r="B39" s="38">
        <v>48.888638519753883</v>
      </c>
      <c r="C39" s="38">
        <v>68.870730815386352</v>
      </c>
      <c r="D39" s="18">
        <v>69.781986939759122</v>
      </c>
      <c r="E39" s="14"/>
      <c r="F39" s="14">
        <f t="shared" si="0"/>
        <v>40.872670830378176</v>
      </c>
      <c r="G39" s="14">
        <f>((D39/C39)-1)*100</f>
        <v>1.3231399080335882</v>
      </c>
      <c r="H39" s="14"/>
      <c r="I39" s="14">
        <v>99.334275191646157</v>
      </c>
      <c r="J39" s="15">
        <v>97.697155078426448</v>
      </c>
      <c r="K39" s="15">
        <v>100.96108628877808</v>
      </c>
      <c r="L39" s="14"/>
      <c r="M39" s="14">
        <f>((J39/I39)-1)*100</f>
        <v>-1.6480918696605062</v>
      </c>
      <c r="N39" s="14">
        <f>((K39/J39)-1)*100</f>
        <v>3.3408661774557258</v>
      </c>
      <c r="O39" s="14"/>
      <c r="P39" s="15">
        <v>67.422790388610892</v>
      </c>
      <c r="Q39" s="15">
        <v>77.695493310971045</v>
      </c>
      <c r="R39" s="15">
        <v>79.816458291325134</v>
      </c>
      <c r="S39" s="14"/>
      <c r="T39" s="14">
        <f>((Q39/P39)-1)*100</f>
        <v>15.236247065940823</v>
      </c>
      <c r="U39" s="14">
        <f>((R39/Q39)-1)*100</f>
        <v>2.7298429934218493</v>
      </c>
      <c r="V39" s="14"/>
      <c r="W39" s="16">
        <v>34.252234131019492</v>
      </c>
      <c r="X39" s="16">
        <v>45.423516609888651</v>
      </c>
      <c r="Y39" s="16">
        <v>51.869233789833714</v>
      </c>
      <c r="Z39" s="14"/>
      <c r="AA39" s="14">
        <f>((X39/W39)-1)*100</f>
        <v>32.614755686118087</v>
      </c>
      <c r="AB39" s="14">
        <f>((Y39/X39)-1)*100</f>
        <v>14.190264561202737</v>
      </c>
    </row>
    <row r="40" spans="1:28" ht="8.1" customHeight="1" x14ac:dyDescent="0.2">
      <c r="A40" s="4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</row>
    <row r="41" spans="1:28" x14ac:dyDescent="0.2">
      <c r="A41" s="6" t="s">
        <v>54</v>
      </c>
      <c r="B41" s="17">
        <v>3406311</v>
      </c>
      <c r="C41" s="17">
        <v>4681886</v>
      </c>
      <c r="D41" s="17">
        <v>4694542</v>
      </c>
      <c r="E41" s="17"/>
      <c r="F41" s="14">
        <f t="shared" ref="F41:G43" si="4">((C41/B41)-1)*100</f>
        <v>37.447402776786973</v>
      </c>
      <c r="G41" s="14">
        <f t="shared" si="4"/>
        <v>0.27031841441675919</v>
      </c>
      <c r="H41" s="17"/>
      <c r="I41" s="17">
        <v>13509525</v>
      </c>
      <c r="J41" s="17">
        <v>13421727</v>
      </c>
      <c r="K41" s="17">
        <v>13690922</v>
      </c>
      <c r="L41" s="17"/>
      <c r="M41" s="14">
        <f>((J41/I41)-1)*100</f>
        <v>-0.6498970171045948</v>
      </c>
      <c r="N41" s="14">
        <f>((K41/J41)-1)*100</f>
        <v>2.0056658878548239</v>
      </c>
      <c r="O41" s="17"/>
      <c r="P41" s="17">
        <v>4355935</v>
      </c>
      <c r="Q41" s="17">
        <v>5237541</v>
      </c>
      <c r="R41" s="17">
        <v>5438810</v>
      </c>
      <c r="S41" s="17"/>
      <c r="T41" s="14">
        <f>((Q41/P41)-1)*100</f>
        <v>20.239190897017512</v>
      </c>
      <c r="U41" s="14">
        <f>((R41/Q41)-1)*100</f>
        <v>3.8428147865572804</v>
      </c>
      <c r="V41" s="17"/>
      <c r="W41" s="17">
        <v>2143897</v>
      </c>
      <c r="X41" s="17">
        <v>2938738</v>
      </c>
      <c r="Y41" s="17">
        <v>3491162</v>
      </c>
      <c r="Z41" s="17"/>
      <c r="AA41" s="14">
        <f>((X41/W41)-1)*100</f>
        <v>37.074588937808109</v>
      </c>
      <c r="AB41" s="14">
        <f>((Y41/X41)-1)*100</f>
        <v>18.798001046707814</v>
      </c>
    </row>
    <row r="42" spans="1:28" ht="3" customHeight="1" x14ac:dyDescent="0.2">
      <c r="A42" s="4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1:28" x14ac:dyDescent="0.2">
      <c r="A43" s="6" t="s">
        <v>55</v>
      </c>
      <c r="B43" s="17">
        <v>6967490</v>
      </c>
      <c r="C43" s="17">
        <v>6798078</v>
      </c>
      <c r="D43" s="17">
        <v>6727441</v>
      </c>
      <c r="E43" s="17"/>
      <c r="F43" s="14">
        <f t="shared" si="4"/>
        <v>-2.4314638413546308</v>
      </c>
      <c r="G43" s="14">
        <f t="shared" si="4"/>
        <v>-1.0390731027210887</v>
      </c>
      <c r="H43" s="17"/>
      <c r="I43" s="17">
        <v>13600064</v>
      </c>
      <c r="J43" s="17">
        <v>13738094</v>
      </c>
      <c r="K43" s="17">
        <v>13560593</v>
      </c>
      <c r="L43" s="17"/>
      <c r="M43" s="14">
        <f>((J43/I43)-1)*100</f>
        <v>1.0149216944861372</v>
      </c>
      <c r="N43" s="14">
        <f>((K43/J43)-1)*100</f>
        <v>-1.2920351251054174</v>
      </c>
      <c r="O43" s="17"/>
      <c r="P43" s="17">
        <v>6460627</v>
      </c>
      <c r="Q43" s="17">
        <v>6741113</v>
      </c>
      <c r="R43" s="17">
        <v>6814146</v>
      </c>
      <c r="S43" s="17"/>
      <c r="T43" s="14">
        <f>((Q43/P43)-1)*100</f>
        <v>4.3414671671960114</v>
      </c>
      <c r="U43" s="14">
        <f>((R43/Q43)-1)*100</f>
        <v>1.083396762522737</v>
      </c>
      <c r="V43" s="17"/>
      <c r="W43" s="17">
        <v>6259145</v>
      </c>
      <c r="X43" s="17">
        <v>6469640</v>
      </c>
      <c r="Y43" s="17">
        <v>6730699</v>
      </c>
      <c r="Z43" s="17"/>
      <c r="AA43" s="14">
        <f>((X43/W43)-1)*100</f>
        <v>3.3629992594835345</v>
      </c>
      <c r="AB43" s="14">
        <f>((Y43/X43)-1)*100</f>
        <v>4.0351395131722922</v>
      </c>
    </row>
    <row r="44" spans="1:28" ht="9.75" customHeight="1" x14ac:dyDescent="0.2">
      <c r="A44" s="48" t="s">
        <v>56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</row>
    <row r="45" spans="1:28" ht="9.75" customHeight="1" x14ac:dyDescent="0.2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</row>
    <row r="46" spans="1:28" x14ac:dyDescent="0.2">
      <c r="B46" s="39"/>
      <c r="C46" s="39"/>
      <c r="D46" s="39"/>
      <c r="I46" s="39"/>
      <c r="J46" s="39"/>
      <c r="K46" s="39"/>
      <c r="P46" s="39"/>
      <c r="Q46" s="39"/>
      <c r="R46" s="39"/>
      <c r="W46" s="39"/>
      <c r="X46" s="39"/>
      <c r="Y46" s="39"/>
    </row>
    <row r="47" spans="1:28" x14ac:dyDescent="0.2">
      <c r="B47" s="39"/>
      <c r="C47" s="39"/>
      <c r="D47" s="39"/>
      <c r="I47" s="39"/>
      <c r="J47" s="39"/>
      <c r="K47" s="39"/>
      <c r="P47" s="39"/>
      <c r="Q47" s="39"/>
      <c r="R47" s="39"/>
      <c r="W47" s="39"/>
      <c r="X47" s="39"/>
      <c r="Y47" s="39"/>
    </row>
  </sheetData>
  <mergeCells count="14">
    <mergeCell ref="T3:U3"/>
    <mergeCell ref="W3:Y3"/>
    <mergeCell ref="AA3:AB3"/>
    <mergeCell ref="A44:AB45"/>
    <mergeCell ref="A2:A4"/>
    <mergeCell ref="B2:G2"/>
    <mergeCell ref="I2:N2"/>
    <mergeCell ref="P2:U2"/>
    <mergeCell ref="W2:AB2"/>
    <mergeCell ref="B3:D3"/>
    <mergeCell ref="F3:G3"/>
    <mergeCell ref="I3:K3"/>
    <mergeCell ref="M3:N3"/>
    <mergeCell ref="P3:R3"/>
  </mergeCells>
  <pageMargins left="0.35433070866141736" right="0.35433070866141736" top="0.98425196850393704" bottom="0.98425196850393704" header="0.51181102362204722" footer="0.51181102362204722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0A3370D1-7A2D-48BF-A924-D11CA235C781}"/>
</file>

<file path=customXml/itemProps2.xml><?xml version="1.0" encoding="utf-8"?>
<ds:datastoreItem xmlns:ds="http://schemas.openxmlformats.org/officeDocument/2006/customXml" ds:itemID="{6B145B62-5AFD-40DD-801E-AC2DCC5D9FF0}"/>
</file>

<file path=customXml/itemProps3.xml><?xml version="1.0" encoding="utf-8"?>
<ds:datastoreItem xmlns:ds="http://schemas.openxmlformats.org/officeDocument/2006/customXml" ds:itemID="{235A5D32-CFE8-407E-9D1B-C4CA3500AD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Indice</vt:lpstr>
      <vt:lpstr>AT01b-1</vt:lpstr>
      <vt:lpstr>AT01b-2</vt:lpstr>
      <vt:lpstr>'AT01b-2'!AT01_1</vt:lpstr>
    </vt:vector>
  </TitlesOfParts>
  <Company>INEE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Mexicano Melgar</dc:creator>
  <cp:lastModifiedBy>Luis Alberto Degante Mendez</cp:lastModifiedBy>
  <cp:lastPrinted>2012-12-18T17:09:18Z</cp:lastPrinted>
  <dcterms:created xsi:type="dcterms:W3CDTF">2011-09-01T16:15:00Z</dcterms:created>
  <dcterms:modified xsi:type="dcterms:W3CDTF">2013-12-03T22:04:33Z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