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11355" windowHeight="8445" tabRatio="462"/>
  </bookViews>
  <sheets>
    <sheet name="Indice" sheetId="16" r:id="rId1"/>
    <sheet name="CS01a-1" sheetId="14" r:id="rId2"/>
    <sheet name="CS01a-2" sheetId="15" r:id="rId3"/>
  </sheets>
  <definedNames>
    <definedName name="_xlnm.Print_Area" localSheetId="1">'CS01a-1'!$A$1:$AI$45</definedName>
    <definedName name="_xlnm.Print_Area" localSheetId="2">'CS01a-2'!$A$1:$AK$44</definedName>
  </definedNames>
  <calcPr calcId="145621"/>
</workbook>
</file>

<file path=xl/calcChain.xml><?xml version="1.0" encoding="utf-8"?>
<calcChain xmlns="http://schemas.openxmlformats.org/spreadsheetml/2006/main">
  <c r="AF7" i="14" l="1"/>
  <c r="AF8" i="14"/>
  <c r="AF9" i="14"/>
  <c r="AF10" i="14"/>
  <c r="AF11" i="14"/>
  <c r="AF12" i="14"/>
  <c r="AF40" i="14" s="1"/>
  <c r="AF13" i="14"/>
  <c r="AF14" i="14"/>
  <c r="AF15" i="14"/>
  <c r="AF16" i="14"/>
  <c r="AF17" i="14"/>
  <c r="AF18" i="14"/>
  <c r="AF19" i="14"/>
  <c r="AF20" i="14"/>
  <c r="AF21" i="14"/>
  <c r="AF22" i="14"/>
  <c r="AF23" i="14"/>
  <c r="AF24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F37" i="14"/>
  <c r="AF38" i="14"/>
  <c r="AH40" i="14"/>
  <c r="AC40" i="14"/>
  <c r="Z40" i="14"/>
  <c r="W40" i="14"/>
  <c r="T40" i="14"/>
</calcChain>
</file>

<file path=xl/sharedStrings.xml><?xml version="1.0" encoding="utf-8"?>
<sst xmlns="http://schemas.openxmlformats.org/spreadsheetml/2006/main" count="136" uniqueCount="64">
  <si>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</si>
  <si>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</si>
  <si>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</si>
  <si>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</si>
  <si>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</si>
  <si>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</si>
  <si>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</si>
  <si>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</si>
  <si>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</si>
  <si>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</si>
  <si>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</si>
  <si>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</si>
  <si>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</si>
  <si>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</si>
  <si>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</si>
  <si>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</si>
  <si>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</si>
  <si>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</si>
  <si>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</si>
  <si>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</si>
  <si>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</si>
  <si>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</si>
  <si>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</si>
  <si>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</si>
  <si>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</si>
  <si>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</si>
  <si>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</si>
  <si>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</si>
  <si>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</si>
  <si>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</si>
  <si>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</si>
  <si>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</si>
  <si>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12 - 14</t>
  </si>
  <si>
    <t>6 - 11</t>
  </si>
  <si>
    <t>3 - 5</t>
  </si>
  <si>
    <t>0 - 2</t>
  </si>
  <si>
    <t>Nacional</t>
  </si>
  <si>
    <t>Educación  Básica</t>
  </si>
  <si>
    <t>Entidad 
Federativa</t>
  </si>
  <si>
    <t>Inicial</t>
  </si>
  <si>
    <t>Preescolar</t>
  </si>
  <si>
    <t>Primaria</t>
  </si>
  <si>
    <t>Secundaria</t>
  </si>
  <si>
    <t>Total 
Educación Básica
3 - 14</t>
  </si>
  <si>
    <r>
      <t>1</t>
    </r>
    <r>
      <rPr>
        <sz val="8"/>
        <rFont val="Arial"/>
        <family val="2"/>
      </rPr>
      <t xml:space="preserve">  Los porcentajes se obtuvieron a partir de la población estimada al 30 de junio.</t>
    </r>
  </si>
  <si>
    <t>Población</t>
  </si>
  <si>
    <t>Población Total</t>
  </si>
  <si>
    <t xml:space="preserve">
Educación Básica
3 - 14</t>
  </si>
  <si>
    <t>%</t>
  </si>
  <si>
    <t>Fuente: INEE, con base en las Proyecciones de la población 2006-2050, Conapo.</t>
  </si>
  <si>
    <t>Educación  Posbásica</t>
  </si>
  <si>
    <t>Total 
Posbásica
15 - 29</t>
  </si>
  <si>
    <t>30 años
 y  más</t>
  </si>
  <si>
    <t>Total
poblacional</t>
  </si>
  <si>
    <t xml:space="preserve">Media superior </t>
  </si>
  <si>
    <t>Superior</t>
  </si>
  <si>
    <t>15 - 17</t>
  </si>
  <si>
    <t>18 - 22</t>
  </si>
  <si>
    <t>23 - 29</t>
  </si>
  <si>
    <r>
      <t>1</t>
    </r>
    <r>
      <rPr>
        <sz val="8"/>
        <rFont val="Arial"/>
        <family val="2"/>
      </rPr>
      <t xml:space="preserve">  Los porcentajes se obtuvieron a partir de la población estimada al 30 de junio.</t>
    </r>
  </si>
  <si>
    <t>CS01a-1 Porcentaje de población y población según edad idónea para la educación básica (2006)</t>
  </si>
  <si>
    <r>
      <t>CS01a-2  Porcentaje de población y población según edad típica de media superior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por entidad federativa (2006)</t>
    </r>
  </si>
  <si>
    <t>INDICE</t>
  </si>
  <si>
    <t>CS01a-2 Porcentaje de población y población según edad típica de media superior1 por entidad federativa (2006)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</si>
</sst>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#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1" fillId="0" borderId="0"/>
    <xf numFmtId="0" fontId="13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3" fillId="0" borderId="1" xfId="0" applyFont="1" applyFill="1" applyBorder="1"/>
    <xf numFmtId="0" fontId="4" fillId="2" borderId="2" xfId="0" applyFont="1" applyFill="1" applyBorder="1" applyAlignment="1"/>
    <xf numFmtId="0" fontId="4" fillId="2" borderId="0" xfId="0" applyFont="1" applyFill="1" applyBorder="1" applyAlignment="1"/>
    <xf numFmtId="16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right"/>
    </xf>
    <xf numFmtId="164" fontId="4" fillId="2" borderId="0" xfId="0" applyNumberFormat="1" applyFont="1" applyFill="1"/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/>
    <xf numFmtId="164" fontId="4" fillId="2" borderId="0" xfId="0" applyNumberFormat="1" applyFont="1" applyFill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5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/>
    </xf>
    <xf numFmtId="49" fontId="4" fillId="2" borderId="4" xfId="0" applyNumberFormat="1" applyFont="1" applyFill="1" applyBorder="1" applyAlignment="1"/>
    <xf numFmtId="165" fontId="7" fillId="0" borderId="1" xfId="0" applyNumberFormat="1" applyFont="1" applyBorder="1" applyAlignment="1"/>
    <xf numFmtId="165" fontId="4" fillId="2" borderId="0" xfId="0" applyNumberFormat="1" applyFont="1" applyFill="1" applyAlignment="1"/>
    <xf numFmtId="164" fontId="8" fillId="0" borderId="1" xfId="0" applyNumberFormat="1" applyFont="1" applyBorder="1" applyAlignment="1"/>
    <xf numFmtId="164" fontId="7" fillId="0" borderId="1" xfId="0" applyNumberFormat="1" applyFont="1" applyBorder="1" applyAlignment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4" fontId="9" fillId="0" borderId="1" xfId="0" applyNumberFormat="1" applyFont="1" applyBorder="1" applyAlignment="1"/>
    <xf numFmtId="164" fontId="10" fillId="2" borderId="0" xfId="0" applyNumberFormat="1" applyFont="1" applyFill="1"/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3" fillId="0" borderId="1" xfId="1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right"/>
    </xf>
    <xf numFmtId="0" fontId="11" fillId="0" borderId="0" xfId="1" applyFont="1"/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NumberFormat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49" fontId="4" fillId="2" borderId="4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/>
    </xf>
    <xf numFmtId="49" fontId="4" fillId="2" borderId="4" xfId="1" applyNumberFormat="1" applyFont="1" applyFill="1" applyBorder="1" applyAlignment="1"/>
    <xf numFmtId="0" fontId="11" fillId="2" borderId="0" xfId="1" applyFont="1" applyFill="1" applyAlignment="1">
      <alignment horizontal="right"/>
    </xf>
    <xf numFmtId="0" fontId="3" fillId="0" borderId="1" xfId="1" applyFont="1" applyFill="1" applyBorder="1"/>
    <xf numFmtId="165" fontId="2" fillId="0" borderId="1" xfId="1" applyNumberFormat="1" applyFont="1" applyBorder="1" applyAlignment="1"/>
    <xf numFmtId="0" fontId="4" fillId="2" borderId="0" xfId="1" applyFont="1" applyFill="1"/>
    <xf numFmtId="164" fontId="9" fillId="0" borderId="1" xfId="1" applyNumberFormat="1" applyFont="1" applyBorder="1" applyAlignment="1"/>
    <xf numFmtId="2" fontId="2" fillId="0" borderId="3" xfId="1" applyNumberFormat="1" applyFont="1" applyBorder="1" applyAlignment="1">
      <alignment horizontal="center"/>
    </xf>
    <xf numFmtId="0" fontId="4" fillId="2" borderId="0" xfId="1" applyFont="1" applyFill="1" applyBorder="1"/>
    <xf numFmtId="164" fontId="10" fillId="2" borderId="0" xfId="1" applyNumberFormat="1" applyFont="1" applyFill="1"/>
    <xf numFmtId="164" fontId="4" fillId="2" borderId="0" xfId="1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Alignment="1"/>
    <xf numFmtId="164" fontId="5" fillId="0" borderId="1" xfId="1" applyNumberFormat="1" applyFont="1" applyBorder="1" applyAlignment="1"/>
    <xf numFmtId="164" fontId="2" fillId="0" borderId="1" xfId="1" applyNumberFormat="1" applyFont="1" applyBorder="1" applyAlignment="1"/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4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wrapText="1"/>
    </xf>
    <xf numFmtId="0" fontId="4" fillId="2" borderId="0" xfId="0" applyNumberFormat="1" applyFont="1" applyFill="1" applyBorder="1" applyAlignment="1">
      <alignment horizontal="center" wrapText="1"/>
    </xf>
    <xf numFmtId="0" fontId="4" fillId="2" borderId="4" xfId="0" applyNumberFormat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49" fontId="4" fillId="2" borderId="5" xfId="1" applyNumberFormat="1" applyFont="1" applyFill="1" applyBorder="1" applyAlignment="1">
      <alignment horizontal="center"/>
    </xf>
    <xf numFmtId="0" fontId="4" fillId="2" borderId="4" xfId="1" applyNumberFormat="1" applyFont="1" applyFill="1" applyBorder="1" applyAlignment="1">
      <alignment horizontal="center"/>
    </xf>
    <xf numFmtId="49" fontId="4" fillId="2" borderId="4" xfId="1" applyNumberFormat="1" applyFont="1" applyFill="1" applyBorder="1" applyAlignment="1">
      <alignment horizontal="center"/>
    </xf>
    <xf numFmtId="0" fontId="4" fillId="2" borderId="5" xfId="1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2"/>
    <xf numFmtId="0" fontId="14" fillId="0" borderId="0" xfId="0" applyFont="1"/>
    <xf numFmtId="0" fontId="0" fillId="0" borderId="0" xfId="0" applyAlignment="1">
      <alignment horizontal="left"/>
    </xf>
    <xf numFmtId="0" fontId="13" fillId="0" borderId="0" xfId="2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showGridLines="0" tabSelected="1" workbookViewId="0">
      <pane ySplit="1" topLeftCell="A2" activePane="bottomLeft" state="frozen"/>
      <selection pane="bottomLeft" activeCell="B4" sqref="B4"/>
    </sheetView>
  </sheetViews>
  <sheetFormatPr baseColWidth="10" defaultRowHeight="12.75" x14ac:dyDescent="0.2"/>
  <cols>
    <col min="1" max="1" width="4.7109375" customWidth="1"/>
    <col min="2" max="2" width="8.140625" style="98" bestFit="1" customWidth="1"/>
    <col min="3" max="3" width="6" bestFit="1" customWidth="1"/>
  </cols>
  <sheetData>
    <row r="1" spans="1:4" ht="20.25" x14ac:dyDescent="0.3">
      <c r="A1" s="97" t="s">
        <v>62</v>
      </c>
      <c r="C1" s="95"/>
      <c r="D1" s="96"/>
    </row>
    <row r="2" spans="1:4" x14ac:dyDescent="0.2">
      <c r="A2">
        <v>1</v>
      </c>
      <c r="B2" s="99" t="s">
        <v>60</v>
      </c>
    </row>
    <row r="3" spans="1:4" x14ac:dyDescent="0.2">
      <c r="A3">
        <v>2</v>
      </c>
      <c r="B3" s="99" t="s">
        <v>63</v>
      </c>
    </row>
  </sheetData>
  <hyperlinks>
    <hyperlink ref="B2" location="'CS01a-1'!A1" display="'CS01a-1'!A1"/>
    <hyperlink ref="B3" location="'CS01a-2'!A1" display="'CS01a-2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zoomScaleNormal="100" workbookViewId="0">
      <selection activeCell="A2" sqref="A2:A5"/>
    </sheetView>
  </sheetViews>
  <sheetFormatPr baseColWidth="10" defaultRowHeight="12.75" x14ac:dyDescent="0.2"/>
  <cols>
    <col min="1" max="1" width="16.28515625" style="1" customWidth="1"/>
    <col min="2" max="2" width="1.140625" style="1" customWidth="1"/>
    <col min="3" max="3" width="7.140625" style="2" customWidth="1"/>
    <col min="4" max="4" width="2.140625" style="2" customWidth="1"/>
    <col min="5" max="5" width="1.28515625" style="2" customWidth="1"/>
    <col min="6" max="6" width="7.140625" style="2" customWidth="1"/>
    <col min="7" max="7" width="2.140625" style="2" customWidth="1"/>
    <col min="8" max="8" width="1" style="2" customWidth="1"/>
    <col min="9" max="9" width="7.140625" style="2" customWidth="1"/>
    <col min="10" max="10" width="2.140625" style="2" customWidth="1"/>
    <col min="11" max="11" width="1" style="2" customWidth="1"/>
    <col min="12" max="12" width="7.140625" style="2" customWidth="1"/>
    <col min="13" max="13" width="2.140625" style="2" customWidth="1"/>
    <col min="14" max="14" width="1.140625" style="2" customWidth="1"/>
    <col min="15" max="15" width="11.42578125" style="2"/>
    <col min="16" max="16" width="3.140625" style="2" customWidth="1"/>
    <col min="17" max="17" width="1.140625" style="2" customWidth="1"/>
    <col min="18" max="19" width="1.140625" style="1" customWidth="1"/>
    <col min="20" max="20" width="8.28515625" style="1" customWidth="1"/>
    <col min="21" max="21" width="1" style="1" customWidth="1"/>
    <col min="22" max="22" width="1.28515625" style="1" customWidth="1"/>
    <col min="23" max="23" width="7.85546875" style="1" customWidth="1"/>
    <col min="24" max="24" width="0.85546875" style="1" customWidth="1"/>
    <col min="25" max="25" width="2.28515625" style="1" customWidth="1"/>
    <col min="26" max="26" width="8.7109375" style="1" bestFit="1" customWidth="1"/>
    <col min="27" max="27" width="1" style="1" customWidth="1"/>
    <col min="28" max="28" width="1.28515625" style="1" customWidth="1"/>
    <col min="29" max="29" width="8.85546875" style="1" customWidth="1"/>
    <col min="30" max="30" width="1.5703125" style="1" customWidth="1"/>
    <col min="31" max="31" width="1.85546875" style="1" customWidth="1"/>
    <col min="32" max="32" width="8.7109375" style="1" bestFit="1" customWidth="1"/>
    <col min="33" max="33" width="1.5703125" style="1" customWidth="1"/>
    <col min="34" max="34" width="9.85546875" style="1" bestFit="1" customWidth="1"/>
    <col min="35" max="35" width="1.85546875" style="1" customWidth="1"/>
    <col min="36" max="16384" width="11.42578125" style="1"/>
  </cols>
  <sheetData>
    <row r="1" spans="1:36" ht="12" customHeight="1" x14ac:dyDescent="0.2">
      <c r="A1" s="4" t="s">
        <v>60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14"/>
    </row>
    <row r="2" spans="1:36" ht="14.25" customHeight="1" x14ac:dyDescent="0.2">
      <c r="A2" s="71" t="s">
        <v>38</v>
      </c>
      <c r="B2" s="32"/>
      <c r="C2" s="74" t="s">
        <v>39</v>
      </c>
      <c r="D2" s="74"/>
      <c r="E2" s="12"/>
      <c r="F2" s="70" t="s">
        <v>37</v>
      </c>
      <c r="G2" s="70"/>
      <c r="H2" s="70"/>
      <c r="I2" s="70"/>
      <c r="J2" s="70"/>
      <c r="K2" s="70"/>
      <c r="L2" s="70"/>
      <c r="M2" s="70"/>
      <c r="N2" s="38"/>
      <c r="O2" s="81" t="s">
        <v>43</v>
      </c>
      <c r="P2" s="81"/>
      <c r="Q2" s="32"/>
      <c r="R2" s="5"/>
      <c r="S2" s="32"/>
      <c r="T2" s="76" t="s">
        <v>39</v>
      </c>
      <c r="U2" s="76"/>
      <c r="V2" s="36"/>
      <c r="W2" s="80" t="s">
        <v>37</v>
      </c>
      <c r="X2" s="80"/>
      <c r="Y2" s="80"/>
      <c r="Z2" s="80"/>
      <c r="AA2" s="80"/>
      <c r="AB2" s="80"/>
      <c r="AC2" s="80"/>
      <c r="AD2" s="80"/>
      <c r="AE2" s="76" t="s">
        <v>47</v>
      </c>
      <c r="AF2" s="76"/>
      <c r="AG2" s="76"/>
      <c r="AH2" s="76" t="s">
        <v>46</v>
      </c>
      <c r="AI2" s="32"/>
      <c r="AJ2" s="14"/>
    </row>
    <row r="3" spans="1:36" ht="12.2" customHeight="1" x14ac:dyDescent="0.2">
      <c r="A3" s="72"/>
      <c r="B3" s="33"/>
      <c r="C3" s="75"/>
      <c r="D3" s="75"/>
      <c r="E3" s="12"/>
      <c r="F3" s="70" t="s">
        <v>40</v>
      </c>
      <c r="G3" s="70"/>
      <c r="H3" s="11"/>
      <c r="I3" s="70" t="s">
        <v>41</v>
      </c>
      <c r="J3" s="70"/>
      <c r="K3" s="11"/>
      <c r="L3" s="70" t="s">
        <v>42</v>
      </c>
      <c r="M3" s="70"/>
      <c r="N3" s="38"/>
      <c r="O3" s="82"/>
      <c r="P3" s="82"/>
      <c r="Q3" s="32"/>
      <c r="R3" s="5"/>
      <c r="S3" s="32"/>
      <c r="T3" s="78"/>
      <c r="U3" s="78"/>
      <c r="V3" s="36"/>
      <c r="W3" s="70" t="s">
        <v>40</v>
      </c>
      <c r="X3" s="70"/>
      <c r="Y3" s="11"/>
      <c r="Z3" s="70" t="s">
        <v>41</v>
      </c>
      <c r="AA3" s="70"/>
      <c r="AB3" s="11"/>
      <c r="AC3" s="70" t="s">
        <v>42</v>
      </c>
      <c r="AD3" s="70"/>
      <c r="AE3" s="77"/>
      <c r="AF3" s="77"/>
      <c r="AG3" s="77"/>
      <c r="AH3" s="77"/>
      <c r="AI3" s="32"/>
      <c r="AJ3" s="14"/>
    </row>
    <row r="4" spans="1:36" ht="12.2" customHeight="1" x14ac:dyDescent="0.2">
      <c r="A4" s="72"/>
      <c r="B4" s="33"/>
      <c r="C4" s="73" t="s">
        <v>35</v>
      </c>
      <c r="D4" s="73"/>
      <c r="E4" s="6"/>
      <c r="F4" s="69" t="s">
        <v>34</v>
      </c>
      <c r="G4" s="69"/>
      <c r="H4" s="7"/>
      <c r="I4" s="69" t="s">
        <v>33</v>
      </c>
      <c r="J4" s="69"/>
      <c r="K4" s="7"/>
      <c r="L4" s="69" t="s">
        <v>32</v>
      </c>
      <c r="M4" s="69"/>
      <c r="N4" s="7"/>
      <c r="O4" s="83"/>
      <c r="P4" s="83"/>
      <c r="Q4" s="32"/>
      <c r="R4" s="5"/>
      <c r="S4" s="32"/>
      <c r="T4" s="69" t="s">
        <v>35</v>
      </c>
      <c r="U4" s="69"/>
      <c r="V4" s="36"/>
      <c r="W4" s="69" t="s">
        <v>34</v>
      </c>
      <c r="X4" s="69"/>
      <c r="Y4" s="7"/>
      <c r="Z4" s="69" t="s">
        <v>33</v>
      </c>
      <c r="AA4" s="69"/>
      <c r="AB4" s="7"/>
      <c r="AC4" s="69" t="s">
        <v>32</v>
      </c>
      <c r="AD4" s="69"/>
      <c r="AE4" s="77"/>
      <c r="AF4" s="77"/>
      <c r="AG4" s="77"/>
      <c r="AH4" s="77"/>
      <c r="AI4" s="32"/>
      <c r="AJ4" s="14"/>
    </row>
    <row r="5" spans="1:36" ht="12.2" customHeight="1" x14ac:dyDescent="0.2">
      <c r="A5" s="72"/>
      <c r="B5" s="27"/>
      <c r="C5" s="69" t="s">
        <v>48</v>
      </c>
      <c r="D5" s="69"/>
      <c r="E5" s="27"/>
      <c r="F5" s="69" t="s">
        <v>48</v>
      </c>
      <c r="G5" s="69"/>
      <c r="H5" s="7"/>
      <c r="I5" s="69" t="s">
        <v>48</v>
      </c>
      <c r="J5" s="69"/>
      <c r="K5" s="27"/>
      <c r="L5" s="69" t="s">
        <v>48</v>
      </c>
      <c r="M5" s="69"/>
      <c r="N5" s="27"/>
      <c r="O5" s="69" t="s">
        <v>48</v>
      </c>
      <c r="P5" s="69"/>
      <c r="Q5" s="32"/>
      <c r="R5" s="5"/>
      <c r="S5" s="32"/>
      <c r="T5" s="32" t="s">
        <v>45</v>
      </c>
      <c r="U5" s="32"/>
      <c r="V5" s="37"/>
      <c r="W5" s="79" t="s">
        <v>45</v>
      </c>
      <c r="X5" s="79"/>
      <c r="Y5" s="27"/>
      <c r="Z5" s="79" t="s">
        <v>45</v>
      </c>
      <c r="AA5" s="79"/>
      <c r="AB5" s="7"/>
      <c r="AC5" s="79" t="s">
        <v>45</v>
      </c>
      <c r="AD5" s="79"/>
      <c r="AE5" s="27"/>
      <c r="AF5" s="69" t="s">
        <v>45</v>
      </c>
      <c r="AG5" s="69"/>
      <c r="AH5" s="78"/>
      <c r="AI5" s="32"/>
      <c r="AJ5" s="14"/>
    </row>
    <row r="6" spans="1:36" ht="8.1" customHeight="1" x14ac:dyDescent="0.2">
      <c r="A6" s="10"/>
      <c r="B6" s="28"/>
      <c r="C6" s="3"/>
      <c r="D6" s="28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18"/>
      <c r="Q6" s="18"/>
      <c r="R6" s="5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3"/>
      <c r="AF6" s="18"/>
      <c r="AG6" s="18"/>
      <c r="AI6" s="14"/>
      <c r="AJ6" s="14"/>
    </row>
    <row r="7" spans="1:36" ht="12" customHeight="1" x14ac:dyDescent="0.2">
      <c r="A7" s="8" t="s">
        <v>0</v>
      </c>
      <c r="B7" s="28"/>
      <c r="C7" s="34">
        <v>6.3342539786122307</v>
      </c>
      <c r="D7" s="28"/>
      <c r="E7" s="13"/>
      <c r="F7" s="40">
        <v>6.8643066897670506</v>
      </c>
      <c r="H7" s="13"/>
      <c r="I7" s="40">
        <v>13.794697634661604</v>
      </c>
      <c r="J7" s="14"/>
      <c r="K7" s="13"/>
      <c r="L7" s="40">
        <v>6.5769918336772344</v>
      </c>
      <c r="M7" s="21"/>
      <c r="N7" s="21"/>
      <c r="O7" s="40">
        <v>27.235996158105891</v>
      </c>
      <c r="P7" s="14"/>
      <c r="Q7" s="14"/>
      <c r="R7" s="28"/>
      <c r="S7" s="21"/>
      <c r="T7" s="28">
        <v>68917</v>
      </c>
      <c r="U7" s="28"/>
      <c r="V7" s="31"/>
      <c r="W7" s="28">
        <v>74684</v>
      </c>
      <c r="X7" s="13"/>
      <c r="Y7" s="13"/>
      <c r="Z7" s="28">
        <v>150087</v>
      </c>
      <c r="AA7" s="13"/>
      <c r="AB7" s="14"/>
      <c r="AC7" s="28">
        <v>71558</v>
      </c>
      <c r="AD7" s="13"/>
      <c r="AE7" s="14"/>
      <c r="AF7" s="28">
        <f t="shared" ref="AF7:AF38" si="0">W7+Z7+AC7</f>
        <v>296329</v>
      </c>
      <c r="AG7" s="14"/>
      <c r="AH7" s="28">
        <v>1088005</v>
      </c>
      <c r="AI7" s="14"/>
      <c r="AJ7" s="14"/>
    </row>
    <row r="8" spans="1:36" ht="12" customHeight="1" x14ac:dyDescent="0.2">
      <c r="A8" s="8" t="s">
        <v>1</v>
      </c>
      <c r="B8" s="28"/>
      <c r="C8" s="34">
        <v>5.5494419332740925</v>
      </c>
      <c r="D8" s="28"/>
      <c r="E8" s="13"/>
      <c r="F8" s="40">
        <v>5.9744915223928228</v>
      </c>
      <c r="G8" s="13"/>
      <c r="H8" s="13"/>
      <c r="I8" s="40">
        <v>11.901147771447123</v>
      </c>
      <c r="J8" s="14"/>
      <c r="K8" s="13"/>
      <c r="L8" s="40">
        <v>5.7010635868683064</v>
      </c>
      <c r="M8" s="21"/>
      <c r="N8" s="21"/>
      <c r="O8" s="40">
        <v>23.57670288070825</v>
      </c>
      <c r="P8" s="14"/>
      <c r="Q8" s="14"/>
      <c r="R8" s="28"/>
      <c r="S8" s="21"/>
      <c r="T8" s="28">
        <v>161372</v>
      </c>
      <c r="U8" s="28"/>
      <c r="V8" s="31"/>
      <c r="W8" s="28">
        <v>173732</v>
      </c>
      <c r="X8" s="13"/>
      <c r="Y8" s="13"/>
      <c r="Z8" s="28">
        <v>346073</v>
      </c>
      <c r="AA8" s="13"/>
      <c r="AB8" s="14"/>
      <c r="AC8" s="28">
        <v>165781</v>
      </c>
      <c r="AD8" s="13"/>
      <c r="AE8" s="14"/>
      <c r="AF8" s="28">
        <f t="shared" si="0"/>
        <v>685586</v>
      </c>
      <c r="AG8" s="14"/>
      <c r="AH8" s="28">
        <v>2907896</v>
      </c>
      <c r="AI8" s="14"/>
      <c r="AJ8" s="14"/>
    </row>
    <row r="9" spans="1:36" ht="12" customHeight="1" x14ac:dyDescent="0.2">
      <c r="A9" s="8" t="s">
        <v>2</v>
      </c>
      <c r="B9" s="28"/>
      <c r="C9" s="34">
        <v>5.4347826086956523</v>
      </c>
      <c r="D9" s="28"/>
      <c r="E9" s="13"/>
      <c r="F9" s="40">
        <v>5.9130358384329185</v>
      </c>
      <c r="G9" s="13"/>
      <c r="H9" s="13"/>
      <c r="I9" s="40">
        <v>11.70899131351562</v>
      </c>
      <c r="J9" s="14"/>
      <c r="K9" s="13"/>
      <c r="L9" s="40">
        <v>5.6406759719771111</v>
      </c>
      <c r="M9" s="21"/>
      <c r="N9" s="21"/>
      <c r="O9" s="40">
        <v>23.26270312392565</v>
      </c>
      <c r="P9" s="14"/>
      <c r="Q9" s="14"/>
      <c r="R9" s="28"/>
      <c r="S9" s="21"/>
      <c r="T9" s="28">
        <v>28455</v>
      </c>
      <c r="U9" s="28"/>
      <c r="V9" s="31"/>
      <c r="W9" s="28">
        <v>30959</v>
      </c>
      <c r="X9" s="13"/>
      <c r="Y9" s="13"/>
      <c r="Z9" s="28">
        <v>61305</v>
      </c>
      <c r="AA9" s="13"/>
      <c r="AB9" s="14"/>
      <c r="AC9" s="28">
        <v>29533</v>
      </c>
      <c r="AD9" s="13"/>
      <c r="AE9" s="14"/>
      <c r="AF9" s="28">
        <f t="shared" si="0"/>
        <v>121797</v>
      </c>
      <c r="AG9" s="14"/>
      <c r="AH9" s="28">
        <v>523572</v>
      </c>
      <c r="AI9" s="14"/>
      <c r="AJ9" s="14"/>
    </row>
    <row r="10" spans="1:36" ht="12" customHeight="1" x14ac:dyDescent="0.2">
      <c r="A10" s="8" t="s">
        <v>3</v>
      </c>
      <c r="B10" s="28"/>
      <c r="C10" s="34">
        <v>5.476411766390445</v>
      </c>
      <c r="D10" s="28"/>
      <c r="E10" s="13"/>
      <c r="F10" s="40">
        <v>6.0149279765484458</v>
      </c>
      <c r="G10" s="13"/>
      <c r="H10" s="13"/>
      <c r="I10" s="40">
        <v>12.89783421979584</v>
      </c>
      <c r="J10" s="14"/>
      <c r="K10" s="13"/>
      <c r="L10" s="40">
        <v>6.5107481951831634</v>
      </c>
      <c r="M10" s="21"/>
      <c r="N10" s="21"/>
      <c r="O10" s="40">
        <v>25.423510391527447</v>
      </c>
      <c r="P10" s="14"/>
      <c r="Q10" s="14"/>
      <c r="R10" s="28"/>
      <c r="S10" s="21"/>
      <c r="T10" s="28">
        <v>42071</v>
      </c>
      <c r="U10" s="28"/>
      <c r="V10" s="31"/>
      <c r="W10" s="28">
        <v>46208</v>
      </c>
      <c r="X10" s="13"/>
      <c r="Y10" s="13"/>
      <c r="Z10" s="28">
        <v>99084</v>
      </c>
      <c r="AA10" s="13"/>
      <c r="AB10" s="14"/>
      <c r="AC10" s="28">
        <v>50017</v>
      </c>
      <c r="AD10" s="13"/>
      <c r="AE10" s="14"/>
      <c r="AF10" s="28">
        <f t="shared" si="0"/>
        <v>195309</v>
      </c>
      <c r="AG10" s="14"/>
      <c r="AH10" s="28">
        <v>768222</v>
      </c>
      <c r="AI10" s="14"/>
      <c r="AJ10" s="14"/>
    </row>
    <row r="11" spans="1:36" ht="12" customHeight="1" x14ac:dyDescent="0.2">
      <c r="A11" s="8" t="s">
        <v>4</v>
      </c>
      <c r="B11" s="28"/>
      <c r="C11" s="34">
        <v>5.7627242512124361</v>
      </c>
      <c r="D11" s="28"/>
      <c r="E11" s="13"/>
      <c r="F11" s="40">
        <v>6.2428268491258239</v>
      </c>
      <c r="G11" s="13"/>
      <c r="H11" s="13"/>
      <c r="I11" s="40">
        <v>12.588715251105956</v>
      </c>
      <c r="J11" s="14"/>
      <c r="K11" s="13"/>
      <c r="L11" s="40">
        <v>6.0189047028365703</v>
      </c>
      <c r="M11" s="21"/>
      <c r="N11" s="21"/>
      <c r="O11" s="40">
        <v>24.850446803068348</v>
      </c>
      <c r="P11" s="14"/>
      <c r="Q11" s="14"/>
      <c r="R11" s="28"/>
      <c r="S11" s="21"/>
      <c r="T11" s="28">
        <v>146666</v>
      </c>
      <c r="U11" s="28"/>
      <c r="V11" s="31"/>
      <c r="W11" s="28">
        <v>158885</v>
      </c>
      <c r="X11" s="13"/>
      <c r="Y11" s="13"/>
      <c r="Z11" s="28">
        <v>320393</v>
      </c>
      <c r="AA11" s="13"/>
      <c r="AB11" s="14"/>
      <c r="AC11" s="28">
        <v>153186</v>
      </c>
      <c r="AD11" s="13"/>
      <c r="AE11" s="14"/>
      <c r="AF11" s="28">
        <f t="shared" si="0"/>
        <v>632464</v>
      </c>
      <c r="AG11" s="14"/>
      <c r="AH11" s="28">
        <v>2545081</v>
      </c>
      <c r="AI11" s="14"/>
      <c r="AJ11" s="14"/>
    </row>
    <row r="12" spans="1:36" ht="12" customHeight="1" x14ac:dyDescent="0.2">
      <c r="A12" s="8" t="s">
        <v>5</v>
      </c>
      <c r="B12" s="28"/>
      <c r="C12" s="34">
        <v>5.2510929316538979</v>
      </c>
      <c r="D12" s="28"/>
      <c r="E12" s="13"/>
      <c r="F12" s="40">
        <v>5.692420897718911</v>
      </c>
      <c r="G12" s="13"/>
      <c r="H12" s="13"/>
      <c r="I12" s="40">
        <v>11.753798208024932</v>
      </c>
      <c r="J12" s="14"/>
      <c r="K12" s="13"/>
      <c r="L12" s="40">
        <v>5.9832922131324935</v>
      </c>
      <c r="M12" s="21"/>
      <c r="N12" s="21"/>
      <c r="O12" s="40">
        <v>23.429511318876337</v>
      </c>
      <c r="P12" s="14"/>
      <c r="Q12" s="14"/>
      <c r="R12" s="28"/>
      <c r="S12" s="21"/>
      <c r="T12" s="28">
        <v>30329</v>
      </c>
      <c r="U12" s="28"/>
      <c r="V12" s="31"/>
      <c r="W12" s="28">
        <v>32878</v>
      </c>
      <c r="X12" s="13"/>
      <c r="Y12" s="13"/>
      <c r="Z12" s="28">
        <v>67887</v>
      </c>
      <c r="AA12" s="13"/>
      <c r="AB12" s="14"/>
      <c r="AC12" s="28">
        <v>34558</v>
      </c>
      <c r="AD12" s="13"/>
      <c r="AE12" s="14"/>
      <c r="AF12" s="28">
        <f t="shared" si="0"/>
        <v>135323</v>
      </c>
      <c r="AG12" s="14"/>
      <c r="AH12" s="28">
        <v>577575</v>
      </c>
      <c r="AI12" s="14"/>
      <c r="AJ12" s="14"/>
    </row>
    <row r="13" spans="1:36" ht="12" customHeight="1" x14ac:dyDescent="0.2">
      <c r="A13" s="8" t="s">
        <v>6</v>
      </c>
      <c r="B13" s="28"/>
      <c r="C13" s="34">
        <v>6.5869966919684124</v>
      </c>
      <c r="D13" s="28"/>
      <c r="E13" s="13"/>
      <c r="F13" s="40">
        <v>7.1609451007962805</v>
      </c>
      <c r="G13" s="13"/>
      <c r="H13" s="13"/>
      <c r="I13" s="40">
        <v>15.000597146579198</v>
      </c>
      <c r="J13" s="14"/>
      <c r="K13" s="13"/>
      <c r="L13" s="40">
        <v>7.3606969353887397</v>
      </c>
      <c r="M13" s="21"/>
      <c r="N13" s="21"/>
      <c r="O13" s="40">
        <v>29.522239182764221</v>
      </c>
      <c r="P13" s="14"/>
      <c r="Q13" s="14"/>
      <c r="R13" s="28"/>
      <c r="S13" s="21"/>
      <c r="T13" s="28">
        <v>287352</v>
      </c>
      <c r="U13" s="28"/>
      <c r="V13" s="31"/>
      <c r="W13" s="28">
        <v>312390</v>
      </c>
      <c r="X13" s="13"/>
      <c r="Y13" s="13"/>
      <c r="Z13" s="28">
        <v>654388</v>
      </c>
      <c r="AA13" s="13"/>
      <c r="AB13" s="14"/>
      <c r="AC13" s="28">
        <v>321104</v>
      </c>
      <c r="AD13" s="13"/>
      <c r="AE13" s="14"/>
      <c r="AF13" s="28">
        <f t="shared" si="0"/>
        <v>1287882</v>
      </c>
      <c r="AG13" s="14"/>
      <c r="AH13" s="28">
        <v>4362413</v>
      </c>
      <c r="AI13" s="14"/>
      <c r="AJ13" s="14"/>
    </row>
    <row r="14" spans="1:36" ht="12" customHeight="1" x14ac:dyDescent="0.2">
      <c r="A14" s="8" t="s">
        <v>7</v>
      </c>
      <c r="B14" s="28"/>
      <c r="C14" s="34">
        <v>5.7124129684093896</v>
      </c>
      <c r="D14" s="28"/>
      <c r="E14" s="13"/>
      <c r="F14" s="40">
        <v>6.16027085910655</v>
      </c>
      <c r="G14" s="13"/>
      <c r="H14" s="13"/>
      <c r="I14" s="40">
        <v>12.332812629562143</v>
      </c>
      <c r="J14" s="14"/>
      <c r="K14" s="13"/>
      <c r="L14" s="40">
        <v>5.9341094583516458</v>
      </c>
      <c r="M14" s="21"/>
      <c r="N14" s="21"/>
      <c r="O14" s="40">
        <v>24.427192947020341</v>
      </c>
      <c r="P14" s="14"/>
      <c r="Q14" s="14"/>
      <c r="R14" s="28"/>
      <c r="S14" s="21"/>
      <c r="T14" s="28">
        <v>188072</v>
      </c>
      <c r="U14" s="28"/>
      <c r="V14" s="31"/>
      <c r="W14" s="28">
        <v>202817</v>
      </c>
      <c r="X14" s="13"/>
      <c r="Y14" s="13"/>
      <c r="Z14" s="28">
        <v>406038</v>
      </c>
      <c r="AA14" s="13"/>
      <c r="AB14" s="14"/>
      <c r="AC14" s="28">
        <v>195371</v>
      </c>
      <c r="AD14" s="13"/>
      <c r="AE14" s="14"/>
      <c r="AF14" s="28">
        <f t="shared" si="0"/>
        <v>804226</v>
      </c>
      <c r="AG14" s="14"/>
      <c r="AH14" s="28">
        <v>3292339</v>
      </c>
      <c r="AI14" s="14"/>
      <c r="AJ14" s="14"/>
    </row>
    <row r="15" spans="1:36" ht="12" customHeight="1" x14ac:dyDescent="0.2">
      <c r="A15" s="8" t="s">
        <v>8</v>
      </c>
      <c r="B15" s="28"/>
      <c r="C15" s="34">
        <v>4.36074338024941</v>
      </c>
      <c r="D15" s="28"/>
      <c r="E15" s="13"/>
      <c r="F15" s="40">
        <v>4.6643133251699744</v>
      </c>
      <c r="G15" s="13"/>
      <c r="H15" s="13"/>
      <c r="I15" s="40">
        <v>9.5945082199763405</v>
      </c>
      <c r="J15" s="14"/>
      <c r="K15" s="13"/>
      <c r="L15" s="40">
        <v>4.9081372772716199</v>
      </c>
      <c r="M15" s="21"/>
      <c r="N15" s="21"/>
      <c r="O15" s="40">
        <v>19.166958822417929</v>
      </c>
      <c r="P15" s="14"/>
      <c r="Q15" s="14"/>
      <c r="R15" s="28"/>
      <c r="S15" s="21"/>
      <c r="T15" s="28">
        <v>384720</v>
      </c>
      <c r="U15" s="28"/>
      <c r="V15" s="31"/>
      <c r="W15" s="28">
        <v>411502</v>
      </c>
      <c r="X15" s="13"/>
      <c r="Y15" s="13"/>
      <c r="Z15" s="28">
        <v>846461</v>
      </c>
      <c r="AA15" s="13"/>
      <c r="AB15" s="14"/>
      <c r="AC15" s="28">
        <v>433013</v>
      </c>
      <c r="AD15" s="13"/>
      <c r="AE15" s="14"/>
      <c r="AF15" s="28">
        <f t="shared" si="0"/>
        <v>1690976</v>
      </c>
      <c r="AG15" s="14"/>
      <c r="AH15" s="28">
        <v>8822349</v>
      </c>
      <c r="AI15" s="14"/>
      <c r="AJ15" s="14"/>
    </row>
    <row r="16" spans="1:36" ht="12" customHeight="1" x14ac:dyDescent="0.2">
      <c r="A16" s="8" t="s">
        <v>9</v>
      </c>
      <c r="B16" s="28"/>
      <c r="C16" s="34">
        <v>5.9508991718137167</v>
      </c>
      <c r="D16" s="28"/>
      <c r="E16" s="13"/>
      <c r="F16" s="40">
        <v>6.4937066462569666</v>
      </c>
      <c r="G16" s="13"/>
      <c r="H16" s="13"/>
      <c r="I16" s="40">
        <v>13.538253168227216</v>
      </c>
      <c r="J16" s="14"/>
      <c r="K16" s="13"/>
      <c r="L16" s="40">
        <v>6.6635625462842629</v>
      </c>
      <c r="M16" s="21"/>
      <c r="N16" s="21"/>
      <c r="O16" s="40">
        <v>26.695522360768447</v>
      </c>
      <c r="P16" s="14"/>
      <c r="Q16" s="14"/>
      <c r="R16" s="28"/>
      <c r="S16" s="21"/>
      <c r="T16" s="28">
        <v>91126</v>
      </c>
      <c r="U16" s="28"/>
      <c r="V16" s="31"/>
      <c r="W16" s="28">
        <v>99438</v>
      </c>
      <c r="X16" s="13"/>
      <c r="Y16" s="13"/>
      <c r="Z16" s="28">
        <v>207311</v>
      </c>
      <c r="AA16" s="13"/>
      <c r="AB16" s="14"/>
      <c r="AC16" s="28">
        <v>102039</v>
      </c>
      <c r="AD16" s="13"/>
      <c r="AE16" s="14"/>
      <c r="AF16" s="28">
        <f t="shared" si="0"/>
        <v>408788</v>
      </c>
      <c r="AG16" s="14"/>
      <c r="AH16" s="28">
        <v>1531298</v>
      </c>
      <c r="AI16" s="14"/>
      <c r="AJ16" s="14"/>
    </row>
    <row r="17" spans="1:36" ht="12" customHeight="1" x14ac:dyDescent="0.2">
      <c r="A17" s="8" t="s">
        <v>10</v>
      </c>
      <c r="B17" s="28"/>
      <c r="C17" s="34">
        <v>6.137867013619398</v>
      </c>
      <c r="D17" s="28"/>
      <c r="E17" s="13"/>
      <c r="F17" s="40">
        <v>6.67536463851755</v>
      </c>
      <c r="G17" s="13"/>
      <c r="H17" s="13"/>
      <c r="I17" s="40">
        <v>13.870977221565603</v>
      </c>
      <c r="J17" s="14"/>
      <c r="K17" s="13"/>
      <c r="L17" s="40">
        <v>6.7648133894555134</v>
      </c>
      <c r="M17" s="21"/>
      <c r="N17" s="21"/>
      <c r="O17" s="40">
        <v>27.311155249538665</v>
      </c>
      <c r="P17" s="14"/>
      <c r="Q17" s="14"/>
      <c r="R17" s="28"/>
      <c r="S17" s="21"/>
      <c r="T17" s="28">
        <v>304942</v>
      </c>
      <c r="U17" s="28"/>
      <c r="V17" s="31"/>
      <c r="W17" s="28">
        <v>331646</v>
      </c>
      <c r="X17" s="13"/>
      <c r="Y17" s="13"/>
      <c r="Z17" s="28">
        <v>689139</v>
      </c>
      <c r="AA17" s="13"/>
      <c r="AB17" s="14"/>
      <c r="AC17" s="28">
        <v>336090</v>
      </c>
      <c r="AD17" s="13"/>
      <c r="AE17" s="14"/>
      <c r="AF17" s="28">
        <f t="shared" si="0"/>
        <v>1356875</v>
      </c>
      <c r="AG17" s="14"/>
      <c r="AH17" s="28">
        <v>4968208</v>
      </c>
      <c r="AI17" s="14"/>
      <c r="AJ17" s="14"/>
    </row>
    <row r="18" spans="1:36" ht="12" customHeight="1" x14ac:dyDescent="0.2">
      <c r="A18" s="8" t="s">
        <v>11</v>
      </c>
      <c r="B18" s="28"/>
      <c r="C18" s="34">
        <v>6.3242795555193245</v>
      </c>
      <c r="D18" s="28"/>
      <c r="E18" s="13"/>
      <c r="F18" s="40">
        <v>6.9290313535179493</v>
      </c>
      <c r="G18" s="13"/>
      <c r="H18" s="13"/>
      <c r="I18" s="40">
        <v>14.949185305911151</v>
      </c>
      <c r="J18" s="13"/>
      <c r="K18" s="13"/>
      <c r="L18" s="40">
        <v>7.3639514637911798</v>
      </c>
      <c r="M18" s="21"/>
      <c r="N18" s="21"/>
      <c r="O18" s="40">
        <v>29.242168123220281</v>
      </c>
      <c r="P18" s="14"/>
      <c r="Q18" s="14"/>
      <c r="R18" s="28"/>
      <c r="S18" s="21"/>
      <c r="T18" s="28">
        <v>199375</v>
      </c>
      <c r="U18" s="28"/>
      <c r="V18" s="31"/>
      <c r="W18" s="28">
        <v>218440</v>
      </c>
      <c r="X18" s="13"/>
      <c r="Y18" s="13"/>
      <c r="Z18" s="28">
        <v>471278</v>
      </c>
      <c r="AA18" s="13"/>
      <c r="AB18" s="13"/>
      <c r="AC18" s="28">
        <v>232151</v>
      </c>
      <c r="AD18" s="13"/>
      <c r="AE18" s="14"/>
      <c r="AF18" s="28">
        <f t="shared" si="0"/>
        <v>921869</v>
      </c>
      <c r="AG18" s="14"/>
      <c r="AH18" s="28">
        <v>3152533</v>
      </c>
      <c r="AI18" s="14"/>
      <c r="AJ18" s="14"/>
    </row>
    <row r="19" spans="1:36" ht="12" customHeight="1" x14ac:dyDescent="0.2">
      <c r="A19" s="8" t="s">
        <v>12</v>
      </c>
      <c r="B19" s="28"/>
      <c r="C19" s="34">
        <v>5.736874819269473</v>
      </c>
      <c r="D19" s="28"/>
      <c r="E19" s="13"/>
      <c r="F19" s="40">
        <v>6.2092398888483658</v>
      </c>
      <c r="G19" s="13"/>
      <c r="H19" s="13"/>
      <c r="I19" s="40">
        <v>13.106819138528664</v>
      </c>
      <c r="J19" s="13"/>
      <c r="K19" s="13"/>
      <c r="L19" s="40">
        <v>6.5933434087760441</v>
      </c>
      <c r="M19" s="21"/>
      <c r="N19" s="21"/>
      <c r="O19" s="40">
        <v>25.909402436153073</v>
      </c>
      <c r="P19" s="14"/>
      <c r="Q19" s="14"/>
      <c r="R19" s="28"/>
      <c r="S19" s="21"/>
      <c r="T19" s="28">
        <v>136692</v>
      </c>
      <c r="U19" s="28"/>
      <c r="V19" s="31"/>
      <c r="W19" s="28">
        <v>147947</v>
      </c>
      <c r="X19" s="13"/>
      <c r="Y19" s="13"/>
      <c r="Z19" s="28">
        <v>312295</v>
      </c>
      <c r="AA19" s="13"/>
      <c r="AB19" s="13"/>
      <c r="AC19" s="28">
        <v>157099</v>
      </c>
      <c r="AD19" s="13"/>
      <c r="AE19" s="14"/>
      <c r="AF19" s="28">
        <f t="shared" si="0"/>
        <v>617341</v>
      </c>
      <c r="AG19" s="14"/>
      <c r="AH19" s="28">
        <v>2382691</v>
      </c>
      <c r="AI19" s="14"/>
      <c r="AJ19" s="14"/>
    </row>
    <row r="20" spans="1:36" ht="12" customHeight="1" x14ac:dyDescent="0.2">
      <c r="A20" s="8" t="s">
        <v>13</v>
      </c>
      <c r="B20" s="28"/>
      <c r="C20" s="34">
        <v>5.7228139705169996</v>
      </c>
      <c r="D20" s="28"/>
      <c r="E20" s="13"/>
      <c r="F20" s="40">
        <v>6.1831360673950595</v>
      </c>
      <c r="G20" s="13"/>
      <c r="H20" s="13"/>
      <c r="I20" s="40">
        <v>12.579789577478905</v>
      </c>
      <c r="J20" s="13"/>
      <c r="K20" s="13"/>
      <c r="L20" s="40">
        <v>6.1731557489337643</v>
      </c>
      <c r="M20" s="21"/>
      <c r="N20" s="21"/>
      <c r="O20" s="40">
        <v>24.936081393807733</v>
      </c>
      <c r="P20" s="14"/>
      <c r="Q20" s="14"/>
      <c r="R20" s="28"/>
      <c r="S20" s="21"/>
      <c r="T20" s="28">
        <v>391639</v>
      </c>
      <c r="U20" s="28"/>
      <c r="V20" s="31"/>
      <c r="W20" s="28">
        <v>423141</v>
      </c>
      <c r="X20" s="13"/>
      <c r="Y20" s="13"/>
      <c r="Z20" s="28">
        <v>860894</v>
      </c>
      <c r="AA20" s="13"/>
      <c r="AB20" s="13"/>
      <c r="AC20" s="28">
        <v>422458</v>
      </c>
      <c r="AD20" s="13"/>
      <c r="AE20" s="14"/>
      <c r="AF20" s="28">
        <f t="shared" si="0"/>
        <v>1706493</v>
      </c>
      <c r="AG20" s="14"/>
      <c r="AH20" s="28">
        <v>6843469</v>
      </c>
      <c r="AI20" s="14"/>
      <c r="AJ20" s="14"/>
    </row>
    <row r="21" spans="1:36" ht="12" customHeight="1" x14ac:dyDescent="0.2">
      <c r="A21" s="8" t="s">
        <v>14</v>
      </c>
      <c r="B21" s="28"/>
      <c r="C21" s="34">
        <v>5.6320132024799632</v>
      </c>
      <c r="D21" s="28"/>
      <c r="E21" s="13"/>
      <c r="F21" s="40">
        <v>6.0381946958137087</v>
      </c>
      <c r="G21" s="13"/>
      <c r="H21" s="13"/>
      <c r="I21" s="40">
        <v>12.12979955199847</v>
      </c>
      <c r="J21" s="13"/>
      <c r="K21" s="13"/>
      <c r="L21" s="40">
        <v>5.9593551420721518</v>
      </c>
      <c r="M21" s="21"/>
      <c r="N21" s="21"/>
      <c r="O21" s="40">
        <v>24.12734938988433</v>
      </c>
      <c r="P21" s="14"/>
      <c r="Q21" s="14"/>
      <c r="R21" s="28"/>
      <c r="S21" s="21"/>
      <c r="T21" s="28">
        <v>801302</v>
      </c>
      <c r="U21" s="28"/>
      <c r="V21" s="31"/>
      <c r="W21" s="28">
        <v>859092</v>
      </c>
      <c r="X21" s="14"/>
      <c r="Y21" s="13"/>
      <c r="Z21" s="28">
        <v>1725783</v>
      </c>
      <c r="AA21" s="13"/>
      <c r="AB21" s="13"/>
      <c r="AC21" s="28">
        <v>847875</v>
      </c>
      <c r="AD21" s="13"/>
      <c r="AE21" s="14"/>
      <c r="AF21" s="28">
        <f t="shared" si="0"/>
        <v>3432750</v>
      </c>
      <c r="AG21" s="14"/>
      <c r="AH21" s="28">
        <v>14227630</v>
      </c>
      <c r="AI21" s="14"/>
      <c r="AJ21" s="14"/>
    </row>
    <row r="22" spans="1:36" ht="12" customHeight="1" x14ac:dyDescent="0.2">
      <c r="A22" s="8" t="s">
        <v>15</v>
      </c>
      <c r="B22" s="28"/>
      <c r="C22" s="34">
        <v>5.7367222155616835</v>
      </c>
      <c r="D22" s="28"/>
      <c r="E22" s="13"/>
      <c r="F22" s="40">
        <v>6.2546956799744233</v>
      </c>
      <c r="G22" s="13"/>
      <c r="H22" s="13"/>
      <c r="I22" s="40">
        <v>13.462239739439715</v>
      </c>
      <c r="J22" s="13"/>
      <c r="K22" s="13"/>
      <c r="L22" s="40">
        <v>6.8292171202493703</v>
      </c>
      <c r="M22" s="21"/>
      <c r="N22" s="21"/>
      <c r="O22" s="40">
        <v>26.54615253966351</v>
      </c>
      <c r="P22" s="14"/>
      <c r="Q22" s="14"/>
      <c r="R22" s="28"/>
      <c r="S22" s="21"/>
      <c r="T22" s="28">
        <v>229680</v>
      </c>
      <c r="U22" s="28"/>
      <c r="V22" s="31"/>
      <c r="W22" s="28">
        <v>250418</v>
      </c>
      <c r="X22" s="13"/>
      <c r="Y22" s="13"/>
      <c r="Z22" s="28">
        <v>538985</v>
      </c>
      <c r="AA22" s="13"/>
      <c r="AB22" s="13"/>
      <c r="AC22" s="28">
        <v>273420</v>
      </c>
      <c r="AD22" s="13"/>
      <c r="AE22" s="14"/>
      <c r="AF22" s="28">
        <f t="shared" si="0"/>
        <v>1062823</v>
      </c>
      <c r="AG22" s="14"/>
      <c r="AH22" s="28">
        <v>4003680</v>
      </c>
      <c r="AI22" s="14"/>
      <c r="AJ22" s="14"/>
    </row>
    <row r="23" spans="1:36" ht="12" customHeight="1" x14ac:dyDescent="0.2">
      <c r="A23" s="8" t="s">
        <v>16</v>
      </c>
      <c r="B23" s="28"/>
      <c r="C23" s="34">
        <v>5.281419389489769</v>
      </c>
      <c r="D23" s="28"/>
      <c r="E23" s="13"/>
      <c r="F23" s="40">
        <v>5.757399841319458</v>
      </c>
      <c r="G23" s="13"/>
      <c r="H23" s="13"/>
      <c r="I23" s="40">
        <v>12.218585198421025</v>
      </c>
      <c r="J23" s="13"/>
      <c r="K23" s="13"/>
      <c r="L23" s="40">
        <v>6.1539176781990435</v>
      </c>
      <c r="M23" s="21"/>
      <c r="N23" s="21"/>
      <c r="O23" s="40">
        <v>24.129902717939526</v>
      </c>
      <c r="P23" s="14"/>
      <c r="Q23" s="14"/>
      <c r="R23" s="28"/>
      <c r="S23" s="21"/>
      <c r="T23" s="28">
        <v>86337</v>
      </c>
      <c r="U23" s="28"/>
      <c r="V23" s="31"/>
      <c r="W23" s="28">
        <v>94118</v>
      </c>
      <c r="X23" s="13"/>
      <c r="Y23" s="13"/>
      <c r="Z23" s="28">
        <v>199741</v>
      </c>
      <c r="AA23" s="13"/>
      <c r="AB23" s="13"/>
      <c r="AC23" s="28">
        <v>100600</v>
      </c>
      <c r="AD23" s="13"/>
      <c r="AE23" s="14"/>
      <c r="AF23" s="28">
        <f t="shared" si="0"/>
        <v>394459</v>
      </c>
      <c r="AG23" s="14"/>
      <c r="AH23" s="28">
        <v>1634731</v>
      </c>
      <c r="AI23" s="14"/>
      <c r="AJ23" s="14"/>
    </row>
    <row r="24" spans="1:36" ht="12" customHeight="1" x14ac:dyDescent="0.2">
      <c r="A24" s="8" t="s">
        <v>17</v>
      </c>
      <c r="B24" s="28"/>
      <c r="C24" s="34">
        <v>5.4405069374160711</v>
      </c>
      <c r="D24" s="28"/>
      <c r="E24" s="13"/>
      <c r="F24" s="40">
        <v>5.9817075644307511</v>
      </c>
      <c r="G24" s="13"/>
      <c r="H24" s="13"/>
      <c r="I24" s="40">
        <v>12.724403748357831</v>
      </c>
      <c r="J24" s="13"/>
      <c r="K24" s="13"/>
      <c r="L24" s="40">
        <v>6.4156666295672586</v>
      </c>
      <c r="M24" s="21"/>
      <c r="N24" s="21"/>
      <c r="O24" s="40">
        <v>25.121777942355838</v>
      </c>
      <c r="P24" s="14"/>
      <c r="Q24" s="14"/>
      <c r="R24" s="28"/>
      <c r="S24" s="21"/>
      <c r="T24" s="28">
        <v>52304</v>
      </c>
      <c r="U24" s="28"/>
      <c r="V24" s="31"/>
      <c r="W24" s="28">
        <v>57507</v>
      </c>
      <c r="X24" s="13"/>
      <c r="Y24" s="13"/>
      <c r="Z24" s="28">
        <v>122330</v>
      </c>
      <c r="AA24" s="13"/>
      <c r="AB24" s="13"/>
      <c r="AC24" s="28">
        <v>61679</v>
      </c>
      <c r="AD24" s="13"/>
      <c r="AE24" s="14"/>
      <c r="AF24" s="28">
        <f t="shared" si="0"/>
        <v>241516</v>
      </c>
      <c r="AG24" s="14"/>
      <c r="AH24" s="28">
        <v>961381</v>
      </c>
      <c r="AI24" s="14"/>
      <c r="AJ24" s="14"/>
    </row>
    <row r="25" spans="1:36" ht="12" customHeight="1" x14ac:dyDescent="0.2">
      <c r="A25" s="8" t="s">
        <v>18</v>
      </c>
      <c r="B25" s="28"/>
      <c r="C25" s="34">
        <v>5.4077462797810272</v>
      </c>
      <c r="D25" s="28"/>
      <c r="E25" s="13"/>
      <c r="F25" s="40">
        <v>5.8696866114173165</v>
      </c>
      <c r="G25" s="13"/>
      <c r="H25" s="13"/>
      <c r="I25" s="40">
        <v>11.584256037981397</v>
      </c>
      <c r="J25" s="13"/>
      <c r="K25" s="13"/>
      <c r="L25" s="40">
        <v>5.4717884854871155</v>
      </c>
      <c r="M25" s="21"/>
      <c r="N25" s="21"/>
      <c r="O25" s="40">
        <v>22.925731134885829</v>
      </c>
      <c r="P25" s="14"/>
      <c r="Q25" s="14"/>
      <c r="R25" s="28"/>
      <c r="S25" s="21"/>
      <c r="T25" s="28">
        <v>231451</v>
      </c>
      <c r="U25" s="28"/>
      <c r="V25" s="31"/>
      <c r="W25" s="28">
        <v>251222</v>
      </c>
      <c r="X25" s="13"/>
      <c r="Y25" s="13"/>
      <c r="Z25" s="28">
        <v>495805</v>
      </c>
      <c r="AA25" s="13"/>
      <c r="AB25" s="13"/>
      <c r="AC25" s="28">
        <v>234192</v>
      </c>
      <c r="AD25" s="13"/>
      <c r="AE25" s="14"/>
      <c r="AF25" s="28">
        <f t="shared" si="0"/>
        <v>981219</v>
      </c>
      <c r="AG25" s="14"/>
      <c r="AH25" s="28">
        <v>4279990</v>
      </c>
      <c r="AI25" s="14"/>
      <c r="AJ25" s="14"/>
    </row>
    <row r="26" spans="1:36" ht="12" customHeight="1" x14ac:dyDescent="0.2">
      <c r="A26" s="8" t="s">
        <v>19</v>
      </c>
      <c r="B26" s="28"/>
      <c r="C26" s="34">
        <v>5.8183545771611405</v>
      </c>
      <c r="D26" s="28"/>
      <c r="E26" s="13"/>
      <c r="F26" s="40">
        <v>6.3852788266472134</v>
      </c>
      <c r="G26" s="13"/>
      <c r="H26" s="13"/>
      <c r="I26" s="40">
        <v>14.182225209342331</v>
      </c>
      <c r="J26" s="13"/>
      <c r="K26" s="13"/>
      <c r="L26" s="40">
        <v>7.1986967750360815</v>
      </c>
      <c r="M26" s="21"/>
      <c r="N26" s="21"/>
      <c r="O26" s="40">
        <v>27.766200811025627</v>
      </c>
      <c r="P26" s="14"/>
      <c r="Q26" s="14"/>
      <c r="R26" s="28"/>
      <c r="S26" s="21"/>
      <c r="T26" s="28">
        <v>206728</v>
      </c>
      <c r="U26" s="28"/>
      <c r="V26" s="31"/>
      <c r="W26" s="28">
        <v>226871</v>
      </c>
      <c r="X26" s="13"/>
      <c r="Y26" s="13"/>
      <c r="Z26" s="28">
        <v>503899</v>
      </c>
      <c r="AA26" s="13"/>
      <c r="AB26" s="13"/>
      <c r="AC26" s="28">
        <v>255772</v>
      </c>
      <c r="AD26" s="13"/>
      <c r="AE26" s="14"/>
      <c r="AF26" s="28">
        <f t="shared" si="0"/>
        <v>986542</v>
      </c>
      <c r="AG26" s="14"/>
      <c r="AH26" s="28">
        <v>3553032</v>
      </c>
      <c r="AI26" s="14"/>
      <c r="AJ26" s="14"/>
    </row>
    <row r="27" spans="1:36" ht="12" customHeight="1" x14ac:dyDescent="0.2">
      <c r="A27" s="8" t="s">
        <v>20</v>
      </c>
      <c r="B27" s="28"/>
      <c r="C27" s="34">
        <v>6.192151764571916</v>
      </c>
      <c r="D27" s="28"/>
      <c r="E27" s="13"/>
      <c r="F27" s="40">
        <v>6.6554851076378654</v>
      </c>
      <c r="G27" s="13"/>
      <c r="H27" s="13"/>
      <c r="I27" s="40">
        <v>13.603715134120312</v>
      </c>
      <c r="J27" s="13"/>
      <c r="K27" s="13"/>
      <c r="L27" s="40">
        <v>6.6767082930646353</v>
      </c>
      <c r="M27" s="21"/>
      <c r="N27" s="21"/>
      <c r="O27" s="40">
        <v>26.935908534822811</v>
      </c>
      <c r="P27" s="14"/>
      <c r="Q27" s="14"/>
      <c r="R27" s="28"/>
      <c r="S27" s="21"/>
      <c r="T27" s="28">
        <v>339321</v>
      </c>
      <c r="U27" s="28"/>
      <c r="V27" s="31"/>
      <c r="W27" s="28">
        <v>364711</v>
      </c>
      <c r="X27" s="13"/>
      <c r="Y27" s="13"/>
      <c r="Z27" s="28">
        <v>745464</v>
      </c>
      <c r="AA27" s="13"/>
      <c r="AB27" s="13"/>
      <c r="AC27" s="28">
        <v>365874</v>
      </c>
      <c r="AD27" s="13"/>
      <c r="AE27" s="14"/>
      <c r="AF27" s="28">
        <f t="shared" si="0"/>
        <v>1476049</v>
      </c>
      <c r="AG27" s="14"/>
      <c r="AH27" s="28">
        <v>5479856</v>
      </c>
      <c r="AI27" s="14"/>
      <c r="AJ27" s="14"/>
    </row>
    <row r="28" spans="1:36" ht="12" customHeight="1" x14ac:dyDescent="0.2">
      <c r="A28" s="8" t="s">
        <v>21</v>
      </c>
      <c r="B28" s="28"/>
      <c r="C28" s="34">
        <v>5.7699238490636002</v>
      </c>
      <c r="D28" s="28"/>
      <c r="E28" s="13"/>
      <c r="F28" s="40">
        <v>6.2733808179211037</v>
      </c>
      <c r="G28" s="13"/>
      <c r="H28" s="13"/>
      <c r="I28" s="40">
        <v>13.12297427641875</v>
      </c>
      <c r="J28" s="13"/>
      <c r="K28" s="13"/>
      <c r="L28" s="40">
        <v>6.5219166484010023</v>
      </c>
      <c r="M28" s="21"/>
      <c r="N28" s="21"/>
      <c r="O28" s="40">
        <v>25.918271742740856</v>
      </c>
      <c r="P28" s="14"/>
      <c r="Q28" s="14"/>
      <c r="R28" s="28"/>
      <c r="S28" s="21"/>
      <c r="T28" s="28">
        <v>93977</v>
      </c>
      <c r="U28" s="28"/>
      <c r="V28" s="31"/>
      <c r="W28" s="28">
        <v>102177</v>
      </c>
      <c r="X28" s="13"/>
      <c r="Y28" s="13"/>
      <c r="Z28" s="28">
        <v>213739</v>
      </c>
      <c r="AA28" s="13"/>
      <c r="AB28" s="13"/>
      <c r="AC28" s="28">
        <v>106225</v>
      </c>
      <c r="AD28" s="13"/>
      <c r="AE28" s="14"/>
      <c r="AF28" s="28">
        <f t="shared" si="0"/>
        <v>422141</v>
      </c>
      <c r="AG28" s="14"/>
      <c r="AH28" s="28">
        <v>1628739</v>
      </c>
      <c r="AI28" s="14"/>
      <c r="AJ28" s="14"/>
    </row>
    <row r="29" spans="1:36" ht="12" customHeight="1" x14ac:dyDescent="0.2">
      <c r="A29" s="8" t="s">
        <v>22</v>
      </c>
      <c r="B29" s="28"/>
      <c r="C29" s="34">
        <v>5.9793700418979565</v>
      </c>
      <c r="D29" s="28"/>
      <c r="E29" s="13"/>
      <c r="F29" s="40">
        <v>6.4458197749845807</v>
      </c>
      <c r="G29" s="13"/>
      <c r="H29" s="13"/>
      <c r="I29" s="40">
        <v>12.920734171292455</v>
      </c>
      <c r="J29" s="13"/>
      <c r="K29" s="13"/>
      <c r="L29" s="40">
        <v>6.2867351496203661</v>
      </c>
      <c r="M29" s="21"/>
      <c r="N29" s="21"/>
      <c r="O29" s="40">
        <v>25.653289095897403</v>
      </c>
      <c r="P29" s="14"/>
      <c r="Q29" s="14"/>
      <c r="R29" s="28"/>
      <c r="S29" s="21"/>
      <c r="T29" s="28">
        <v>70286</v>
      </c>
      <c r="U29" s="28"/>
      <c r="V29" s="31"/>
      <c r="W29" s="28">
        <v>75769</v>
      </c>
      <c r="X29" s="13"/>
      <c r="Y29" s="13"/>
      <c r="Z29" s="28">
        <v>151880</v>
      </c>
      <c r="AA29" s="13"/>
      <c r="AB29" s="13"/>
      <c r="AC29" s="28">
        <v>73899</v>
      </c>
      <c r="AD29" s="13"/>
      <c r="AE29" s="14"/>
      <c r="AF29" s="28">
        <f t="shared" si="0"/>
        <v>301548</v>
      </c>
      <c r="AG29" s="14"/>
      <c r="AH29" s="28">
        <v>1175475</v>
      </c>
      <c r="AI29" s="14"/>
      <c r="AJ29" s="14"/>
    </row>
    <row r="30" spans="1:36" ht="12" customHeight="1" x14ac:dyDescent="0.2">
      <c r="A30" s="8" t="s">
        <v>23</v>
      </c>
      <c r="B30" s="28"/>
      <c r="C30" s="34">
        <v>5.9995124040887822</v>
      </c>
      <c r="D30" s="28"/>
      <c r="E30" s="13"/>
      <c r="F30" s="40">
        <v>6.537868928175163</v>
      </c>
      <c r="G30" s="13"/>
      <c r="H30" s="13"/>
      <c r="I30" s="40">
        <v>13.75653445902377</v>
      </c>
      <c r="J30" s="13"/>
      <c r="K30" s="13"/>
      <c r="L30" s="40">
        <v>6.7893851105196985</v>
      </c>
      <c r="M30" s="21"/>
      <c r="N30" s="21"/>
      <c r="O30" s="40">
        <v>27.083788497718629</v>
      </c>
      <c r="P30" s="14"/>
      <c r="Q30" s="14"/>
      <c r="R30" s="28"/>
      <c r="S30" s="21"/>
      <c r="T30" s="28">
        <v>146913</v>
      </c>
      <c r="U30" s="28"/>
      <c r="V30" s="31"/>
      <c r="W30" s="28">
        <v>160096</v>
      </c>
      <c r="X30" s="13"/>
      <c r="Y30" s="13"/>
      <c r="Z30" s="28">
        <v>336863</v>
      </c>
      <c r="AA30" s="13"/>
      <c r="AB30" s="13"/>
      <c r="AC30" s="28">
        <v>166255</v>
      </c>
      <c r="AD30" s="13"/>
      <c r="AE30" s="14"/>
      <c r="AF30" s="28">
        <f t="shared" si="0"/>
        <v>663214</v>
      </c>
      <c r="AG30" s="14"/>
      <c r="AH30" s="28">
        <v>2448749</v>
      </c>
      <c r="AI30" s="14"/>
      <c r="AJ30" s="14"/>
    </row>
    <row r="31" spans="1:36" ht="12" customHeight="1" x14ac:dyDescent="0.2">
      <c r="A31" s="8" t="s">
        <v>24</v>
      </c>
      <c r="B31" s="28"/>
      <c r="C31" s="34">
        <v>5.3595607668082357</v>
      </c>
      <c r="D31" s="28"/>
      <c r="E31" s="13"/>
      <c r="F31" s="40">
        <v>5.8495435268144833</v>
      </c>
      <c r="G31" s="13"/>
      <c r="H31" s="13"/>
      <c r="I31" s="40">
        <v>12.44073278312937</v>
      </c>
      <c r="J31" s="13"/>
      <c r="K31" s="13"/>
      <c r="L31" s="40">
        <v>6.2488533205562291</v>
      </c>
      <c r="M31" s="21"/>
      <c r="N31" s="21"/>
      <c r="O31" s="40">
        <v>24.539129630500081</v>
      </c>
      <c r="P31" s="14"/>
      <c r="Q31" s="14"/>
      <c r="R31" s="28"/>
      <c r="S31" s="21"/>
      <c r="T31" s="28">
        <v>141388</v>
      </c>
      <c r="U31" s="28"/>
      <c r="V31" s="31"/>
      <c r="W31" s="28">
        <v>154314</v>
      </c>
      <c r="X31" s="13"/>
      <c r="Y31" s="13"/>
      <c r="Z31" s="28">
        <v>328193</v>
      </c>
      <c r="AA31" s="13"/>
      <c r="AB31" s="13"/>
      <c r="AC31" s="28">
        <v>164848</v>
      </c>
      <c r="AD31" s="13"/>
      <c r="AE31" s="14"/>
      <c r="AF31" s="28">
        <f t="shared" si="0"/>
        <v>647355</v>
      </c>
      <c r="AG31" s="14"/>
      <c r="AH31" s="28">
        <v>2638052</v>
      </c>
      <c r="AI31" s="14"/>
      <c r="AJ31" s="14"/>
    </row>
    <row r="32" spans="1:36" ht="12" customHeight="1" x14ac:dyDescent="0.2">
      <c r="A32" s="8" t="s">
        <v>25</v>
      </c>
      <c r="B32" s="28"/>
      <c r="C32" s="34">
        <v>5.6441940670171933</v>
      </c>
      <c r="D32" s="28"/>
      <c r="E32" s="13"/>
      <c r="F32" s="40">
        <v>6.120451515843607</v>
      </c>
      <c r="G32" s="13"/>
      <c r="H32" s="13"/>
      <c r="I32" s="40">
        <v>12.358952553441089</v>
      </c>
      <c r="J32" s="13"/>
      <c r="K32" s="13"/>
      <c r="L32" s="40">
        <v>5.9321627336644509</v>
      </c>
      <c r="M32" s="21"/>
      <c r="N32" s="21"/>
      <c r="O32" s="40">
        <v>24.411566802949146</v>
      </c>
      <c r="P32" s="14"/>
      <c r="Q32" s="14"/>
      <c r="R32" s="28"/>
      <c r="S32" s="21"/>
      <c r="T32" s="28">
        <v>137651</v>
      </c>
      <c r="U32" s="28"/>
      <c r="V32" s="31"/>
      <c r="W32" s="28">
        <v>149266</v>
      </c>
      <c r="X32" s="13"/>
      <c r="Y32" s="13"/>
      <c r="Z32" s="28">
        <v>301411</v>
      </c>
      <c r="AA32" s="13"/>
      <c r="AB32" s="13"/>
      <c r="AC32" s="28">
        <v>144674</v>
      </c>
      <c r="AD32" s="13"/>
      <c r="AE32" s="14"/>
      <c r="AF32" s="28">
        <f t="shared" si="0"/>
        <v>595351</v>
      </c>
      <c r="AG32" s="14"/>
      <c r="AH32" s="28">
        <v>2438807</v>
      </c>
      <c r="AI32" s="14"/>
      <c r="AJ32" s="14"/>
    </row>
    <row r="33" spans="1:36" ht="12" customHeight="1" x14ac:dyDescent="0.2">
      <c r="A33" s="8" t="s">
        <v>26</v>
      </c>
      <c r="B33" s="28"/>
      <c r="C33" s="34">
        <v>5.7697092248142701</v>
      </c>
      <c r="D33" s="28"/>
      <c r="E33" s="13"/>
      <c r="F33" s="40">
        <v>6.2448022758473716</v>
      </c>
      <c r="G33" s="13"/>
      <c r="H33" s="13"/>
      <c r="I33" s="40">
        <v>13.035074416045914</v>
      </c>
      <c r="J33" s="13"/>
      <c r="K33" s="13"/>
      <c r="L33" s="40">
        <v>6.5568391889815683</v>
      </c>
      <c r="M33" s="21"/>
      <c r="N33" s="21"/>
      <c r="O33" s="40">
        <v>25.836715880874856</v>
      </c>
      <c r="P33" s="14"/>
      <c r="Q33" s="14"/>
      <c r="R33" s="28"/>
      <c r="S33" s="21"/>
      <c r="T33" s="28">
        <v>116416</v>
      </c>
      <c r="U33" s="28"/>
      <c r="V33" s="31"/>
      <c r="W33" s="28">
        <v>126002</v>
      </c>
      <c r="X33" s="13"/>
      <c r="Y33" s="13"/>
      <c r="Z33" s="28">
        <v>263010</v>
      </c>
      <c r="AA33" s="13"/>
      <c r="AB33" s="13"/>
      <c r="AC33" s="28">
        <v>132298</v>
      </c>
      <c r="AD33" s="13"/>
      <c r="AE33" s="14"/>
      <c r="AF33" s="28">
        <f t="shared" si="0"/>
        <v>521310</v>
      </c>
      <c r="AG33" s="14"/>
      <c r="AH33" s="28">
        <v>2017710</v>
      </c>
      <c r="AI33" s="14"/>
      <c r="AJ33" s="14"/>
    </row>
    <row r="34" spans="1:36" ht="12" customHeight="1" x14ac:dyDescent="0.2">
      <c r="A34" s="8" t="s">
        <v>27</v>
      </c>
      <c r="B34" s="28"/>
      <c r="C34" s="34">
        <v>5.5457982549980835</v>
      </c>
      <c r="D34" s="28"/>
      <c r="E34" s="13"/>
      <c r="F34" s="40">
        <v>5.9914267947283921</v>
      </c>
      <c r="G34" s="13"/>
      <c r="H34" s="13"/>
      <c r="I34" s="40">
        <v>11.942350769374798</v>
      </c>
      <c r="J34" s="13"/>
      <c r="K34" s="13"/>
      <c r="L34" s="40">
        <v>5.7144083093843339</v>
      </c>
      <c r="M34" s="21"/>
      <c r="N34" s="21"/>
      <c r="O34" s="40">
        <v>23.648185873487524</v>
      </c>
      <c r="P34" s="14"/>
      <c r="Q34" s="14"/>
      <c r="R34" s="28"/>
      <c r="S34" s="21"/>
      <c r="T34" s="28">
        <v>170607</v>
      </c>
      <c r="U34" s="28"/>
      <c r="V34" s="31"/>
      <c r="W34" s="28">
        <v>184316</v>
      </c>
      <c r="X34" s="13"/>
      <c r="Y34" s="13"/>
      <c r="Z34" s="28">
        <v>367386</v>
      </c>
      <c r="AA34" s="13"/>
      <c r="AB34" s="13"/>
      <c r="AC34" s="28">
        <v>175794</v>
      </c>
      <c r="AD34" s="13"/>
      <c r="AE34" s="14"/>
      <c r="AF34" s="28">
        <f t="shared" si="0"/>
        <v>727496</v>
      </c>
      <c r="AG34" s="14"/>
      <c r="AH34" s="28">
        <v>3076329</v>
      </c>
      <c r="AI34" s="14"/>
      <c r="AJ34" s="14"/>
    </row>
    <row r="35" spans="1:36" ht="12" customHeight="1" x14ac:dyDescent="0.2">
      <c r="A35" s="8" t="s">
        <v>28</v>
      </c>
      <c r="B35" s="28"/>
      <c r="C35" s="34">
        <v>6.0883825005256602</v>
      </c>
      <c r="D35" s="28"/>
      <c r="E35" s="13"/>
      <c r="F35" s="40">
        <v>6.5478414884855205</v>
      </c>
      <c r="G35" s="13"/>
      <c r="H35" s="13"/>
      <c r="I35" s="40">
        <v>13.210272268932254</v>
      </c>
      <c r="J35" s="13"/>
      <c r="K35" s="13"/>
      <c r="L35" s="40">
        <v>6.4577676940833175</v>
      </c>
      <c r="M35" s="21"/>
      <c r="N35" s="21"/>
      <c r="O35" s="40">
        <v>26.215881451501094</v>
      </c>
      <c r="P35" s="14"/>
      <c r="Q35" s="14"/>
      <c r="R35" s="28"/>
      <c r="S35" s="21"/>
      <c r="T35" s="28">
        <v>66309</v>
      </c>
      <c r="U35" s="28"/>
      <c r="V35" s="31"/>
      <c r="W35" s="28">
        <v>71313</v>
      </c>
      <c r="X35" s="13"/>
      <c r="Y35" s="13"/>
      <c r="Z35" s="28">
        <v>143874</v>
      </c>
      <c r="AA35" s="13"/>
      <c r="AB35" s="13"/>
      <c r="AC35" s="28">
        <v>70332</v>
      </c>
      <c r="AD35" s="13"/>
      <c r="AE35" s="14"/>
      <c r="AF35" s="28">
        <f t="shared" si="0"/>
        <v>285519</v>
      </c>
      <c r="AG35" s="14"/>
      <c r="AH35" s="28">
        <v>1089107</v>
      </c>
      <c r="AI35" s="14"/>
      <c r="AJ35" s="14"/>
    </row>
    <row r="36" spans="1:36" ht="12" customHeight="1" x14ac:dyDescent="0.2">
      <c r="A36" s="8" t="s">
        <v>29</v>
      </c>
      <c r="B36" s="28"/>
      <c r="C36" s="34">
        <v>5.46612961250512</v>
      </c>
      <c r="D36" s="28"/>
      <c r="E36" s="13"/>
      <c r="F36" s="40">
        <v>5.9496777591946843</v>
      </c>
      <c r="G36" s="13"/>
      <c r="H36" s="13"/>
      <c r="I36" s="40">
        <v>12.721733550569969</v>
      </c>
      <c r="J36" s="13"/>
      <c r="K36" s="13"/>
      <c r="L36" s="40">
        <v>6.4296394519898454</v>
      </c>
      <c r="M36" s="21"/>
      <c r="N36" s="21"/>
      <c r="O36" s="40">
        <v>25.1010507617545</v>
      </c>
      <c r="P36" s="14"/>
      <c r="Q36" s="14"/>
      <c r="R36" s="28"/>
      <c r="S36" s="21"/>
      <c r="T36" s="28">
        <v>394743</v>
      </c>
      <c r="U36" s="28"/>
      <c r="V36" s="31"/>
      <c r="W36" s="28">
        <v>429663</v>
      </c>
      <c r="X36" s="13"/>
      <c r="Y36" s="13"/>
      <c r="Z36" s="28">
        <v>918715</v>
      </c>
      <c r="AA36" s="13"/>
      <c r="AB36" s="13"/>
      <c r="AC36" s="28">
        <v>464324</v>
      </c>
      <c r="AD36" s="13"/>
      <c r="AE36" s="14"/>
      <c r="AF36" s="28">
        <f t="shared" si="0"/>
        <v>1812702</v>
      </c>
      <c r="AG36" s="14"/>
      <c r="AH36" s="28">
        <v>7221618</v>
      </c>
      <c r="AI36" s="14"/>
      <c r="AJ36" s="14"/>
    </row>
    <row r="37" spans="1:36" x14ac:dyDescent="0.2">
      <c r="A37" s="8" t="s">
        <v>30</v>
      </c>
      <c r="B37" s="28"/>
      <c r="C37" s="34">
        <v>5.2455261846680292</v>
      </c>
      <c r="D37" s="28"/>
      <c r="E37" s="13"/>
      <c r="F37" s="40">
        <v>5.7157401993262118</v>
      </c>
      <c r="G37" s="13"/>
      <c r="H37" s="13"/>
      <c r="I37" s="40">
        <v>12.088407368217402</v>
      </c>
      <c r="J37" s="13"/>
      <c r="K37" s="13"/>
      <c r="L37" s="40">
        <v>6.1550425467755137</v>
      </c>
      <c r="M37" s="21"/>
      <c r="N37" s="21"/>
      <c r="O37" s="40">
        <v>23.959190114319124</v>
      </c>
      <c r="P37" s="14"/>
      <c r="Q37" s="14"/>
      <c r="R37" s="28"/>
      <c r="S37" s="21"/>
      <c r="T37" s="28">
        <v>97065</v>
      </c>
      <c r="U37" s="28"/>
      <c r="V37" s="31"/>
      <c r="W37" s="28">
        <v>105766</v>
      </c>
      <c r="X37" s="13"/>
      <c r="Y37" s="13"/>
      <c r="Z37" s="28">
        <v>223688</v>
      </c>
      <c r="AA37" s="13"/>
      <c r="AB37" s="13"/>
      <c r="AC37" s="28">
        <v>113895</v>
      </c>
      <c r="AD37" s="13"/>
      <c r="AE37" s="14"/>
      <c r="AF37" s="28">
        <f t="shared" si="0"/>
        <v>443349</v>
      </c>
      <c r="AG37" s="14"/>
      <c r="AH37" s="28">
        <v>1850434</v>
      </c>
      <c r="AI37" s="14"/>
      <c r="AJ37" s="14"/>
    </row>
    <row r="38" spans="1:36" x14ac:dyDescent="0.2">
      <c r="A38" s="8" t="s">
        <v>31</v>
      </c>
      <c r="B38" s="28"/>
      <c r="C38" s="34">
        <v>5.9086496095238168</v>
      </c>
      <c r="D38" s="28"/>
      <c r="E38" s="13"/>
      <c r="F38" s="40">
        <v>6.4328990371651784</v>
      </c>
      <c r="G38" s="13"/>
      <c r="H38" s="13"/>
      <c r="I38" s="40">
        <v>13.474771761375425</v>
      </c>
      <c r="J38" s="13"/>
      <c r="K38" s="13"/>
      <c r="L38" s="40">
        <v>6.7168554287502955</v>
      </c>
      <c r="M38" s="21"/>
      <c r="N38" s="21"/>
      <c r="O38" s="40">
        <v>26.6245262272909</v>
      </c>
      <c r="P38" s="14"/>
      <c r="Q38" s="14"/>
      <c r="R38" s="28"/>
      <c r="S38" s="21"/>
      <c r="T38" s="28">
        <v>81735</v>
      </c>
      <c r="U38" s="28"/>
      <c r="V38" s="31"/>
      <c r="W38" s="28">
        <v>88987</v>
      </c>
      <c r="X38" s="13"/>
      <c r="Y38" s="13"/>
      <c r="Z38" s="28">
        <v>186398</v>
      </c>
      <c r="AA38" s="13"/>
      <c r="AB38" s="13"/>
      <c r="AC38" s="28">
        <v>92915</v>
      </c>
      <c r="AD38" s="13"/>
      <c r="AE38" s="14"/>
      <c r="AF38" s="28">
        <f t="shared" si="0"/>
        <v>368300</v>
      </c>
      <c r="AG38" s="14"/>
      <c r="AH38" s="28">
        <v>1383311</v>
      </c>
      <c r="AI38" s="14"/>
      <c r="AJ38" s="14"/>
    </row>
    <row r="39" spans="1:36" ht="8.1" customHeight="1" x14ac:dyDescent="0.2">
      <c r="A39" s="10"/>
      <c r="B39" s="28"/>
      <c r="C39" s="19"/>
      <c r="D39" s="28"/>
      <c r="E39" s="19"/>
      <c r="F39" s="41"/>
      <c r="G39" s="19"/>
      <c r="H39" s="19"/>
      <c r="I39" s="41"/>
      <c r="J39" s="19"/>
      <c r="K39" s="19"/>
      <c r="L39" s="41"/>
      <c r="M39" s="20"/>
      <c r="N39" s="20"/>
      <c r="O39" s="41"/>
      <c r="P39" s="24"/>
      <c r="Q39" s="24"/>
      <c r="R39" s="24"/>
      <c r="S39" s="21"/>
      <c r="T39" s="39"/>
      <c r="U39" s="39"/>
      <c r="V39" s="39"/>
      <c r="W39" s="39"/>
      <c r="X39" s="19"/>
      <c r="Y39" s="19"/>
      <c r="Z39" s="19"/>
      <c r="AA39" s="19"/>
      <c r="AB39" s="19"/>
      <c r="AC39" s="19"/>
      <c r="AD39" s="19"/>
      <c r="AE39" s="24"/>
      <c r="AF39" s="24"/>
      <c r="AG39" s="24"/>
      <c r="AH39" s="24"/>
      <c r="AI39" s="24"/>
      <c r="AJ39" s="14"/>
    </row>
    <row r="40" spans="1:36" ht="12" customHeight="1" x14ac:dyDescent="0.2">
      <c r="A40" s="9" t="s">
        <v>36</v>
      </c>
      <c r="C40" s="35">
        <v>5.650518780190553</v>
      </c>
      <c r="D40" s="16"/>
      <c r="E40" s="16"/>
      <c r="F40" s="42">
        <v>6.1180633398758335</v>
      </c>
      <c r="G40" s="16"/>
      <c r="H40" s="16"/>
      <c r="I40" s="42">
        <v>12.643516357995185</v>
      </c>
      <c r="J40" s="16"/>
      <c r="K40" s="16"/>
      <c r="L40" s="42">
        <v>6.2444565770662441</v>
      </c>
      <c r="M40" s="16"/>
      <c r="N40" s="16"/>
      <c r="O40" s="42">
        <v>25.006036274937259</v>
      </c>
      <c r="P40" s="15"/>
      <c r="Q40" s="15"/>
      <c r="S40" s="32"/>
      <c r="T40" s="29">
        <f>SUM(T7:T38)</f>
        <v>5925941</v>
      </c>
      <c r="U40" s="29"/>
      <c r="V40" s="16"/>
      <c r="W40" s="29">
        <f>SUM(W7:W38)</f>
        <v>6416275</v>
      </c>
      <c r="X40" s="17"/>
      <c r="Y40" s="16"/>
      <c r="Z40" s="29">
        <f>SUM(Z7:Z38)</f>
        <v>13259797</v>
      </c>
      <c r="AA40" s="16"/>
      <c r="AB40" s="16"/>
      <c r="AC40" s="29">
        <f>SUM(AC7:AC38)</f>
        <v>6548829</v>
      </c>
      <c r="AD40" s="16"/>
      <c r="AE40" s="22"/>
      <c r="AF40" s="29">
        <f>SUM(AF7:AF38)</f>
        <v>26224901</v>
      </c>
      <c r="AG40" s="22"/>
      <c r="AH40" s="29">
        <f>SUM(AH7:AH38)</f>
        <v>104874282</v>
      </c>
      <c r="AI40" s="32"/>
      <c r="AJ40" s="14"/>
    </row>
    <row r="41" spans="1:36" x14ac:dyDescent="0.2">
      <c r="A41" s="25"/>
      <c r="B41" s="25"/>
      <c r="C41" s="26"/>
      <c r="D41" s="26"/>
      <c r="E41" s="26"/>
      <c r="F41" s="26"/>
      <c r="G41" s="25"/>
      <c r="H41" s="26"/>
      <c r="I41" s="25"/>
      <c r="J41" s="26"/>
      <c r="K41" s="25"/>
      <c r="L41" s="26"/>
      <c r="M41" s="25"/>
      <c r="N41" s="25"/>
      <c r="O41" s="26"/>
      <c r="P41" s="25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6" ht="12" customHeight="1" x14ac:dyDescent="0.2">
      <c r="A42" s="30" t="s">
        <v>44</v>
      </c>
      <c r="B42" s="30"/>
      <c r="C42" s="26"/>
      <c r="D42" s="26"/>
      <c r="E42" s="26"/>
      <c r="F42" s="26"/>
      <c r="G42" s="25"/>
      <c r="H42" s="26"/>
      <c r="I42" s="25"/>
      <c r="J42" s="26"/>
      <c r="K42" s="25"/>
      <c r="L42" s="26"/>
      <c r="M42" s="25"/>
      <c r="N42" s="25"/>
      <c r="O42" s="26"/>
      <c r="P42" s="25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1:36" ht="12" customHeight="1" x14ac:dyDescent="0.2">
      <c r="A43" s="31" t="s">
        <v>49</v>
      </c>
      <c r="B43" s="31"/>
      <c r="C43" s="26"/>
      <c r="D43" s="26"/>
      <c r="E43" s="26"/>
      <c r="F43" s="26"/>
      <c r="G43" s="25"/>
      <c r="H43" s="26"/>
      <c r="I43" s="25"/>
      <c r="J43" s="26"/>
      <c r="K43" s="25"/>
      <c r="L43" s="26"/>
      <c r="M43" s="25"/>
      <c r="N43" s="25"/>
      <c r="O43" s="26"/>
      <c r="P43" s="25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36" ht="12" customHeight="1" x14ac:dyDescent="0.2">
      <c r="A44" s="25"/>
      <c r="B44" s="25"/>
      <c r="C44" s="26"/>
      <c r="D44" s="26"/>
      <c r="E44" s="26"/>
      <c r="F44" s="26"/>
      <c r="G44" s="25"/>
      <c r="H44" s="26"/>
      <c r="I44" s="25"/>
      <c r="J44" s="26"/>
      <c r="K44" s="25"/>
      <c r="L44" s="26"/>
      <c r="M44" s="25"/>
      <c r="N44" s="25"/>
      <c r="O44" s="26"/>
      <c r="P44" s="25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 ht="12" customHeight="1" x14ac:dyDescent="0.2">
      <c r="A45" s="21"/>
      <c r="B45" s="21"/>
      <c r="C45" s="14"/>
      <c r="D45" s="14"/>
      <c r="E45" s="14"/>
      <c r="F45" s="14"/>
      <c r="G45" s="21"/>
      <c r="H45" s="14"/>
      <c r="I45" s="21"/>
      <c r="J45" s="14"/>
      <c r="K45" s="21"/>
      <c r="L45" s="14"/>
      <c r="M45" s="21"/>
      <c r="N45" s="21"/>
      <c r="O45" s="14"/>
      <c r="P45" s="21"/>
      <c r="Q45" s="21"/>
      <c r="R45" s="26"/>
    </row>
    <row r="46" spans="1:36" ht="12" customHeight="1" x14ac:dyDescent="0.2"/>
  </sheetData>
  <mergeCells count="31">
    <mergeCell ref="AH2:AH5"/>
    <mergeCell ref="T2:U3"/>
    <mergeCell ref="T4:U4"/>
    <mergeCell ref="W3:X3"/>
    <mergeCell ref="W5:X5"/>
    <mergeCell ref="AE2:AG4"/>
    <mergeCell ref="AC4:AD4"/>
    <mergeCell ref="Z5:AA5"/>
    <mergeCell ref="AC5:AD5"/>
    <mergeCell ref="W2:AD2"/>
    <mergeCell ref="AF5:AG5"/>
    <mergeCell ref="A2:A5"/>
    <mergeCell ref="C4:D4"/>
    <mergeCell ref="I4:J4"/>
    <mergeCell ref="I3:J3"/>
    <mergeCell ref="C2:D3"/>
    <mergeCell ref="O2:P4"/>
    <mergeCell ref="O5:P5"/>
    <mergeCell ref="F4:G4"/>
    <mergeCell ref="F5:G5"/>
    <mergeCell ref="I5:J5"/>
    <mergeCell ref="L5:M5"/>
    <mergeCell ref="L3:M3"/>
    <mergeCell ref="L4:M4"/>
    <mergeCell ref="F2:M2"/>
    <mergeCell ref="F3:G3"/>
    <mergeCell ref="C5:D5"/>
    <mergeCell ref="Z3:AA3"/>
    <mergeCell ref="AC3:AD3"/>
    <mergeCell ref="W4:X4"/>
    <mergeCell ref="Z4:AA4"/>
  </mergeCells>
  <phoneticPr fontId="2" type="noConversion"/>
  <printOptions horizontalCentered="1" verticalCentered="1"/>
  <pageMargins left="0" right="0" top="0.59055118110236227" bottom="0.59055118110236227" header="0" footer="0"/>
  <pageSetup paperSize="11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zoomScaleNormal="100" workbookViewId="0">
      <selection activeCell="A2" sqref="A2:A6"/>
    </sheetView>
  </sheetViews>
  <sheetFormatPr baseColWidth="10" defaultRowHeight="12.75" x14ac:dyDescent="0.2"/>
  <cols>
    <col min="1" max="1" width="16.28515625" style="45" customWidth="1"/>
    <col min="2" max="2" width="1.140625" style="45" customWidth="1"/>
    <col min="3" max="3" width="6.28515625" style="45" customWidth="1"/>
    <col min="4" max="4" width="1.85546875" style="45" customWidth="1"/>
    <col min="5" max="5" width="1.140625" style="45" customWidth="1"/>
    <col min="6" max="6" width="7.140625" style="45" customWidth="1"/>
    <col min="7" max="7" width="1.85546875" style="45" customWidth="1"/>
    <col min="8" max="8" width="1.140625" style="45" customWidth="1"/>
    <col min="9" max="9" width="7.140625" style="45" customWidth="1"/>
    <col min="10" max="10" width="1.85546875" style="45" customWidth="1"/>
    <col min="11" max="11" width="1.140625" style="45" customWidth="1"/>
    <col min="12" max="12" width="7.140625" style="45" customWidth="1"/>
    <col min="13" max="13" width="1.85546875" style="45" customWidth="1"/>
    <col min="14" max="14" width="1.140625" style="45" customWidth="1"/>
    <col min="15" max="15" width="7.140625" style="45" customWidth="1"/>
    <col min="16" max="16" width="1.85546875" style="45" customWidth="1"/>
    <col min="17" max="17" width="1.140625" style="45" customWidth="1"/>
    <col min="18" max="18" width="0.85546875" style="45" customWidth="1"/>
    <col min="19" max="19" width="1.140625" style="45" customWidth="1"/>
    <col min="20" max="20" width="7.85546875" style="45" customWidth="1"/>
    <col min="21" max="21" width="1.7109375" style="45" customWidth="1"/>
    <col min="22" max="22" width="1.140625" style="45" customWidth="1"/>
    <col min="23" max="23" width="8.28515625" style="45" customWidth="1"/>
    <col min="24" max="24" width="1.85546875" style="45" customWidth="1"/>
    <col min="25" max="25" width="1.140625" style="45" customWidth="1"/>
    <col min="26" max="26" width="8.5703125" style="45" customWidth="1"/>
    <col min="27" max="27" width="1.7109375" style="45" customWidth="1"/>
    <col min="28" max="28" width="1.140625" style="45" customWidth="1"/>
    <col min="29" max="29" width="8.42578125" style="45" customWidth="1"/>
    <col min="30" max="30" width="1.7109375" style="45" customWidth="1"/>
    <col min="31" max="31" width="1.140625" style="45" customWidth="1"/>
    <col min="32" max="32" width="8.5703125" style="45" customWidth="1"/>
    <col min="33" max="33" width="1.7109375" style="45" customWidth="1"/>
    <col min="34" max="34" width="1.140625" style="45" customWidth="1"/>
    <col min="35" max="35" width="9.28515625" style="45" customWidth="1"/>
    <col min="36" max="36" width="1.7109375" style="45" customWidth="1"/>
    <col min="37" max="37" width="1.28515625" style="45" customWidth="1"/>
    <col min="38" max="38" width="2" style="45" customWidth="1"/>
    <col min="39" max="16384" width="11.42578125" style="45"/>
  </cols>
  <sheetData>
    <row r="1" spans="1:38" ht="12" customHeight="1" x14ac:dyDescent="0.2">
      <c r="A1" s="43" t="s">
        <v>61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</row>
    <row r="2" spans="1:38" ht="16.5" customHeight="1" x14ac:dyDescent="0.2">
      <c r="A2" s="84" t="s">
        <v>38</v>
      </c>
      <c r="B2" s="47"/>
      <c r="C2" s="87" t="s">
        <v>50</v>
      </c>
      <c r="D2" s="87"/>
      <c r="E2" s="87"/>
      <c r="F2" s="87"/>
      <c r="G2" s="87"/>
      <c r="H2" s="87"/>
      <c r="I2" s="87"/>
      <c r="J2" s="87"/>
      <c r="K2" s="47"/>
      <c r="L2" s="84" t="s">
        <v>51</v>
      </c>
      <c r="M2" s="84"/>
      <c r="N2" s="47"/>
      <c r="O2" s="84" t="s">
        <v>52</v>
      </c>
      <c r="P2" s="84"/>
      <c r="Q2" s="47"/>
      <c r="R2" s="44"/>
      <c r="S2" s="47"/>
      <c r="T2" s="87" t="s">
        <v>50</v>
      </c>
      <c r="U2" s="87"/>
      <c r="V2" s="87"/>
      <c r="W2" s="87"/>
      <c r="X2" s="87"/>
      <c r="Y2" s="87"/>
      <c r="Z2" s="87"/>
      <c r="AA2" s="87"/>
      <c r="AB2" s="47"/>
      <c r="AC2" s="88" t="s">
        <v>51</v>
      </c>
      <c r="AD2" s="88"/>
      <c r="AE2" s="47"/>
      <c r="AF2" s="84" t="s">
        <v>52</v>
      </c>
      <c r="AG2" s="84"/>
      <c r="AH2" s="47"/>
      <c r="AI2" s="84" t="s">
        <v>53</v>
      </c>
      <c r="AJ2" s="84"/>
      <c r="AK2" s="47"/>
      <c r="AL2" s="44"/>
    </row>
    <row r="3" spans="1:38" ht="12" customHeight="1" x14ac:dyDescent="0.2">
      <c r="A3" s="85"/>
      <c r="B3" s="49"/>
      <c r="C3" s="84" t="s">
        <v>54</v>
      </c>
      <c r="D3" s="84"/>
      <c r="E3" s="46"/>
      <c r="F3" s="84" t="s">
        <v>55</v>
      </c>
      <c r="G3" s="84"/>
      <c r="H3" s="84"/>
      <c r="I3" s="84"/>
      <c r="J3" s="84"/>
      <c r="K3" s="49"/>
      <c r="L3" s="85"/>
      <c r="M3" s="85"/>
      <c r="N3" s="49"/>
      <c r="O3" s="85"/>
      <c r="P3" s="85"/>
      <c r="Q3" s="49"/>
      <c r="R3" s="44"/>
      <c r="S3" s="49"/>
      <c r="T3" s="84" t="s">
        <v>54</v>
      </c>
      <c r="U3" s="84"/>
      <c r="V3" s="46"/>
      <c r="W3" s="84" t="s">
        <v>55</v>
      </c>
      <c r="X3" s="84"/>
      <c r="Y3" s="84"/>
      <c r="Z3" s="84"/>
      <c r="AA3" s="84"/>
      <c r="AB3" s="49"/>
      <c r="AC3" s="89"/>
      <c r="AD3" s="89"/>
      <c r="AE3" s="49"/>
      <c r="AF3" s="85"/>
      <c r="AG3" s="85"/>
      <c r="AH3" s="49"/>
      <c r="AI3" s="85"/>
      <c r="AJ3" s="85"/>
      <c r="AK3" s="49"/>
      <c r="AL3" s="44"/>
    </row>
    <row r="4" spans="1:38" ht="12.2" customHeight="1" x14ac:dyDescent="0.2">
      <c r="A4" s="85"/>
      <c r="B4" s="51"/>
      <c r="C4" s="86"/>
      <c r="D4" s="86"/>
      <c r="E4" s="52"/>
      <c r="F4" s="86"/>
      <c r="G4" s="86"/>
      <c r="H4" s="86"/>
      <c r="I4" s="86"/>
      <c r="J4" s="86"/>
      <c r="K4" s="53"/>
      <c r="L4" s="85"/>
      <c r="M4" s="85"/>
      <c r="N4" s="50"/>
      <c r="O4" s="85"/>
      <c r="P4" s="85"/>
      <c r="Q4" s="49"/>
      <c r="R4" s="44"/>
      <c r="S4" s="49"/>
      <c r="T4" s="86"/>
      <c r="U4" s="86"/>
      <c r="V4" s="52"/>
      <c r="W4" s="86"/>
      <c r="X4" s="86"/>
      <c r="Y4" s="86"/>
      <c r="Z4" s="86"/>
      <c r="AA4" s="86"/>
      <c r="AB4" s="53"/>
      <c r="AC4" s="89"/>
      <c r="AD4" s="89"/>
      <c r="AE4" s="50"/>
      <c r="AF4" s="85"/>
      <c r="AG4" s="85"/>
      <c r="AH4" s="50"/>
      <c r="AI4" s="85"/>
      <c r="AJ4" s="85"/>
      <c r="AK4" s="49"/>
      <c r="AL4" s="44"/>
    </row>
    <row r="5" spans="1:38" ht="12.2" customHeight="1" x14ac:dyDescent="0.2">
      <c r="A5" s="85"/>
      <c r="B5" s="51"/>
      <c r="C5" s="92" t="s">
        <v>56</v>
      </c>
      <c r="D5" s="92"/>
      <c r="E5" s="52"/>
      <c r="F5" s="93" t="s">
        <v>57</v>
      </c>
      <c r="G5" s="93"/>
      <c r="H5" s="55"/>
      <c r="I5" s="93" t="s">
        <v>58</v>
      </c>
      <c r="J5" s="93"/>
      <c r="K5" s="55"/>
      <c r="L5" s="86"/>
      <c r="M5" s="86"/>
      <c r="N5" s="50"/>
      <c r="O5" s="86"/>
      <c r="P5" s="86"/>
      <c r="Q5" s="49"/>
      <c r="R5" s="44"/>
      <c r="S5" s="49"/>
      <c r="T5" s="94" t="s">
        <v>56</v>
      </c>
      <c r="U5" s="94"/>
      <c r="V5" s="52"/>
      <c r="W5" s="91" t="s">
        <v>57</v>
      </c>
      <c r="X5" s="91"/>
      <c r="Y5" s="55"/>
      <c r="Z5" s="91" t="s">
        <v>58</v>
      </c>
      <c r="AA5" s="91"/>
      <c r="AB5" s="55"/>
      <c r="AC5" s="90"/>
      <c r="AD5" s="90"/>
      <c r="AE5" s="50"/>
      <c r="AF5" s="86"/>
      <c r="AG5" s="86"/>
      <c r="AH5" s="50"/>
      <c r="AI5" s="86"/>
      <c r="AJ5" s="86"/>
      <c r="AK5" s="49"/>
      <c r="AL5" s="44"/>
    </row>
    <row r="6" spans="1:38" ht="12.75" customHeight="1" x14ac:dyDescent="0.2">
      <c r="A6" s="86"/>
      <c r="B6" s="56"/>
      <c r="C6" s="91" t="s">
        <v>48</v>
      </c>
      <c r="D6" s="91"/>
      <c r="E6" s="55"/>
      <c r="F6" s="91" t="s">
        <v>48</v>
      </c>
      <c r="G6" s="91"/>
      <c r="H6" s="56"/>
      <c r="I6" s="91" t="s">
        <v>48</v>
      </c>
      <c r="J6" s="91"/>
      <c r="K6" s="54"/>
      <c r="L6" s="91" t="s">
        <v>48</v>
      </c>
      <c r="M6" s="91"/>
      <c r="N6" s="55"/>
      <c r="O6" s="91" t="s">
        <v>48</v>
      </c>
      <c r="P6" s="91"/>
      <c r="Q6" s="57"/>
      <c r="R6" s="44"/>
      <c r="S6" s="49"/>
      <c r="T6" s="91" t="s">
        <v>45</v>
      </c>
      <c r="U6" s="91"/>
      <c r="V6" s="55"/>
      <c r="W6" s="91" t="s">
        <v>45</v>
      </c>
      <c r="X6" s="91"/>
      <c r="Y6" s="56"/>
      <c r="Z6" s="91" t="s">
        <v>45</v>
      </c>
      <c r="AA6" s="91"/>
      <c r="AB6" s="54"/>
      <c r="AC6" s="91" t="s">
        <v>45</v>
      </c>
      <c r="AD6" s="91"/>
      <c r="AE6" s="55"/>
      <c r="AF6" s="91" t="s">
        <v>45</v>
      </c>
      <c r="AG6" s="91"/>
      <c r="AH6" s="55"/>
      <c r="AI6" s="91" t="s">
        <v>45</v>
      </c>
      <c r="AJ6" s="91"/>
      <c r="AK6" s="57"/>
      <c r="AL6" s="44"/>
    </row>
    <row r="7" spans="1:38" ht="6" customHeight="1" x14ac:dyDescent="0.2">
      <c r="A7" s="58"/>
      <c r="B7" s="59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</row>
    <row r="8" spans="1:38" ht="12" customHeight="1" x14ac:dyDescent="0.2">
      <c r="A8" s="60" t="s">
        <v>0</v>
      </c>
      <c r="B8" s="59"/>
      <c r="C8" s="61">
        <v>6.2513499478403141</v>
      </c>
      <c r="D8" s="44"/>
      <c r="E8" s="44"/>
      <c r="F8" s="61">
        <v>9.5114452599022989</v>
      </c>
      <c r="G8" s="44"/>
      <c r="H8" s="44"/>
      <c r="I8" s="61">
        <v>11.832114742119751</v>
      </c>
      <c r="J8" s="44"/>
      <c r="K8" s="44"/>
      <c r="L8" s="61">
        <v>27.594909949862362</v>
      </c>
      <c r="M8" s="44"/>
      <c r="N8" s="44"/>
      <c r="O8" s="61">
        <v>38.834839913419515</v>
      </c>
      <c r="P8" s="44"/>
      <c r="Q8" s="44"/>
      <c r="R8" s="44"/>
      <c r="S8" s="44"/>
      <c r="T8" s="59">
        <v>68015</v>
      </c>
      <c r="U8" s="59"/>
      <c r="V8" s="44"/>
      <c r="W8" s="59">
        <v>103485</v>
      </c>
      <c r="X8" s="44"/>
      <c r="Y8" s="44"/>
      <c r="Z8" s="59">
        <v>128734</v>
      </c>
      <c r="AA8" s="44"/>
      <c r="AB8" s="44"/>
      <c r="AC8" s="59">
        <v>300234</v>
      </c>
      <c r="AD8" s="44"/>
      <c r="AE8" s="44"/>
      <c r="AF8" s="59">
        <v>422525</v>
      </c>
      <c r="AG8" s="44"/>
      <c r="AH8" s="44"/>
      <c r="AI8" s="59">
        <v>1088005</v>
      </c>
      <c r="AJ8" s="44"/>
      <c r="AK8" s="44"/>
      <c r="AL8" s="44"/>
    </row>
    <row r="9" spans="1:38" ht="12" customHeight="1" x14ac:dyDescent="0.2">
      <c r="A9" s="60" t="s">
        <v>1</v>
      </c>
      <c r="B9" s="59"/>
      <c r="C9" s="61">
        <v>5.6031921361699313</v>
      </c>
      <c r="D9" s="44"/>
      <c r="E9" s="44"/>
      <c r="F9" s="61">
        <v>9.3143289856308478</v>
      </c>
      <c r="G9" s="44"/>
      <c r="H9" s="44"/>
      <c r="I9" s="61">
        <v>13.383353462434695</v>
      </c>
      <c r="J9" s="44"/>
      <c r="K9" s="44"/>
      <c r="L9" s="61">
        <v>28.300874584235476</v>
      </c>
      <c r="M9" s="44"/>
      <c r="N9" s="44"/>
      <c r="O9" s="61">
        <v>42.572980601782184</v>
      </c>
      <c r="P9" s="44"/>
      <c r="Q9" s="44"/>
      <c r="R9" s="44"/>
      <c r="S9" s="44"/>
      <c r="T9" s="59">
        <v>162935</v>
      </c>
      <c r="U9" s="59"/>
      <c r="V9" s="44"/>
      <c r="W9" s="59">
        <v>270851</v>
      </c>
      <c r="X9" s="44"/>
      <c r="Y9" s="44"/>
      <c r="Z9" s="59">
        <v>389174</v>
      </c>
      <c r="AA9" s="44"/>
      <c r="AB9" s="44"/>
      <c r="AC9" s="59">
        <v>822960</v>
      </c>
      <c r="AD9" s="44"/>
      <c r="AE9" s="44"/>
      <c r="AF9" s="59">
        <v>1237978</v>
      </c>
      <c r="AG9" s="44"/>
      <c r="AH9" s="44"/>
      <c r="AI9" s="59">
        <v>2907896</v>
      </c>
      <c r="AJ9" s="44"/>
      <c r="AK9" s="44"/>
      <c r="AL9" s="44"/>
    </row>
    <row r="10" spans="1:38" ht="12" customHeight="1" x14ac:dyDescent="0.2">
      <c r="A10" s="60" t="s">
        <v>2</v>
      </c>
      <c r="B10" s="59"/>
      <c r="C10" s="61">
        <v>5.5896801204036883</v>
      </c>
      <c r="D10" s="44"/>
      <c r="E10" s="44"/>
      <c r="F10" s="61">
        <v>9.4216268249639015</v>
      </c>
      <c r="G10" s="44"/>
      <c r="H10" s="44"/>
      <c r="I10" s="61">
        <v>13.589152972275064</v>
      </c>
      <c r="J10" s="44"/>
      <c r="K10" s="44"/>
      <c r="L10" s="61">
        <v>28.600459917642656</v>
      </c>
      <c r="M10" s="44"/>
      <c r="N10" s="44"/>
      <c r="O10" s="61">
        <v>42.702054349736045</v>
      </c>
      <c r="P10" s="44"/>
      <c r="Q10" s="44"/>
      <c r="R10" s="44"/>
      <c r="S10" s="44"/>
      <c r="T10" s="59">
        <v>29266</v>
      </c>
      <c r="U10" s="59"/>
      <c r="V10" s="44"/>
      <c r="W10" s="59">
        <v>49329</v>
      </c>
      <c r="X10" s="44"/>
      <c r="Y10" s="44"/>
      <c r="Z10" s="59">
        <v>71149</v>
      </c>
      <c r="AA10" s="44"/>
      <c r="AB10" s="44"/>
      <c r="AC10" s="59">
        <v>149744</v>
      </c>
      <c r="AD10" s="44"/>
      <c r="AE10" s="44"/>
      <c r="AF10" s="59">
        <v>223576</v>
      </c>
      <c r="AG10" s="44"/>
      <c r="AH10" s="44"/>
      <c r="AI10" s="59">
        <v>523572</v>
      </c>
      <c r="AJ10" s="44"/>
      <c r="AK10" s="44"/>
      <c r="AL10" s="44"/>
    </row>
    <row r="11" spans="1:38" ht="12" customHeight="1" x14ac:dyDescent="0.2">
      <c r="A11" s="60" t="s">
        <v>3</v>
      </c>
      <c r="B11" s="59"/>
      <c r="C11" s="61">
        <v>6.3617027369692618</v>
      </c>
      <c r="D11" s="44"/>
      <c r="E11" s="44"/>
      <c r="F11" s="61">
        <v>9.943479879513994</v>
      </c>
      <c r="G11" s="44"/>
      <c r="H11" s="44"/>
      <c r="I11" s="61">
        <v>12.536219998906567</v>
      </c>
      <c r="J11" s="44"/>
      <c r="K11" s="44"/>
      <c r="L11" s="61">
        <v>28.841402615389821</v>
      </c>
      <c r="M11" s="44"/>
      <c r="N11" s="44"/>
      <c r="O11" s="61">
        <v>40.25867522669229</v>
      </c>
      <c r="P11" s="44"/>
      <c r="Q11" s="44"/>
      <c r="R11" s="44"/>
      <c r="S11" s="44"/>
      <c r="T11" s="59">
        <v>48872</v>
      </c>
      <c r="U11" s="59"/>
      <c r="V11" s="44"/>
      <c r="W11" s="59">
        <v>76388</v>
      </c>
      <c r="X11" s="44"/>
      <c r="Y11" s="44"/>
      <c r="Z11" s="59">
        <v>96306</v>
      </c>
      <c r="AA11" s="44"/>
      <c r="AB11" s="44"/>
      <c r="AC11" s="59">
        <v>221566</v>
      </c>
      <c r="AD11" s="44"/>
      <c r="AE11" s="44"/>
      <c r="AF11" s="59">
        <v>309276</v>
      </c>
      <c r="AG11" s="44"/>
      <c r="AH11" s="44"/>
      <c r="AI11" s="59">
        <v>768222</v>
      </c>
      <c r="AJ11" s="44"/>
      <c r="AK11" s="44"/>
      <c r="AL11" s="44"/>
    </row>
    <row r="12" spans="1:38" ht="12" customHeight="1" x14ac:dyDescent="0.2">
      <c r="A12" s="60" t="s">
        <v>4</v>
      </c>
      <c r="B12" s="59"/>
      <c r="C12" s="61">
        <v>5.7806411662340018</v>
      </c>
      <c r="D12" s="44"/>
      <c r="E12" s="44"/>
      <c r="F12" s="61">
        <v>9.099513925097078</v>
      </c>
      <c r="G12" s="44"/>
      <c r="H12" s="44"/>
      <c r="I12" s="61">
        <v>12.16872861806756</v>
      </c>
      <c r="J12" s="44"/>
      <c r="K12" s="44"/>
      <c r="L12" s="61">
        <v>27.048883709398641</v>
      </c>
      <c r="M12" s="44"/>
      <c r="N12" s="44"/>
      <c r="O12" s="61">
        <v>42.337945236320571</v>
      </c>
      <c r="P12" s="44"/>
      <c r="Q12" s="44"/>
      <c r="R12" s="44"/>
      <c r="S12" s="44"/>
      <c r="T12" s="59">
        <v>147122</v>
      </c>
      <c r="U12" s="59"/>
      <c r="V12" s="44"/>
      <c r="W12" s="59">
        <v>231590</v>
      </c>
      <c r="X12" s="44"/>
      <c r="Y12" s="44"/>
      <c r="Z12" s="59">
        <v>309704</v>
      </c>
      <c r="AA12" s="44"/>
      <c r="AB12" s="44"/>
      <c r="AC12" s="59">
        <v>688416</v>
      </c>
      <c r="AD12" s="44"/>
      <c r="AE12" s="44"/>
      <c r="AF12" s="59">
        <v>1077535</v>
      </c>
      <c r="AG12" s="44"/>
      <c r="AH12" s="44"/>
      <c r="AI12" s="59">
        <v>2545081</v>
      </c>
      <c r="AJ12" s="44"/>
      <c r="AK12" s="44"/>
      <c r="AL12" s="44"/>
    </row>
    <row r="13" spans="1:38" ht="12" customHeight="1" x14ac:dyDescent="0.2">
      <c r="A13" s="60" t="s">
        <v>5</v>
      </c>
      <c r="B13" s="59"/>
      <c r="C13" s="61">
        <v>5.9832922131324935</v>
      </c>
      <c r="D13" s="44"/>
      <c r="E13" s="44"/>
      <c r="F13" s="61">
        <v>9.5990996840237202</v>
      </c>
      <c r="G13" s="44"/>
      <c r="H13" s="44"/>
      <c r="I13" s="61">
        <v>12.299874475176384</v>
      </c>
      <c r="J13" s="44"/>
      <c r="K13" s="44"/>
      <c r="L13" s="61">
        <v>27.882266372332598</v>
      </c>
      <c r="M13" s="44"/>
      <c r="N13" s="44"/>
      <c r="O13" s="61">
        <v>43.437129377137168</v>
      </c>
      <c r="P13" s="44"/>
      <c r="Q13" s="44"/>
      <c r="R13" s="44"/>
      <c r="S13" s="44"/>
      <c r="T13" s="59">
        <v>34558</v>
      </c>
      <c r="U13" s="59"/>
      <c r="V13" s="44"/>
      <c r="W13" s="59">
        <v>55442</v>
      </c>
      <c r="X13" s="44"/>
      <c r="Y13" s="44"/>
      <c r="Z13" s="59">
        <v>71041</v>
      </c>
      <c r="AA13" s="44"/>
      <c r="AB13" s="44"/>
      <c r="AC13" s="59">
        <v>161041</v>
      </c>
      <c r="AD13" s="44"/>
      <c r="AE13" s="44"/>
      <c r="AF13" s="59">
        <v>250882</v>
      </c>
      <c r="AG13" s="44"/>
      <c r="AH13" s="44"/>
      <c r="AI13" s="59">
        <v>577575</v>
      </c>
      <c r="AJ13" s="44"/>
      <c r="AK13" s="44"/>
      <c r="AL13" s="44"/>
    </row>
    <row r="14" spans="1:38" ht="12" customHeight="1" x14ac:dyDescent="0.2">
      <c r="A14" s="60" t="s">
        <v>6</v>
      </c>
      <c r="B14" s="59"/>
      <c r="C14" s="61">
        <v>6.9859272838220496</v>
      </c>
      <c r="D14" s="44"/>
      <c r="E14" s="44"/>
      <c r="F14" s="61">
        <v>10.306153956537356</v>
      </c>
      <c r="G14" s="44"/>
      <c r="H14" s="44"/>
      <c r="I14" s="61">
        <v>11.741254209539537</v>
      </c>
      <c r="J14" s="44"/>
      <c r="K14" s="44"/>
      <c r="L14" s="61">
        <v>29.033335449898946</v>
      </c>
      <c r="M14" s="44"/>
      <c r="N14" s="44"/>
      <c r="O14" s="61">
        <v>34.857428675368425</v>
      </c>
      <c r="P14" s="44"/>
      <c r="Q14" s="44"/>
      <c r="R14" s="44"/>
      <c r="S14" s="44"/>
      <c r="T14" s="59">
        <v>304755</v>
      </c>
      <c r="U14" s="59"/>
      <c r="V14" s="44"/>
      <c r="W14" s="59">
        <v>449597</v>
      </c>
      <c r="X14" s="44"/>
      <c r="Y14" s="44"/>
      <c r="Z14" s="59">
        <v>512202</v>
      </c>
      <c r="AA14" s="44"/>
      <c r="AB14" s="44"/>
      <c r="AC14" s="59">
        <v>1266554</v>
      </c>
      <c r="AD14" s="44"/>
      <c r="AE14" s="44"/>
      <c r="AF14" s="59">
        <v>1520625</v>
      </c>
      <c r="AG14" s="44"/>
      <c r="AH14" s="44"/>
      <c r="AI14" s="59">
        <v>4362413</v>
      </c>
      <c r="AJ14" s="44"/>
      <c r="AK14" s="44"/>
      <c r="AL14" s="44"/>
    </row>
    <row r="15" spans="1:38" ht="12" customHeight="1" x14ac:dyDescent="0.2">
      <c r="A15" s="60" t="s">
        <v>7</v>
      </c>
      <c r="B15" s="59"/>
      <c r="C15" s="61">
        <v>5.7422094140366466</v>
      </c>
      <c r="D15" s="44"/>
      <c r="E15" s="44"/>
      <c r="F15" s="61">
        <v>9.0557199607938301</v>
      </c>
      <c r="G15" s="44"/>
      <c r="H15" s="44"/>
      <c r="I15" s="61">
        <v>12.038310757185089</v>
      </c>
      <c r="J15" s="44"/>
      <c r="K15" s="44"/>
      <c r="L15" s="61">
        <v>26.836240132015565</v>
      </c>
      <c r="M15" s="44"/>
      <c r="N15" s="44"/>
      <c r="O15" s="61">
        <v>43.024153952554705</v>
      </c>
      <c r="P15" s="44"/>
      <c r="Q15" s="44"/>
      <c r="R15" s="44"/>
      <c r="S15" s="44"/>
      <c r="T15" s="59">
        <v>189053</v>
      </c>
      <c r="U15" s="59"/>
      <c r="V15" s="44"/>
      <c r="W15" s="59">
        <v>298145</v>
      </c>
      <c r="X15" s="44"/>
      <c r="Y15" s="44"/>
      <c r="Z15" s="59">
        <v>396342</v>
      </c>
      <c r="AA15" s="44"/>
      <c r="AB15" s="44"/>
      <c r="AC15" s="59">
        <v>883540</v>
      </c>
      <c r="AD15" s="44"/>
      <c r="AE15" s="44"/>
      <c r="AF15" s="59">
        <v>1416501</v>
      </c>
      <c r="AG15" s="44"/>
      <c r="AH15" s="44"/>
      <c r="AI15" s="59">
        <v>3292339</v>
      </c>
      <c r="AJ15" s="44"/>
      <c r="AK15" s="44"/>
      <c r="AL15" s="44"/>
    </row>
    <row r="16" spans="1:38" ht="12" customHeight="1" x14ac:dyDescent="0.2">
      <c r="A16" s="60" t="s">
        <v>8</v>
      </c>
      <c r="B16" s="59"/>
      <c r="C16" s="61">
        <v>5.0732747026897256</v>
      </c>
      <c r="D16" s="44"/>
      <c r="E16" s="44"/>
      <c r="F16" s="61">
        <v>8.815214632746903</v>
      </c>
      <c r="G16" s="44"/>
      <c r="H16" s="44"/>
      <c r="I16" s="61">
        <v>12.709007544362619</v>
      </c>
      <c r="J16" s="44"/>
      <c r="K16" s="44"/>
      <c r="L16" s="61">
        <v>26.597496879799248</v>
      </c>
      <c r="M16" s="44"/>
      <c r="N16" s="44"/>
      <c r="O16" s="61">
        <v>49.874800917533413</v>
      </c>
      <c r="P16" s="44"/>
      <c r="Q16" s="44"/>
      <c r="R16" s="44"/>
      <c r="S16" s="44"/>
      <c r="T16" s="59">
        <v>447582</v>
      </c>
      <c r="U16" s="59"/>
      <c r="V16" s="44"/>
      <c r="W16" s="59">
        <v>777709</v>
      </c>
      <c r="X16" s="44"/>
      <c r="Y16" s="44"/>
      <c r="Z16" s="59">
        <v>1121233</v>
      </c>
      <c r="AA16" s="44"/>
      <c r="AB16" s="44"/>
      <c r="AC16" s="59">
        <v>2346524</v>
      </c>
      <c r="AD16" s="44"/>
      <c r="AE16" s="44"/>
      <c r="AF16" s="59">
        <v>4400129</v>
      </c>
      <c r="AG16" s="44"/>
      <c r="AH16" s="44"/>
      <c r="AI16" s="59">
        <v>8822349</v>
      </c>
      <c r="AJ16" s="44"/>
      <c r="AK16" s="44"/>
      <c r="AL16" s="44"/>
    </row>
    <row r="17" spans="1:38" ht="12" customHeight="1" x14ac:dyDescent="0.2">
      <c r="A17" s="60" t="s">
        <v>9</v>
      </c>
      <c r="B17" s="59"/>
      <c r="C17" s="61">
        <v>6.3600945080578706</v>
      </c>
      <c r="D17" s="44"/>
      <c r="E17" s="44"/>
      <c r="F17" s="61">
        <v>9.4707235299726111</v>
      </c>
      <c r="G17" s="44"/>
      <c r="H17" s="44"/>
      <c r="I17" s="61">
        <v>11.22968879995925</v>
      </c>
      <c r="J17" s="44"/>
      <c r="K17" s="44"/>
      <c r="L17" s="61">
        <v>27.060506837989735</v>
      </c>
      <c r="M17" s="44"/>
      <c r="N17" s="44"/>
      <c r="O17" s="61">
        <v>40.293071629428105</v>
      </c>
      <c r="P17" s="44"/>
      <c r="Q17" s="44"/>
      <c r="R17" s="44"/>
      <c r="S17" s="44"/>
      <c r="T17" s="59">
        <v>97392</v>
      </c>
      <c r="U17" s="59"/>
      <c r="V17" s="44"/>
      <c r="W17" s="59">
        <v>145025</v>
      </c>
      <c r="X17" s="44"/>
      <c r="Y17" s="44"/>
      <c r="Z17" s="59">
        <v>171960</v>
      </c>
      <c r="AA17" s="44"/>
      <c r="AB17" s="44"/>
      <c r="AC17" s="59">
        <v>414377</v>
      </c>
      <c r="AD17" s="44"/>
      <c r="AE17" s="44"/>
      <c r="AF17" s="59">
        <v>617007</v>
      </c>
      <c r="AG17" s="44"/>
      <c r="AH17" s="44"/>
      <c r="AI17" s="59">
        <v>1531298</v>
      </c>
      <c r="AJ17" s="44"/>
      <c r="AK17" s="44"/>
      <c r="AL17" s="44"/>
    </row>
    <row r="18" spans="1:38" ht="12" customHeight="1" x14ac:dyDescent="0.2">
      <c r="A18" s="60" t="s">
        <v>10</v>
      </c>
      <c r="B18" s="59"/>
      <c r="C18" s="61">
        <v>6.4360026794369318</v>
      </c>
      <c r="D18" s="44"/>
      <c r="E18" s="44"/>
      <c r="F18" s="61">
        <v>9.648951895733834</v>
      </c>
      <c r="G18" s="44"/>
      <c r="H18" s="44"/>
      <c r="I18" s="61">
        <v>11.619622205833572</v>
      </c>
      <c r="J18" s="44"/>
      <c r="K18" s="44"/>
      <c r="L18" s="61">
        <v>27.704576781004338</v>
      </c>
      <c r="M18" s="44"/>
      <c r="N18" s="44"/>
      <c r="O18" s="61">
        <v>38.846400955837595</v>
      </c>
      <c r="P18" s="44"/>
      <c r="Q18" s="44"/>
      <c r="R18" s="44"/>
      <c r="S18" s="44"/>
      <c r="T18" s="59">
        <v>319754</v>
      </c>
      <c r="U18" s="59"/>
      <c r="V18" s="44"/>
      <c r="W18" s="59">
        <v>479380</v>
      </c>
      <c r="X18" s="44"/>
      <c r="Y18" s="44"/>
      <c r="Z18" s="59">
        <v>577287</v>
      </c>
      <c r="AA18" s="44"/>
      <c r="AB18" s="44"/>
      <c r="AC18" s="59">
        <v>1376421</v>
      </c>
      <c r="AD18" s="44"/>
      <c r="AE18" s="44"/>
      <c r="AF18" s="59">
        <v>1929970</v>
      </c>
      <c r="AG18" s="44"/>
      <c r="AH18" s="44"/>
      <c r="AI18" s="59">
        <v>4968208</v>
      </c>
      <c r="AJ18" s="44"/>
      <c r="AK18" s="44"/>
      <c r="AL18" s="44"/>
    </row>
    <row r="19" spans="1:38" ht="12" customHeight="1" x14ac:dyDescent="0.2">
      <c r="A19" s="60" t="s">
        <v>11</v>
      </c>
      <c r="B19" s="59"/>
      <c r="C19" s="61">
        <v>6.8313321383154433</v>
      </c>
      <c r="D19" s="44"/>
      <c r="E19" s="44"/>
      <c r="F19" s="61">
        <v>9.6130952475358704</v>
      </c>
      <c r="G19" s="44"/>
      <c r="H19" s="44"/>
      <c r="I19" s="61">
        <v>10.519065145392609</v>
      </c>
      <c r="J19" s="44"/>
      <c r="K19" s="44"/>
      <c r="L19" s="61">
        <v>26.963492531243922</v>
      </c>
      <c r="M19" s="44"/>
      <c r="N19" s="44"/>
      <c r="O19" s="61">
        <v>37.470059790016478</v>
      </c>
      <c r="P19" s="44"/>
      <c r="Q19" s="44"/>
      <c r="R19" s="44"/>
      <c r="S19" s="44"/>
      <c r="T19" s="59">
        <v>215360</v>
      </c>
      <c r="U19" s="59"/>
      <c r="V19" s="44"/>
      <c r="W19" s="59">
        <v>303056</v>
      </c>
      <c r="X19" s="44"/>
      <c r="Y19" s="44"/>
      <c r="Z19" s="59">
        <v>331617</v>
      </c>
      <c r="AA19" s="44"/>
      <c r="AB19" s="44"/>
      <c r="AC19" s="59">
        <v>850033</v>
      </c>
      <c r="AD19" s="44"/>
      <c r="AE19" s="44"/>
      <c r="AF19" s="59">
        <v>1181256</v>
      </c>
      <c r="AG19" s="44"/>
      <c r="AH19" s="44"/>
      <c r="AI19" s="59">
        <v>3152533</v>
      </c>
      <c r="AJ19" s="44"/>
      <c r="AK19" s="44"/>
      <c r="AL19" s="44"/>
    </row>
    <row r="20" spans="1:38" ht="12" customHeight="1" x14ac:dyDescent="0.2">
      <c r="A20" s="60" t="s">
        <v>12</v>
      </c>
      <c r="B20" s="59"/>
      <c r="C20" s="61">
        <v>6.3335111434927978</v>
      </c>
      <c r="D20" s="44"/>
      <c r="E20" s="44"/>
      <c r="F20" s="61">
        <v>9.4383619193592452</v>
      </c>
      <c r="G20" s="44"/>
      <c r="H20" s="44"/>
      <c r="I20" s="61">
        <v>11.290469473381147</v>
      </c>
      <c r="J20" s="44"/>
      <c r="K20" s="44"/>
      <c r="L20" s="61">
        <v>27.062342536233192</v>
      </c>
      <c r="M20" s="44"/>
      <c r="N20" s="44"/>
      <c r="O20" s="61">
        <v>41.291380208344265</v>
      </c>
      <c r="P20" s="44"/>
      <c r="Q20" s="44"/>
      <c r="R20" s="44"/>
      <c r="S20" s="44"/>
      <c r="T20" s="59">
        <v>150908</v>
      </c>
      <c r="U20" s="59"/>
      <c r="V20" s="44"/>
      <c r="W20" s="59">
        <v>224887</v>
      </c>
      <c r="X20" s="44"/>
      <c r="Y20" s="44"/>
      <c r="Z20" s="59">
        <v>269017</v>
      </c>
      <c r="AA20" s="44"/>
      <c r="AB20" s="44"/>
      <c r="AC20" s="59">
        <v>644812</v>
      </c>
      <c r="AD20" s="44"/>
      <c r="AE20" s="44"/>
      <c r="AF20" s="59">
        <v>983846</v>
      </c>
      <c r="AG20" s="44"/>
      <c r="AH20" s="44"/>
      <c r="AI20" s="59">
        <v>2382691</v>
      </c>
      <c r="AJ20" s="44"/>
      <c r="AK20" s="44"/>
      <c r="AL20" s="44"/>
    </row>
    <row r="21" spans="1:38" ht="12" customHeight="1" x14ac:dyDescent="0.2">
      <c r="A21" s="60" t="s">
        <v>13</v>
      </c>
      <c r="B21" s="59"/>
      <c r="C21" s="61">
        <v>6.0593684284973017</v>
      </c>
      <c r="D21" s="44"/>
      <c r="E21" s="44"/>
      <c r="F21" s="61">
        <v>9.6081241838021043</v>
      </c>
      <c r="G21" s="44"/>
      <c r="H21" s="44"/>
      <c r="I21" s="61">
        <v>12.13587728679709</v>
      </c>
      <c r="J21" s="44"/>
      <c r="K21" s="44"/>
      <c r="L21" s="61">
        <v>27.803369899096499</v>
      </c>
      <c r="M21" s="44"/>
      <c r="N21" s="44"/>
      <c r="O21" s="61">
        <v>41.537734736578777</v>
      </c>
      <c r="P21" s="44"/>
      <c r="Q21" s="44"/>
      <c r="R21" s="44"/>
      <c r="S21" s="44"/>
      <c r="T21" s="59">
        <v>414671</v>
      </c>
      <c r="U21" s="59"/>
      <c r="V21" s="44"/>
      <c r="W21" s="59">
        <v>657529</v>
      </c>
      <c r="X21" s="44"/>
      <c r="Y21" s="44"/>
      <c r="Z21" s="59">
        <v>830515</v>
      </c>
      <c r="AA21" s="44"/>
      <c r="AB21" s="44"/>
      <c r="AC21" s="59">
        <v>1902715</v>
      </c>
      <c r="AD21" s="44"/>
      <c r="AE21" s="44"/>
      <c r="AF21" s="59">
        <v>2842622</v>
      </c>
      <c r="AG21" s="44"/>
      <c r="AH21" s="44"/>
      <c r="AI21" s="59">
        <v>6843469</v>
      </c>
      <c r="AJ21" s="44"/>
      <c r="AK21" s="44"/>
      <c r="AL21" s="44"/>
    </row>
    <row r="22" spans="1:38" ht="12" customHeight="1" x14ac:dyDescent="0.2">
      <c r="A22" s="60" t="s">
        <v>14</v>
      </c>
      <c r="B22" s="59"/>
      <c r="C22" s="61">
        <v>5.8737822110920792</v>
      </c>
      <c r="D22" s="44"/>
      <c r="E22" s="44"/>
      <c r="F22" s="61">
        <v>9.467964798072483</v>
      </c>
      <c r="G22" s="44"/>
      <c r="H22" s="44"/>
      <c r="I22" s="61">
        <v>12.662720354690135</v>
      </c>
      <c r="J22" s="44"/>
      <c r="K22" s="44"/>
      <c r="L22" s="61">
        <v>28.004467363854697</v>
      </c>
      <c r="M22" s="44"/>
      <c r="N22" s="44"/>
      <c r="O22" s="61">
        <v>42.236170043781009</v>
      </c>
      <c r="P22" s="44"/>
      <c r="Q22" s="44"/>
      <c r="R22" s="44"/>
      <c r="S22" s="44"/>
      <c r="T22" s="59">
        <v>835700</v>
      </c>
      <c r="U22" s="59"/>
      <c r="V22" s="44"/>
      <c r="W22" s="59">
        <v>1347067</v>
      </c>
      <c r="X22" s="44"/>
      <c r="Y22" s="44"/>
      <c r="Z22" s="59">
        <v>1801605</v>
      </c>
      <c r="AA22" s="44"/>
      <c r="AB22" s="44"/>
      <c r="AC22" s="59">
        <v>3984372</v>
      </c>
      <c r="AD22" s="44"/>
      <c r="AE22" s="44"/>
      <c r="AF22" s="59">
        <v>6009206</v>
      </c>
      <c r="AG22" s="44"/>
      <c r="AH22" s="44"/>
      <c r="AI22" s="59">
        <v>14227630</v>
      </c>
      <c r="AJ22" s="44"/>
      <c r="AK22" s="44"/>
      <c r="AL22" s="44"/>
    </row>
    <row r="23" spans="1:38" ht="12" customHeight="1" x14ac:dyDescent="0.2">
      <c r="A23" s="60" t="s">
        <v>15</v>
      </c>
      <c r="B23" s="59"/>
      <c r="C23" s="61">
        <v>6.570105502937297</v>
      </c>
      <c r="D23" s="44"/>
      <c r="E23" s="44"/>
      <c r="F23" s="61">
        <v>9.715511729209128</v>
      </c>
      <c r="G23" s="44"/>
      <c r="H23" s="44"/>
      <c r="I23" s="61">
        <v>11.118845661990969</v>
      </c>
      <c r="J23" s="44"/>
      <c r="K23" s="44"/>
      <c r="L23" s="61">
        <v>27.404462894137392</v>
      </c>
      <c r="M23" s="44"/>
      <c r="N23" s="44"/>
      <c r="O23" s="61">
        <v>40.31266235063741</v>
      </c>
      <c r="P23" s="44"/>
      <c r="Q23" s="44"/>
      <c r="R23" s="44"/>
      <c r="S23" s="44"/>
      <c r="T23" s="59">
        <v>263046</v>
      </c>
      <c r="U23" s="59"/>
      <c r="V23" s="44"/>
      <c r="W23" s="59">
        <v>388978</v>
      </c>
      <c r="X23" s="44"/>
      <c r="Y23" s="44"/>
      <c r="Z23" s="59">
        <v>445163</v>
      </c>
      <c r="AA23" s="44"/>
      <c r="AB23" s="44"/>
      <c r="AC23" s="59">
        <v>1097187</v>
      </c>
      <c r="AD23" s="44"/>
      <c r="AE23" s="44"/>
      <c r="AF23" s="59">
        <v>1613990</v>
      </c>
      <c r="AG23" s="44"/>
      <c r="AH23" s="44"/>
      <c r="AI23" s="59">
        <v>4003680</v>
      </c>
      <c r="AJ23" s="44"/>
      <c r="AK23" s="44"/>
      <c r="AL23" s="44"/>
    </row>
    <row r="24" spans="1:38" ht="12" customHeight="1" x14ac:dyDescent="0.2">
      <c r="A24" s="60" t="s">
        <v>16</v>
      </c>
      <c r="B24" s="59"/>
      <c r="C24" s="61">
        <v>5.9944418990035668</v>
      </c>
      <c r="D24" s="44"/>
      <c r="E24" s="44"/>
      <c r="F24" s="61">
        <v>9.2469647911491251</v>
      </c>
      <c r="G24" s="44"/>
      <c r="H24" s="44"/>
      <c r="I24" s="61">
        <v>11.538289785903613</v>
      </c>
      <c r="J24" s="44"/>
      <c r="K24" s="44"/>
      <c r="L24" s="61">
        <v>26.779696476056301</v>
      </c>
      <c r="M24" s="44"/>
      <c r="N24" s="44"/>
      <c r="O24" s="61">
        <v>43.808981416514399</v>
      </c>
      <c r="P24" s="44"/>
      <c r="Q24" s="44"/>
      <c r="R24" s="44"/>
      <c r="S24" s="44"/>
      <c r="T24" s="59">
        <v>97993</v>
      </c>
      <c r="U24" s="59"/>
      <c r="V24" s="44"/>
      <c r="W24" s="59">
        <v>151163</v>
      </c>
      <c r="X24" s="44"/>
      <c r="Y24" s="44"/>
      <c r="Z24" s="59">
        <v>188620</v>
      </c>
      <c r="AA24" s="44"/>
      <c r="AB24" s="44"/>
      <c r="AC24" s="59">
        <v>437776</v>
      </c>
      <c r="AD24" s="44"/>
      <c r="AE24" s="44"/>
      <c r="AF24" s="59">
        <v>716159</v>
      </c>
      <c r="AG24" s="44"/>
      <c r="AH24" s="44"/>
      <c r="AI24" s="59">
        <v>1634731</v>
      </c>
      <c r="AJ24" s="44"/>
      <c r="AK24" s="44"/>
      <c r="AL24" s="44"/>
    </row>
    <row r="25" spans="1:38" ht="12" customHeight="1" x14ac:dyDescent="0.2">
      <c r="A25" s="60" t="s">
        <v>17</v>
      </c>
      <c r="B25" s="59"/>
      <c r="C25" s="61">
        <v>6.228331951640401</v>
      </c>
      <c r="D25" s="44"/>
      <c r="E25" s="44"/>
      <c r="F25" s="61">
        <v>9.4481792338313308</v>
      </c>
      <c r="G25" s="44"/>
      <c r="H25" s="44"/>
      <c r="I25" s="61">
        <v>11.321213961998417</v>
      </c>
      <c r="J25" s="44"/>
      <c r="K25" s="44"/>
      <c r="L25" s="61">
        <v>26.997725147470149</v>
      </c>
      <c r="M25" s="44"/>
      <c r="N25" s="44"/>
      <c r="O25" s="61">
        <v>42.439989972757942</v>
      </c>
      <c r="P25" s="44"/>
      <c r="Q25" s="44"/>
      <c r="R25" s="44"/>
      <c r="S25" s="44"/>
      <c r="T25" s="59">
        <v>59878</v>
      </c>
      <c r="U25" s="59"/>
      <c r="V25" s="44"/>
      <c r="W25" s="59">
        <v>90833</v>
      </c>
      <c r="X25" s="44"/>
      <c r="Y25" s="44"/>
      <c r="Z25" s="59">
        <v>108840</v>
      </c>
      <c r="AA25" s="44"/>
      <c r="AB25" s="44"/>
      <c r="AC25" s="59">
        <v>259551</v>
      </c>
      <c r="AD25" s="44"/>
      <c r="AE25" s="44"/>
      <c r="AF25" s="59">
        <v>408010</v>
      </c>
      <c r="AG25" s="44"/>
      <c r="AH25" s="44"/>
      <c r="AI25" s="59">
        <v>961381</v>
      </c>
      <c r="AJ25" s="44"/>
      <c r="AK25" s="44"/>
      <c r="AL25" s="44"/>
    </row>
    <row r="26" spans="1:38" ht="12" customHeight="1" x14ac:dyDescent="0.2">
      <c r="A26" s="60" t="s">
        <v>18</v>
      </c>
      <c r="B26" s="59"/>
      <c r="C26" s="61">
        <v>5.3969284974964893</v>
      </c>
      <c r="D26" s="44"/>
      <c r="E26" s="44"/>
      <c r="F26" s="61">
        <v>9.0760492431057074</v>
      </c>
      <c r="G26" s="44"/>
      <c r="H26" s="44"/>
      <c r="I26" s="61">
        <v>12.909399321026452</v>
      </c>
      <c r="J26" s="44"/>
      <c r="K26" s="44"/>
      <c r="L26" s="61">
        <v>27.382377061628649</v>
      </c>
      <c r="M26" s="44"/>
      <c r="N26" s="44"/>
      <c r="O26" s="61">
        <v>44.284145523704495</v>
      </c>
      <c r="P26" s="44"/>
      <c r="Q26" s="44"/>
      <c r="R26" s="44"/>
      <c r="S26" s="44"/>
      <c r="T26" s="59">
        <v>230988</v>
      </c>
      <c r="U26" s="59"/>
      <c r="V26" s="44"/>
      <c r="W26" s="59">
        <v>388454</v>
      </c>
      <c r="X26" s="44"/>
      <c r="Y26" s="44"/>
      <c r="Z26" s="59">
        <v>552521</v>
      </c>
      <c r="AA26" s="44"/>
      <c r="AB26" s="44"/>
      <c r="AC26" s="59">
        <v>1171963</v>
      </c>
      <c r="AD26" s="44"/>
      <c r="AE26" s="44"/>
      <c r="AF26" s="59">
        <v>1895357</v>
      </c>
      <c r="AG26" s="44"/>
      <c r="AH26" s="44"/>
      <c r="AI26" s="59">
        <v>4279990</v>
      </c>
      <c r="AJ26" s="44"/>
      <c r="AK26" s="44"/>
      <c r="AL26" s="44"/>
    </row>
    <row r="27" spans="1:38" ht="12" customHeight="1" x14ac:dyDescent="0.2">
      <c r="A27" s="60" t="s">
        <v>19</v>
      </c>
      <c r="B27" s="59"/>
      <c r="C27" s="61">
        <v>6.7542031707004044</v>
      </c>
      <c r="D27" s="44"/>
      <c r="E27" s="44"/>
      <c r="F27" s="61">
        <v>9.5423852079013081</v>
      </c>
      <c r="G27" s="44"/>
      <c r="H27" s="44"/>
      <c r="I27" s="61">
        <v>10.570042712815422</v>
      </c>
      <c r="J27" s="44"/>
      <c r="K27" s="44"/>
      <c r="L27" s="61">
        <v>26.86663109141713</v>
      </c>
      <c r="M27" s="44"/>
      <c r="N27" s="44"/>
      <c r="O27" s="61">
        <v>39.548813520396102</v>
      </c>
      <c r="P27" s="44"/>
      <c r="Q27" s="44"/>
      <c r="R27" s="44"/>
      <c r="S27" s="44"/>
      <c r="T27" s="59">
        <v>239979</v>
      </c>
      <c r="U27" s="59"/>
      <c r="V27" s="44"/>
      <c r="W27" s="59">
        <v>339044</v>
      </c>
      <c r="X27" s="44"/>
      <c r="Y27" s="44"/>
      <c r="Z27" s="59">
        <v>375557</v>
      </c>
      <c r="AA27" s="44"/>
      <c r="AB27" s="44"/>
      <c r="AC27" s="59">
        <v>954580</v>
      </c>
      <c r="AD27" s="44"/>
      <c r="AE27" s="44"/>
      <c r="AF27" s="59">
        <v>1405182</v>
      </c>
      <c r="AG27" s="44"/>
      <c r="AH27" s="44"/>
      <c r="AI27" s="59">
        <v>3553032</v>
      </c>
      <c r="AJ27" s="44"/>
      <c r="AK27" s="44"/>
      <c r="AL27" s="44"/>
    </row>
    <row r="28" spans="1:38" ht="12" customHeight="1" x14ac:dyDescent="0.2">
      <c r="A28" s="60" t="s">
        <v>20</v>
      </c>
      <c r="B28" s="59"/>
      <c r="C28" s="61">
        <v>6.410934885880212</v>
      </c>
      <c r="D28" s="44"/>
      <c r="E28" s="44"/>
      <c r="F28" s="61">
        <v>9.7120252794963964</v>
      </c>
      <c r="G28" s="44"/>
      <c r="H28" s="44"/>
      <c r="I28" s="61">
        <v>11.716056042348558</v>
      </c>
      <c r="J28" s="44"/>
      <c r="K28" s="44"/>
      <c r="L28" s="61">
        <v>27.839016207725166</v>
      </c>
      <c r="M28" s="44"/>
      <c r="N28" s="44"/>
      <c r="O28" s="61">
        <v>39.032923492880109</v>
      </c>
      <c r="P28" s="44"/>
      <c r="Q28" s="44"/>
      <c r="R28" s="44"/>
      <c r="S28" s="44"/>
      <c r="T28" s="59">
        <v>351310</v>
      </c>
      <c r="U28" s="59"/>
      <c r="V28" s="44"/>
      <c r="W28" s="59">
        <v>532205</v>
      </c>
      <c r="X28" s="44"/>
      <c r="Y28" s="44"/>
      <c r="Z28" s="59">
        <v>642023</v>
      </c>
      <c r="AA28" s="44"/>
      <c r="AB28" s="44"/>
      <c r="AC28" s="59">
        <v>1525538</v>
      </c>
      <c r="AD28" s="44"/>
      <c r="AE28" s="44"/>
      <c r="AF28" s="59">
        <v>2138948</v>
      </c>
      <c r="AG28" s="44"/>
      <c r="AH28" s="44"/>
      <c r="AI28" s="59">
        <v>5479856</v>
      </c>
      <c r="AJ28" s="44"/>
      <c r="AK28" s="44"/>
      <c r="AL28" s="44"/>
    </row>
    <row r="29" spans="1:38" ht="12" customHeight="1" x14ac:dyDescent="0.2">
      <c r="A29" s="60" t="s">
        <v>21</v>
      </c>
      <c r="B29" s="59"/>
      <c r="C29" s="61">
        <v>6.3518464284332845</v>
      </c>
      <c r="D29" s="44"/>
      <c r="E29" s="44"/>
      <c r="F29" s="61">
        <v>9.9155236044571904</v>
      </c>
      <c r="G29" s="44"/>
      <c r="H29" s="44"/>
      <c r="I29" s="61">
        <v>12.573223825302888</v>
      </c>
      <c r="J29" s="44"/>
      <c r="K29" s="44"/>
      <c r="L29" s="61">
        <v>28.840593858193365</v>
      </c>
      <c r="M29" s="44"/>
      <c r="N29" s="44"/>
      <c r="O29" s="61">
        <v>39.471210550002176</v>
      </c>
      <c r="P29" s="44"/>
      <c r="Q29" s="44"/>
      <c r="R29" s="44"/>
      <c r="S29" s="44"/>
      <c r="T29" s="59">
        <v>103455</v>
      </c>
      <c r="U29" s="59"/>
      <c r="V29" s="44"/>
      <c r="W29" s="59">
        <v>161498</v>
      </c>
      <c r="X29" s="44"/>
      <c r="Y29" s="44"/>
      <c r="Z29" s="59">
        <v>204785</v>
      </c>
      <c r="AA29" s="44"/>
      <c r="AB29" s="44"/>
      <c r="AC29" s="59">
        <v>469738</v>
      </c>
      <c r="AD29" s="44"/>
      <c r="AE29" s="44"/>
      <c r="AF29" s="59">
        <v>642883</v>
      </c>
      <c r="AG29" s="44"/>
      <c r="AH29" s="44"/>
      <c r="AI29" s="59">
        <v>1628739</v>
      </c>
      <c r="AJ29" s="44"/>
      <c r="AK29" s="44"/>
      <c r="AL29" s="44"/>
    </row>
    <row r="30" spans="1:38" ht="12" customHeight="1" x14ac:dyDescent="0.2">
      <c r="A30" s="60" t="s">
        <v>22</v>
      </c>
      <c r="B30" s="59"/>
      <c r="C30" s="61">
        <v>6.2512601288840672</v>
      </c>
      <c r="D30" s="44"/>
      <c r="E30" s="44"/>
      <c r="F30" s="61">
        <v>10.404134498819625</v>
      </c>
      <c r="G30" s="44"/>
      <c r="H30" s="44"/>
      <c r="I30" s="61">
        <v>14.269040175248303</v>
      </c>
      <c r="J30" s="44"/>
      <c r="K30" s="44"/>
      <c r="L30" s="61">
        <v>30.924434802952</v>
      </c>
      <c r="M30" s="44"/>
      <c r="N30" s="44"/>
      <c r="O30" s="61">
        <v>37.442906059252643</v>
      </c>
      <c r="P30" s="44"/>
      <c r="Q30" s="44"/>
      <c r="R30" s="44"/>
      <c r="S30" s="44"/>
      <c r="T30" s="59">
        <v>73482</v>
      </c>
      <c r="U30" s="59"/>
      <c r="V30" s="44"/>
      <c r="W30" s="59">
        <v>122298</v>
      </c>
      <c r="X30" s="44"/>
      <c r="Y30" s="44"/>
      <c r="Z30" s="59">
        <v>167729</v>
      </c>
      <c r="AA30" s="44"/>
      <c r="AB30" s="44"/>
      <c r="AC30" s="59">
        <v>363509</v>
      </c>
      <c r="AD30" s="44"/>
      <c r="AE30" s="44"/>
      <c r="AF30" s="59">
        <v>440132</v>
      </c>
      <c r="AG30" s="44"/>
      <c r="AH30" s="44"/>
      <c r="AI30" s="59">
        <v>1175475</v>
      </c>
      <c r="AJ30" s="44"/>
      <c r="AK30" s="44"/>
      <c r="AL30" s="44"/>
    </row>
    <row r="31" spans="1:38" ht="12" customHeight="1" x14ac:dyDescent="0.2">
      <c r="A31" s="60" t="s">
        <v>23</v>
      </c>
      <c r="B31" s="59"/>
      <c r="C31" s="61">
        <v>6.434265006335889</v>
      </c>
      <c r="D31" s="44"/>
      <c r="E31" s="44"/>
      <c r="F31" s="61">
        <v>9.4151748505052986</v>
      </c>
      <c r="G31" s="44"/>
      <c r="H31" s="44"/>
      <c r="I31" s="61">
        <v>10.956247455333315</v>
      </c>
      <c r="J31" s="44"/>
      <c r="K31" s="44"/>
      <c r="L31" s="61">
        <v>26.805687312174502</v>
      </c>
      <c r="M31" s="44"/>
      <c r="N31" s="44"/>
      <c r="O31" s="61">
        <v>40.111011786018089</v>
      </c>
      <c r="P31" s="44"/>
      <c r="Q31" s="44"/>
      <c r="R31" s="44"/>
      <c r="S31" s="44"/>
      <c r="T31" s="59">
        <v>157559</v>
      </c>
      <c r="U31" s="59"/>
      <c r="V31" s="44"/>
      <c r="W31" s="59">
        <v>230554</v>
      </c>
      <c r="X31" s="44"/>
      <c r="Y31" s="44"/>
      <c r="Z31" s="59">
        <v>268291</v>
      </c>
      <c r="AA31" s="44"/>
      <c r="AB31" s="44"/>
      <c r="AC31" s="59">
        <v>656404</v>
      </c>
      <c r="AD31" s="44"/>
      <c r="AE31" s="44"/>
      <c r="AF31" s="59">
        <v>982218</v>
      </c>
      <c r="AG31" s="44"/>
      <c r="AH31" s="44"/>
      <c r="AI31" s="59">
        <v>2448749</v>
      </c>
      <c r="AJ31" s="44"/>
      <c r="AK31" s="44"/>
      <c r="AL31" s="44"/>
    </row>
    <row r="32" spans="1:38" ht="12" customHeight="1" x14ac:dyDescent="0.2">
      <c r="A32" s="60" t="s">
        <v>24</v>
      </c>
      <c r="B32" s="59"/>
      <c r="C32" s="61">
        <v>6.0740652572428449</v>
      </c>
      <c r="D32" s="44"/>
      <c r="E32" s="44"/>
      <c r="F32" s="61">
        <v>9.3588375058565951</v>
      </c>
      <c r="G32" s="44"/>
      <c r="H32" s="44"/>
      <c r="I32" s="61">
        <v>11.690747566765173</v>
      </c>
      <c r="J32" s="44"/>
      <c r="K32" s="44"/>
      <c r="L32" s="61">
        <v>27.123650329864613</v>
      </c>
      <c r="M32" s="44"/>
      <c r="N32" s="44"/>
      <c r="O32" s="61">
        <v>42.977659272827076</v>
      </c>
      <c r="P32" s="44"/>
      <c r="Q32" s="44"/>
      <c r="R32" s="44"/>
      <c r="S32" s="44"/>
      <c r="T32" s="59">
        <v>160237</v>
      </c>
      <c r="U32" s="59"/>
      <c r="V32" s="44"/>
      <c r="W32" s="59">
        <v>246891</v>
      </c>
      <c r="X32" s="44"/>
      <c r="Y32" s="44"/>
      <c r="Z32" s="59">
        <v>308408</v>
      </c>
      <c r="AA32" s="44"/>
      <c r="AB32" s="44"/>
      <c r="AC32" s="59">
        <v>715536</v>
      </c>
      <c r="AD32" s="44"/>
      <c r="AE32" s="44"/>
      <c r="AF32" s="59">
        <v>1133773</v>
      </c>
      <c r="AG32" s="44"/>
      <c r="AH32" s="44"/>
      <c r="AI32" s="59">
        <v>2638052</v>
      </c>
      <c r="AJ32" s="44"/>
      <c r="AK32" s="44"/>
      <c r="AL32" s="44"/>
    </row>
    <row r="33" spans="1:38" ht="12" customHeight="1" x14ac:dyDescent="0.2">
      <c r="A33" s="60" t="s">
        <v>25</v>
      </c>
      <c r="B33" s="59"/>
      <c r="C33" s="61">
        <v>5.7203788573675567</v>
      </c>
      <c r="D33" s="44"/>
      <c r="E33" s="44"/>
      <c r="F33" s="61">
        <v>9.0161706112865829</v>
      </c>
      <c r="G33" s="44"/>
      <c r="H33" s="44"/>
      <c r="I33" s="61">
        <v>11.962898253121301</v>
      </c>
      <c r="J33" s="44"/>
      <c r="K33" s="44"/>
      <c r="L33" s="61">
        <v>26.699447721775442</v>
      </c>
      <c r="M33" s="44"/>
      <c r="N33" s="44"/>
      <c r="O33" s="61">
        <v>43.244791408258223</v>
      </c>
      <c r="P33" s="44"/>
      <c r="Q33" s="44"/>
      <c r="R33" s="44"/>
      <c r="S33" s="44"/>
      <c r="T33" s="59">
        <v>139509</v>
      </c>
      <c r="U33" s="59"/>
      <c r="V33" s="44"/>
      <c r="W33" s="59">
        <v>219887</v>
      </c>
      <c r="X33" s="44"/>
      <c r="Y33" s="44"/>
      <c r="Z33" s="59">
        <v>291752</v>
      </c>
      <c r="AA33" s="44"/>
      <c r="AB33" s="44"/>
      <c r="AC33" s="59">
        <v>651148</v>
      </c>
      <c r="AD33" s="44"/>
      <c r="AE33" s="44"/>
      <c r="AF33" s="59">
        <v>1054657</v>
      </c>
      <c r="AG33" s="44"/>
      <c r="AH33" s="44"/>
      <c r="AI33" s="59">
        <v>2438807</v>
      </c>
      <c r="AJ33" s="44"/>
      <c r="AK33" s="44"/>
      <c r="AL33" s="44"/>
    </row>
    <row r="34" spans="1:38" ht="12" customHeight="1" x14ac:dyDescent="0.2">
      <c r="A34" s="60" t="s">
        <v>26</v>
      </c>
      <c r="B34" s="59"/>
      <c r="C34" s="61">
        <v>6.4607897071432472</v>
      </c>
      <c r="D34" s="44"/>
      <c r="E34" s="44"/>
      <c r="F34" s="61">
        <v>10.178717456918983</v>
      </c>
      <c r="G34" s="44"/>
      <c r="H34" s="44"/>
      <c r="I34" s="61">
        <v>12.65251200618523</v>
      </c>
      <c r="J34" s="44"/>
      <c r="K34" s="44"/>
      <c r="L34" s="61">
        <v>29.292019170247457</v>
      </c>
      <c r="M34" s="44"/>
      <c r="N34" s="44"/>
      <c r="O34" s="61">
        <v>39.101555724063417</v>
      </c>
      <c r="P34" s="44"/>
      <c r="Q34" s="44"/>
      <c r="R34" s="44"/>
      <c r="S34" s="44"/>
      <c r="T34" s="59">
        <v>130360</v>
      </c>
      <c r="U34" s="59"/>
      <c r="V34" s="44"/>
      <c r="W34" s="59">
        <v>205377</v>
      </c>
      <c r="X34" s="44"/>
      <c r="Y34" s="44"/>
      <c r="Z34" s="59">
        <v>255291</v>
      </c>
      <c r="AA34" s="44"/>
      <c r="AB34" s="44"/>
      <c r="AC34" s="59">
        <v>591028</v>
      </c>
      <c r="AD34" s="44"/>
      <c r="AE34" s="44"/>
      <c r="AF34" s="59">
        <v>788956</v>
      </c>
      <c r="AG34" s="44"/>
      <c r="AH34" s="44"/>
      <c r="AI34" s="59">
        <v>2017710</v>
      </c>
      <c r="AJ34" s="44"/>
      <c r="AK34" s="44"/>
      <c r="AL34" s="44"/>
    </row>
    <row r="35" spans="1:38" ht="12" customHeight="1" x14ac:dyDescent="0.2">
      <c r="A35" s="60" t="s">
        <v>27</v>
      </c>
      <c r="B35" s="59"/>
      <c r="C35" s="61">
        <v>5.6002462675481066</v>
      </c>
      <c r="D35" s="44"/>
      <c r="E35" s="44"/>
      <c r="F35" s="61">
        <v>9.1741487987793242</v>
      </c>
      <c r="G35" s="44"/>
      <c r="H35" s="44"/>
      <c r="I35" s="61">
        <v>12.609704618719258</v>
      </c>
      <c r="J35" s="44"/>
      <c r="K35" s="44"/>
      <c r="L35" s="61">
        <v>27.384099685046692</v>
      </c>
      <c r="M35" s="44"/>
      <c r="N35" s="44"/>
      <c r="O35" s="61">
        <v>43.421916186467705</v>
      </c>
      <c r="P35" s="44"/>
      <c r="Q35" s="44"/>
      <c r="R35" s="44"/>
      <c r="S35" s="44"/>
      <c r="T35" s="59">
        <v>172282</v>
      </c>
      <c r="U35" s="59"/>
      <c r="V35" s="44"/>
      <c r="W35" s="59">
        <v>282227</v>
      </c>
      <c r="X35" s="44"/>
      <c r="Y35" s="44"/>
      <c r="Z35" s="59">
        <v>387916</v>
      </c>
      <c r="AA35" s="44"/>
      <c r="AB35" s="44"/>
      <c r="AC35" s="59">
        <v>842425</v>
      </c>
      <c r="AD35" s="44"/>
      <c r="AE35" s="44"/>
      <c r="AF35" s="59">
        <v>1335801</v>
      </c>
      <c r="AG35" s="44"/>
      <c r="AH35" s="44"/>
      <c r="AI35" s="59">
        <v>3076329</v>
      </c>
      <c r="AJ35" s="44"/>
      <c r="AK35" s="44"/>
      <c r="AL35" s="44"/>
    </row>
    <row r="36" spans="1:38" ht="12" customHeight="1" x14ac:dyDescent="0.2">
      <c r="A36" s="60" t="s">
        <v>28</v>
      </c>
      <c r="B36" s="59"/>
      <c r="C36" s="61">
        <v>6.2788137437368414</v>
      </c>
      <c r="D36" s="44"/>
      <c r="E36" s="44"/>
      <c r="F36" s="61">
        <v>9.8542200169496663</v>
      </c>
      <c r="G36" s="44"/>
      <c r="H36" s="44"/>
      <c r="I36" s="61">
        <v>12.44074273693953</v>
      </c>
      <c r="J36" s="44"/>
      <c r="K36" s="44"/>
      <c r="L36" s="61">
        <v>28.573776497626035</v>
      </c>
      <c r="M36" s="44"/>
      <c r="N36" s="44"/>
      <c r="O36" s="61">
        <v>39.121959550347214</v>
      </c>
      <c r="P36" s="44"/>
      <c r="Q36" s="44"/>
      <c r="R36" s="44"/>
      <c r="S36" s="44"/>
      <c r="T36" s="59">
        <v>68383</v>
      </c>
      <c r="U36" s="59"/>
      <c r="V36" s="44"/>
      <c r="W36" s="59">
        <v>107323</v>
      </c>
      <c r="X36" s="44"/>
      <c r="Y36" s="44"/>
      <c r="Z36" s="59">
        <v>135493</v>
      </c>
      <c r="AA36" s="44"/>
      <c r="AB36" s="44"/>
      <c r="AC36" s="59">
        <v>311199</v>
      </c>
      <c r="AD36" s="44"/>
      <c r="AE36" s="44"/>
      <c r="AF36" s="59">
        <v>426080</v>
      </c>
      <c r="AG36" s="44"/>
      <c r="AH36" s="44"/>
      <c r="AI36" s="59">
        <v>1089107</v>
      </c>
      <c r="AJ36" s="44"/>
      <c r="AK36" s="44"/>
      <c r="AL36" s="44"/>
    </row>
    <row r="37" spans="1:38" ht="12" customHeight="1" x14ac:dyDescent="0.2">
      <c r="A37" s="60" t="s">
        <v>29</v>
      </c>
      <c r="B37" s="59"/>
      <c r="C37" s="61">
        <v>6.192891953022162</v>
      </c>
      <c r="D37" s="44"/>
      <c r="E37" s="44"/>
      <c r="F37" s="61">
        <v>9.2406577030244463</v>
      </c>
      <c r="G37" s="44"/>
      <c r="H37" s="44"/>
      <c r="I37" s="61">
        <v>10.982317259096231</v>
      </c>
      <c r="J37" s="44"/>
      <c r="K37" s="44"/>
      <c r="L37" s="61">
        <v>26.415866915142839</v>
      </c>
      <c r="M37" s="44"/>
      <c r="N37" s="44"/>
      <c r="O37" s="61">
        <v>43.016952710597543</v>
      </c>
      <c r="P37" s="44"/>
      <c r="Q37" s="44"/>
      <c r="R37" s="44"/>
      <c r="S37" s="44"/>
      <c r="T37" s="59">
        <v>447227</v>
      </c>
      <c r="U37" s="59"/>
      <c r="V37" s="44"/>
      <c r="W37" s="59">
        <v>667325</v>
      </c>
      <c r="X37" s="44"/>
      <c r="Y37" s="44"/>
      <c r="Z37" s="59">
        <v>793101</v>
      </c>
      <c r="AA37" s="44"/>
      <c r="AB37" s="44"/>
      <c r="AC37" s="59">
        <v>1907653</v>
      </c>
      <c r="AD37" s="44"/>
      <c r="AE37" s="44"/>
      <c r="AF37" s="59">
        <v>3106520</v>
      </c>
      <c r="AG37" s="44"/>
      <c r="AH37" s="44"/>
      <c r="AI37" s="59">
        <v>7221618</v>
      </c>
      <c r="AJ37" s="44"/>
      <c r="AK37" s="44"/>
      <c r="AL37" s="44"/>
    </row>
    <row r="38" spans="1:38" x14ac:dyDescent="0.2">
      <c r="A38" s="60" t="s">
        <v>30</v>
      </c>
      <c r="B38" s="59"/>
      <c r="C38" s="61">
        <v>6.1636891669738025</v>
      </c>
      <c r="D38" s="44"/>
      <c r="E38" s="44"/>
      <c r="F38" s="61">
        <v>9.9513951862103696</v>
      </c>
      <c r="G38" s="44"/>
      <c r="H38" s="44"/>
      <c r="I38" s="61">
        <v>12.597206925510449</v>
      </c>
      <c r="J38" s="44"/>
      <c r="K38" s="44"/>
      <c r="L38" s="61">
        <v>28.712291278694618</v>
      </c>
      <c r="M38" s="44"/>
      <c r="N38" s="44"/>
      <c r="O38" s="61">
        <v>42.08299242231822</v>
      </c>
      <c r="P38" s="44"/>
      <c r="Q38" s="44"/>
      <c r="R38" s="44"/>
      <c r="S38" s="44"/>
      <c r="T38" s="59">
        <v>114055</v>
      </c>
      <c r="U38" s="59"/>
      <c r="V38" s="44"/>
      <c r="W38" s="59">
        <v>184144</v>
      </c>
      <c r="X38" s="44"/>
      <c r="Y38" s="44"/>
      <c r="Z38" s="59">
        <v>233103</v>
      </c>
      <c r="AA38" s="44"/>
      <c r="AB38" s="44"/>
      <c r="AC38" s="59">
        <v>531302</v>
      </c>
      <c r="AD38" s="44"/>
      <c r="AE38" s="44"/>
      <c r="AF38" s="59">
        <v>778718</v>
      </c>
      <c r="AG38" s="44"/>
      <c r="AH38" s="44"/>
      <c r="AI38" s="59">
        <v>1850434</v>
      </c>
      <c r="AJ38" s="44"/>
      <c r="AK38" s="44"/>
      <c r="AL38" s="44"/>
    </row>
    <row r="39" spans="1:38" x14ac:dyDescent="0.2">
      <c r="A39" s="60" t="s">
        <v>31</v>
      </c>
      <c r="B39" s="59"/>
      <c r="C39" s="61">
        <v>6.4488029083843044</v>
      </c>
      <c r="D39" s="44"/>
      <c r="E39" s="44"/>
      <c r="F39" s="61">
        <v>9.5546843768321086</v>
      </c>
      <c r="G39" s="44"/>
      <c r="H39" s="44"/>
      <c r="I39" s="61">
        <v>11.014587464424125</v>
      </c>
      <c r="J39" s="44"/>
      <c r="K39" s="44"/>
      <c r="L39" s="61">
        <v>27.018074749640537</v>
      </c>
      <c r="M39" s="44"/>
      <c r="N39" s="44"/>
      <c r="O39" s="61">
        <v>40.448749413544746</v>
      </c>
      <c r="P39" s="44"/>
      <c r="Q39" s="44"/>
      <c r="R39" s="44"/>
      <c r="S39" s="44"/>
      <c r="T39" s="59">
        <v>89207</v>
      </c>
      <c r="U39" s="59"/>
      <c r="V39" s="44"/>
      <c r="W39" s="59">
        <v>132171</v>
      </c>
      <c r="X39" s="44"/>
      <c r="Y39" s="44"/>
      <c r="Z39" s="59">
        <v>152366</v>
      </c>
      <c r="AA39" s="44"/>
      <c r="AB39" s="44"/>
      <c r="AC39" s="59">
        <v>373744</v>
      </c>
      <c r="AD39" s="44"/>
      <c r="AE39" s="44"/>
      <c r="AF39" s="59">
        <v>559532</v>
      </c>
      <c r="AG39" s="44"/>
      <c r="AH39" s="44"/>
      <c r="AI39" s="59">
        <v>1383311</v>
      </c>
      <c r="AJ39" s="44"/>
      <c r="AK39" s="44"/>
      <c r="AL39" s="44"/>
    </row>
    <row r="40" spans="1:38" ht="5.25" customHeight="1" x14ac:dyDescent="0.2">
      <c r="A40" s="58"/>
      <c r="B40" s="59"/>
      <c r="C40" s="62"/>
      <c r="D40" s="44"/>
      <c r="E40" s="44"/>
      <c r="F40" s="62"/>
      <c r="G40" s="44"/>
      <c r="H40" s="44"/>
      <c r="I40" s="62"/>
      <c r="J40" s="44"/>
      <c r="K40" s="44"/>
      <c r="L40" s="62"/>
      <c r="M40" s="44"/>
      <c r="N40" s="44"/>
      <c r="O40" s="62"/>
      <c r="P40" s="44"/>
      <c r="Q40" s="44"/>
      <c r="R40" s="44"/>
      <c r="S40" s="44"/>
      <c r="T40" s="62"/>
      <c r="U40" s="62"/>
      <c r="V40" s="44"/>
      <c r="W40" s="62"/>
      <c r="X40" s="44"/>
      <c r="Y40" s="44"/>
      <c r="Z40" s="62"/>
      <c r="AA40" s="44"/>
      <c r="AB40" s="44"/>
      <c r="AC40" s="62"/>
      <c r="AD40" s="44"/>
      <c r="AE40" s="44"/>
      <c r="AF40" s="62"/>
      <c r="AG40" s="44"/>
      <c r="AH40" s="44"/>
      <c r="AI40" s="62"/>
      <c r="AJ40" s="44"/>
      <c r="AK40" s="44"/>
      <c r="AL40" s="44"/>
    </row>
    <row r="41" spans="1:38" ht="12" customHeight="1" x14ac:dyDescent="0.2">
      <c r="A41" s="63" t="s">
        <v>36</v>
      </c>
      <c r="C41" s="64">
        <v>6.0690694406851815</v>
      </c>
      <c r="D41" s="65"/>
      <c r="E41" s="65"/>
      <c r="F41" s="64">
        <v>9.4588032555016692</v>
      </c>
      <c r="G41" s="65"/>
      <c r="H41" s="65"/>
      <c r="I41" s="64">
        <v>12.003748449977468</v>
      </c>
      <c r="J41" s="65"/>
      <c r="K41" s="65"/>
      <c r="L41" s="64">
        <v>27.531621146164319</v>
      </c>
      <c r="M41" s="65"/>
      <c r="N41" s="65"/>
      <c r="O41" s="64">
        <v>41.811823798707863</v>
      </c>
      <c r="P41" s="48"/>
      <c r="Q41" s="48"/>
      <c r="R41" s="44"/>
      <c r="S41" s="48"/>
      <c r="T41" s="66">
        <v>6364893</v>
      </c>
      <c r="U41" s="66"/>
      <c r="V41" s="48"/>
      <c r="W41" s="66">
        <v>9919852</v>
      </c>
      <c r="X41" s="48"/>
      <c r="Y41" s="48"/>
      <c r="Z41" s="66">
        <v>12588845</v>
      </c>
      <c r="AA41" s="48"/>
      <c r="AB41" s="48"/>
      <c r="AC41" s="66">
        <v>28873590</v>
      </c>
      <c r="AD41" s="48"/>
      <c r="AE41" s="48"/>
      <c r="AF41" s="66">
        <v>43849850</v>
      </c>
      <c r="AG41" s="48"/>
      <c r="AH41" s="48"/>
      <c r="AI41" s="66">
        <v>104874282</v>
      </c>
      <c r="AJ41" s="48"/>
      <c r="AK41" s="48"/>
      <c r="AL41" s="44"/>
    </row>
    <row r="42" spans="1:38" ht="6.75" customHeight="1" x14ac:dyDescent="0.2">
      <c r="A42" s="67"/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</row>
    <row r="43" spans="1:38" ht="12" customHeight="1" x14ac:dyDescent="0.2">
      <c r="A43" s="67" t="s">
        <v>59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</row>
    <row r="44" spans="1:38" ht="12" customHeight="1" x14ac:dyDescent="0.2">
      <c r="A44" s="68" t="s">
        <v>49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</row>
  </sheetData>
  <mergeCells count="29">
    <mergeCell ref="AF6:AG6"/>
    <mergeCell ref="AI6:AJ6"/>
    <mergeCell ref="I6:J6"/>
    <mergeCell ref="L6:M6"/>
    <mergeCell ref="O6:P6"/>
    <mergeCell ref="T6:U6"/>
    <mergeCell ref="W6:X6"/>
    <mergeCell ref="Z6:AA6"/>
    <mergeCell ref="AF2:AG5"/>
    <mergeCell ref="AI2:AJ5"/>
    <mergeCell ref="C3:D4"/>
    <mergeCell ref="F3:J4"/>
    <mergeCell ref="T3:U4"/>
    <mergeCell ref="W3:AA4"/>
    <mergeCell ref="C5:D5"/>
    <mergeCell ref="F5:G5"/>
    <mergeCell ref="I5:J5"/>
    <mergeCell ref="T5:U5"/>
    <mergeCell ref="AC2:AD5"/>
    <mergeCell ref="W5:X5"/>
    <mergeCell ref="Z5:AA5"/>
    <mergeCell ref="C6:D6"/>
    <mergeCell ref="F6:G6"/>
    <mergeCell ref="AC6:AD6"/>
    <mergeCell ref="A2:A6"/>
    <mergeCell ref="C2:J2"/>
    <mergeCell ref="L2:M5"/>
    <mergeCell ref="O2:P5"/>
    <mergeCell ref="T2:AA2"/>
  </mergeCells>
  <printOptions horizontalCentered="1" verticalCentered="1"/>
  <pageMargins left="0.19685039370078741" right="0.19685039370078741" top="0.59055118110236227" bottom="0.59055118110236227" header="0" footer="0"/>
  <pageSetup paperSize="11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375AA2-D824-4EB3-AB27-B4A35BBD9E16}"/>
</file>

<file path=customXml/itemProps2.xml><?xml version="1.0" encoding="utf-8"?>
<ds:datastoreItem xmlns:ds="http://schemas.openxmlformats.org/officeDocument/2006/customXml" ds:itemID="{64BECDC9-5727-403A-8C04-DD74C923ED9A}"/>
</file>

<file path=customXml/itemProps3.xml><?xml version="1.0" encoding="utf-8"?>
<ds:datastoreItem xmlns:ds="http://schemas.openxmlformats.org/officeDocument/2006/customXml" ds:itemID="{C4344C9F-F1A9-4ED9-BC09-C2E843935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Indice</vt:lpstr>
      <vt:lpstr>CS01a-1</vt:lpstr>
      <vt:lpstr>CS01a-2</vt:lpstr>
      <vt:lpstr>'CS01a-1'!Área_de_impresión</vt:lpstr>
      <vt:lpstr>'CS01a-2'!Área_de_impresión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Godínez</dc:creator>
  <cp:lastModifiedBy>Luis Alberto Degante Mendez</cp:lastModifiedBy>
  <cp:lastPrinted>2007-10-31T23:53:36Z</cp:lastPrinted>
  <dcterms:created xsi:type="dcterms:W3CDTF">2006-11-24T17:51:15Z</dcterms:created>
  <dcterms:modified xsi:type="dcterms:W3CDTF">2013-11-28T19:08:23Z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