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285" windowWidth="14955" windowHeight="7425"/>
  </bookViews>
  <sheets>
    <sheet name="Indice" sheetId="3" r:id="rId1"/>
    <sheet name="CS01a-1" sheetId="2" r:id="rId2"/>
    <sheet name="CS01a-2" sheetId="1" r:id="rId3"/>
  </sheets>
  <definedNames>
    <definedName name="_xlnm.Print_Area" localSheetId="1">'CS01a-1'!$A$1:$AC$44</definedName>
    <definedName name="_xlnm.Print_Area" localSheetId="2">'CS01a-2'!$A$1:$S$44</definedName>
    <definedName name="PPEENB09">#REF!</definedName>
  </definedNames>
  <calcPr calcId="145621"/>
</workbook>
</file>

<file path=xl/calcChain.xml><?xml version="1.0" encoding="utf-8"?>
<calcChain xmlns="http://schemas.openxmlformats.org/spreadsheetml/2006/main">
  <c r="P47" i="2" l="1"/>
  <c r="AA41" i="2"/>
  <c r="S41" i="2"/>
  <c r="AA39" i="2"/>
  <c r="S39" i="2"/>
  <c r="AA38" i="2"/>
  <c r="S38" i="2"/>
  <c r="AA37" i="2"/>
  <c r="S37" i="2"/>
  <c r="AA36" i="2"/>
  <c r="S36" i="2"/>
  <c r="AA35" i="2"/>
  <c r="S35" i="2"/>
  <c r="AA34" i="2"/>
  <c r="S34" i="2"/>
  <c r="AA33" i="2"/>
  <c r="S33" i="2"/>
  <c r="AA32" i="2"/>
  <c r="S32" i="2"/>
  <c r="AA31" i="2"/>
  <c r="S31" i="2"/>
  <c r="AA30" i="2"/>
  <c r="S30" i="2"/>
  <c r="AA29" i="2"/>
  <c r="S29" i="2"/>
  <c r="AA28" i="2"/>
  <c r="S28" i="2"/>
  <c r="AA27" i="2"/>
  <c r="S27" i="2"/>
  <c r="AA26" i="2"/>
  <c r="S26" i="2"/>
  <c r="AA25" i="2"/>
  <c r="S25" i="2"/>
  <c r="AA24" i="2"/>
  <c r="S24" i="2"/>
  <c r="AA23" i="2"/>
  <c r="S23" i="2"/>
  <c r="AA22" i="2"/>
  <c r="S22" i="2"/>
  <c r="AA21" i="2"/>
  <c r="S21" i="2"/>
  <c r="AA20" i="2"/>
  <c r="S20" i="2"/>
  <c r="AA19" i="2"/>
  <c r="S19" i="2"/>
  <c r="AA18" i="2"/>
  <c r="S18" i="2"/>
  <c r="AA17" i="2"/>
  <c r="S17" i="2"/>
  <c r="AA16" i="2"/>
  <c r="S16" i="2"/>
  <c r="AA15" i="2"/>
  <c r="S15" i="2"/>
  <c r="AA14" i="2"/>
  <c r="S14" i="2"/>
  <c r="AA13" i="2"/>
  <c r="S13" i="2"/>
  <c r="AA12" i="2"/>
  <c r="S12" i="2"/>
  <c r="AA11" i="2"/>
  <c r="S11" i="2"/>
  <c r="AA10" i="2"/>
  <c r="S10" i="2"/>
  <c r="AA9" i="2"/>
  <c r="S9" i="2"/>
  <c r="AA8" i="2"/>
  <c r="S8" i="2"/>
</calcChain>
</file>

<file path=xl/sharedStrings.xml><?xml version="1.0" encoding="utf-8"?>
<sst xmlns="http://schemas.openxmlformats.org/spreadsheetml/2006/main" count="127" uniqueCount="67">
  <si>
    <t>Entidad                   federativa</t>
  </si>
  <si>
    <t>2008 - 2020</t>
  </si>
  <si>
    <t>Diferencia de la población</t>
  </si>
  <si>
    <t>15 - 17</t>
  </si>
  <si>
    <t>15 - 18</t>
  </si>
  <si>
    <t>%</t>
  </si>
  <si>
    <t>Población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</si>
  <si>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</si>
  <si>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</si>
  <si>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</si>
  <si>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</si>
  <si>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</si>
  <si>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</si>
  <si>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</si>
  <si>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</si>
  <si>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</si>
  <si>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</si>
  <si>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</si>
  <si>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</si>
  <si>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</si>
  <si>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</si>
  <si>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</si>
  <si>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</si>
  <si>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</si>
  <si>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</si>
  <si>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</si>
  <si>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</si>
  <si>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</si>
  <si>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</si>
  <si>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</si>
  <si>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</si>
  <si>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</si>
  <si>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</si>
  <si>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</si>
  <si>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</si>
  <si>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</si>
  <si>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</si>
  <si>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</si>
  <si>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</si>
  <si>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</si>
  <si>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r>
      <t xml:space="preserve">1 </t>
    </r>
    <r>
      <rPr>
        <sz val="6"/>
        <rFont val="Arial"/>
        <family val="2"/>
      </rPr>
      <t xml:space="preserve"> Los porcentajes se obtuvieron a partir de la población estimada al 30 de junio.</t>
    </r>
  </si>
  <si>
    <t>Edades típicas para cursar la Educación Media superior</t>
  </si>
  <si>
    <t>15 - 17 años</t>
  </si>
  <si>
    <t>15 - 18 años</t>
  </si>
  <si>
    <r>
      <t xml:space="preserve">Fuente: INEE, estimaciones con base en </t>
    </r>
    <r>
      <rPr>
        <i/>
        <sz val="6"/>
        <rFont val="Arial"/>
        <family val="2"/>
      </rPr>
      <t>Proyecciones de la población de México 2005-2050,</t>
    </r>
    <r>
      <rPr>
        <sz val="6"/>
        <rFont val="Arial"/>
        <family val="2"/>
      </rPr>
      <t xml:space="preserve"> Conapo.</t>
    </r>
  </si>
  <si>
    <r>
      <t xml:space="preserve">2 </t>
    </r>
    <r>
      <rPr>
        <sz val="6"/>
        <rFont val="Arial"/>
        <family val="2"/>
      </rPr>
      <t xml:space="preserve"> Población nacional estimada al 30 de junio.</t>
    </r>
  </si>
  <si>
    <r>
      <t xml:space="preserve">Población total </t>
    </r>
    <r>
      <rPr>
        <b/>
        <vertAlign val="superscript"/>
        <sz val="8"/>
        <color indexed="9"/>
        <rFont val="Arial"/>
        <family val="2"/>
      </rPr>
      <t>2</t>
    </r>
  </si>
  <si>
    <t>Entidad 
federativa</t>
  </si>
  <si>
    <t>Inicial</t>
  </si>
  <si>
    <t>Educación  básica</t>
  </si>
  <si>
    <t xml:space="preserve">Población en edad escolar normativa básica </t>
  </si>
  <si>
    <t>Población total</t>
  </si>
  <si>
    <t>Diferencia de la población de</t>
  </si>
  <si>
    <t>Preescolar</t>
  </si>
  <si>
    <t>Primaria</t>
  </si>
  <si>
    <t>Secundaria</t>
  </si>
  <si>
    <t>0 - 2</t>
  </si>
  <si>
    <t>3 - 5</t>
  </si>
  <si>
    <t>6 - 11</t>
  </si>
  <si>
    <t>12 - 14</t>
  </si>
  <si>
    <t>3 - 14  años</t>
  </si>
  <si>
    <r>
      <t xml:space="preserve">1  </t>
    </r>
    <r>
      <rPr>
        <sz val="6"/>
        <rFont val="Arial"/>
        <family val="2"/>
      </rPr>
      <t>Los porcentajes se obtuvieron a partir de la población estimada al 30 de junio.</t>
    </r>
  </si>
  <si>
    <r>
      <t xml:space="preserve">Fuente: INEE, estimaciones con base en </t>
    </r>
    <r>
      <rPr>
        <i/>
        <sz val="6"/>
        <rFont val="Arial"/>
        <family val="2"/>
      </rPr>
      <t xml:space="preserve">Proyecciones de la población de México 2005-2050, </t>
    </r>
    <r>
      <rPr>
        <sz val="6"/>
        <rFont val="Arial"/>
        <family val="2"/>
      </rPr>
      <t xml:space="preserve">Conapo. </t>
    </r>
  </si>
  <si>
    <t>CS01a-1  Porcentaje de población según edad idónea para la educación básica (2008 y 2020)</t>
  </si>
  <si>
    <t>CS01a-2 Porcentaje de población según edad típica de educación media superior (2008 y 2020)</t>
  </si>
  <si>
    <t>INDICE</t>
  </si>
  <si>
    <t>CS01a-1 Porcentaje de población según edad idónea para la educación básica (2008 y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</si>
</sst>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#"/>
  </numFmts>
  <fonts count="19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i/>
      <sz val="6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MS Sans Serif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0" fontId="12" fillId="0" borderId="0"/>
    <xf numFmtId="0" fontId="17" fillId="0" borderId="0" applyNumberFormat="0" applyFill="0" applyBorder="0" applyAlignment="0" applyProtection="0"/>
  </cellStyleXfs>
  <cellXfs count="92">
    <xf numFmtId="0" fontId="0" fillId="0" borderId="0" xfId="0"/>
    <xf numFmtId="164" fontId="3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1" fillId="2" borderId="0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2" borderId="0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/>
    <xf numFmtId="0" fontId="2" fillId="0" borderId="0" xfId="0" applyFont="1" applyFill="1" applyBorder="1"/>
    <xf numFmtId="165" fontId="5" fillId="0" borderId="0" xfId="0" applyNumberFormat="1" applyFont="1" applyFill="1" applyBorder="1" applyAlignment="1"/>
    <xf numFmtId="0" fontId="1" fillId="0" borderId="0" xfId="0" applyFont="1"/>
    <xf numFmtId="0" fontId="4" fillId="2" borderId="0" xfId="0" applyFont="1" applyFill="1"/>
    <xf numFmtId="164" fontId="6" fillId="0" borderId="0" xfId="0" applyNumberFormat="1" applyFont="1" applyFill="1" applyBorder="1" applyAlignment="1">
      <alignment horizontal="center"/>
    </xf>
    <xf numFmtId="0" fontId="2" fillId="0" borderId="2" xfId="0" applyFont="1" applyFill="1" applyBorder="1"/>
    <xf numFmtId="0" fontId="4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2" fillId="0" borderId="0" xfId="1" applyFont="1" applyFill="1" applyBorder="1"/>
    <xf numFmtId="164" fontId="3" fillId="0" borderId="0" xfId="1" applyNumberFormat="1" applyFont="1" applyFill="1" applyBorder="1" applyAlignment="1">
      <alignment horizontal="right"/>
    </xf>
    <xf numFmtId="0" fontId="1" fillId="0" borderId="0" xfId="1" applyFont="1"/>
    <xf numFmtId="0" fontId="1" fillId="2" borderId="0" xfId="1" applyFont="1" applyFill="1"/>
    <xf numFmtId="165" fontId="3" fillId="2" borderId="0" xfId="1" applyNumberFormat="1" applyFont="1" applyFill="1" applyBorder="1" applyAlignment="1"/>
    <xf numFmtId="0" fontId="4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1" fillId="2" borderId="0" xfId="1" applyFont="1" applyFill="1" applyBorder="1"/>
    <xf numFmtId="0" fontId="4" fillId="2" borderId="0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/>
    </xf>
    <xf numFmtId="0" fontId="4" fillId="2" borderId="1" xfId="1" applyFont="1" applyFill="1" applyBorder="1" applyAlignment="1"/>
    <xf numFmtId="0" fontId="4" fillId="2" borderId="3" xfId="1" applyNumberFormat="1" applyFont="1" applyFill="1" applyBorder="1" applyAlignment="1">
      <alignment horizontal="center"/>
    </xf>
    <xf numFmtId="49" fontId="4" fillId="2" borderId="4" xfId="1" applyNumberFormat="1" applyFont="1" applyFill="1" applyBorder="1" applyAlignment="1">
      <alignment horizontal="center"/>
    </xf>
    <xf numFmtId="49" fontId="4" fillId="2" borderId="0" xfId="1" applyNumberFormat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9" fontId="4" fillId="2" borderId="0" xfId="1" applyNumberFormat="1" applyFont="1" applyFill="1" applyBorder="1" applyAlignment="1"/>
    <xf numFmtId="49" fontId="4" fillId="2" borderId="0" xfId="1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/>
    <xf numFmtId="164" fontId="6" fillId="0" borderId="0" xfId="1" applyNumberFormat="1" applyFont="1" applyFill="1" applyBorder="1" applyAlignment="1"/>
    <xf numFmtId="0" fontId="4" fillId="2" borderId="0" xfId="1" applyFont="1" applyFill="1" applyBorder="1"/>
    <xf numFmtId="164" fontId="6" fillId="0" borderId="0" xfId="1" applyNumberFormat="1" applyFont="1" applyFill="1" applyBorder="1" applyAlignment="1">
      <alignment horizontal="center"/>
    </xf>
    <xf numFmtId="0" fontId="2" fillId="3" borderId="0" xfId="1" applyFont="1" applyFill="1" applyBorder="1"/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/>
    <xf numFmtId="0" fontId="14" fillId="2" borderId="0" xfId="1" applyFont="1" applyFill="1" applyBorder="1"/>
    <xf numFmtId="164" fontId="15" fillId="2" borderId="0" xfId="1" applyNumberFormat="1" applyFont="1" applyFill="1" applyBorder="1" applyAlignment="1">
      <alignment horizontal="center"/>
    </xf>
    <xf numFmtId="165" fontId="4" fillId="2" borderId="0" xfId="1" applyNumberFormat="1" applyFont="1" applyFill="1" applyBorder="1" applyAlignment="1"/>
    <xf numFmtId="164" fontId="15" fillId="2" borderId="0" xfId="1" applyNumberFormat="1" applyFont="1" applyFill="1" applyBorder="1"/>
    <xf numFmtId="164" fontId="8" fillId="0" borderId="0" xfId="1" applyNumberFormat="1" applyFont="1" applyFill="1" applyBorder="1" applyAlignment="1"/>
    <xf numFmtId="164" fontId="9" fillId="0" borderId="0" xfId="1" applyNumberFormat="1" applyFont="1" applyFill="1" applyBorder="1" applyAlignment="1"/>
    <xf numFmtId="0" fontId="12" fillId="0" borderId="0" xfId="1" quotePrefix="1" applyNumberFormat="1"/>
    <xf numFmtId="0" fontId="4" fillId="2" borderId="1" xfId="1" applyFont="1" applyFill="1" applyBorder="1" applyAlignment="1">
      <alignment horizontal="center" vertical="center" wrapText="1"/>
    </xf>
    <xf numFmtId="0" fontId="12" fillId="0" borderId="1" xfId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12" fillId="0" borderId="0" xfId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0" fontId="12" fillId="0" borderId="3" xfId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/>
    </xf>
    <xf numFmtId="0" fontId="12" fillId="0" borderId="0" xfId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9" fillId="0" borderId="0" xfId="0" applyNumberFormat="1" applyFont="1" applyBorder="1" applyAlignment="1">
      <alignment horizontal="left"/>
    </xf>
    <xf numFmtId="164" fontId="8" fillId="0" borderId="0" xfId="0" applyNumberFormat="1" applyFont="1" applyBorder="1" applyAlignment="1">
      <alignment horizontal="left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2"/>
    <xf numFmtId="0" fontId="18" fillId="0" borderId="0" xfId="0" applyFont="1"/>
    <xf numFmtId="0" fontId="0" fillId="0" borderId="0" xfId="0" applyAlignment="1">
      <alignment horizontal="left"/>
    </xf>
    <xf numFmtId="0" fontId="17" fillId="0" borderId="0" xfId="2" applyAlignment="1">
      <alignment horizontal="lef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showGridLines="0" tabSelected="1" workbookViewId="0">
      <pane ySplit="1" topLeftCell="A2" activePane="bottomLeft" state="frozen"/>
      <selection pane="bottomLeft" activeCell="B4" sqref="B4"/>
    </sheetView>
  </sheetViews>
  <sheetFormatPr baseColWidth="10" defaultRowHeight="12.75" x14ac:dyDescent="0.2"/>
  <cols>
    <col min="1" max="1" width="4.7109375" customWidth="1"/>
    <col min="2" max="2" width="8.140625" style="90" bestFit="1" customWidth="1"/>
    <col min="3" max="3" width="6" bestFit="1" customWidth="1"/>
  </cols>
  <sheetData>
    <row r="1" spans="1:4" ht="20.25" x14ac:dyDescent="0.3">
      <c r="A1" s="89" t="s">
        <v>65</v>
      </c>
      <c r="C1" s="87"/>
      <c r="D1" s="88"/>
    </row>
    <row r="2" spans="1:4" x14ac:dyDescent="0.2">
      <c r="A2">
        <v>1</v>
      </c>
      <c r="B2" s="91" t="s">
        <v>66</v>
      </c>
    </row>
    <row r="3" spans="1:4" x14ac:dyDescent="0.2">
      <c r="A3">
        <v>2</v>
      </c>
      <c r="B3" s="91" t="s">
        <v>64</v>
      </c>
    </row>
  </sheetData>
  <hyperlinks>
    <hyperlink ref="B2" location="'CS01a-1'!A1" display="'CS01a-1'!A1"/>
    <hyperlink ref="B3" location="'CS01a-2'!A1" display="'CS01a-2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7"/>
  <sheetViews>
    <sheetView workbookViewId="0">
      <selection activeCell="A2" sqref="A2:A6"/>
    </sheetView>
  </sheetViews>
  <sheetFormatPr baseColWidth="10" defaultRowHeight="12.75" x14ac:dyDescent="0.2"/>
  <cols>
    <col min="1" max="1" width="16.28515625" style="34" customWidth="1"/>
    <col min="2" max="2" width="1.42578125" style="34" customWidth="1"/>
    <col min="3" max="3" width="7.140625" style="34" customWidth="1"/>
    <col min="4" max="4" width="0.85546875" style="34" customWidth="1"/>
    <col min="5" max="5" width="9.5703125" style="34" customWidth="1"/>
    <col min="6" max="6" width="0.85546875" style="34" customWidth="1"/>
    <col min="7" max="7" width="7.42578125" style="34" customWidth="1"/>
    <col min="8" max="8" width="0.85546875" style="34" customWidth="1"/>
    <col min="9" max="9" width="10.140625" style="34" customWidth="1"/>
    <col min="10" max="10" width="1" style="34" customWidth="1"/>
    <col min="11" max="11" width="8" style="34" customWidth="1"/>
    <col min="12" max="12" width="1.28515625" style="34" customWidth="1"/>
    <col min="13" max="13" width="8.85546875" style="34" customWidth="1"/>
    <col min="14" max="14" width="2.140625" style="34" customWidth="1"/>
    <col min="15" max="15" width="0.85546875" style="34" customWidth="1"/>
    <col min="16" max="16" width="9.42578125" style="34" customWidth="1"/>
    <col min="17" max="17" width="1.42578125" style="34" customWidth="1"/>
    <col min="18" max="18" width="1" style="34" customWidth="1"/>
    <col min="19" max="19" width="8.140625" style="34" customWidth="1"/>
    <col min="20" max="20" width="1.42578125" style="34" customWidth="1"/>
    <col min="21" max="21" width="8.5703125" style="34" customWidth="1"/>
    <col min="22" max="22" width="2.140625" style="34" customWidth="1"/>
    <col min="23" max="23" width="0.85546875" style="34" customWidth="1"/>
    <col min="24" max="24" width="9.42578125" style="34" customWidth="1"/>
    <col min="25" max="25" width="1.140625" style="34" customWidth="1"/>
    <col min="26" max="26" width="1" style="34" customWidth="1"/>
    <col min="27" max="27" width="10.5703125" style="34" customWidth="1"/>
    <col min="28" max="28" width="2" style="34" customWidth="1"/>
    <col min="29" max="29" width="0.7109375" style="34" customWidth="1"/>
    <col min="30" max="30" width="1.85546875" style="34" customWidth="1"/>
    <col min="31" max="256" width="11.42578125" style="34"/>
    <col min="257" max="257" width="16.28515625" style="34" customWidth="1"/>
    <col min="258" max="258" width="1.42578125" style="34" customWidth="1"/>
    <col min="259" max="259" width="7.140625" style="34" customWidth="1"/>
    <col min="260" max="260" width="0.85546875" style="34" customWidth="1"/>
    <col min="261" max="261" width="9.5703125" style="34" customWidth="1"/>
    <col min="262" max="262" width="0.85546875" style="34" customWidth="1"/>
    <col min="263" max="263" width="7.42578125" style="34" customWidth="1"/>
    <col min="264" max="264" width="0.85546875" style="34" customWidth="1"/>
    <col min="265" max="265" width="10.140625" style="34" customWidth="1"/>
    <col min="266" max="266" width="1" style="34" customWidth="1"/>
    <col min="267" max="267" width="8" style="34" customWidth="1"/>
    <col min="268" max="268" width="1.28515625" style="34" customWidth="1"/>
    <col min="269" max="269" width="8.85546875" style="34" customWidth="1"/>
    <col min="270" max="270" width="2.140625" style="34" customWidth="1"/>
    <col min="271" max="271" width="0.85546875" style="34" customWidth="1"/>
    <col min="272" max="272" width="9.42578125" style="34" customWidth="1"/>
    <col min="273" max="273" width="1.42578125" style="34" customWidth="1"/>
    <col min="274" max="274" width="1" style="34" customWidth="1"/>
    <col min="275" max="275" width="8.140625" style="34" customWidth="1"/>
    <col min="276" max="276" width="1.42578125" style="34" customWidth="1"/>
    <col min="277" max="277" width="8.5703125" style="34" customWidth="1"/>
    <col min="278" max="278" width="2.140625" style="34" customWidth="1"/>
    <col min="279" max="279" width="0.85546875" style="34" customWidth="1"/>
    <col min="280" max="280" width="9.42578125" style="34" customWidth="1"/>
    <col min="281" max="281" width="1.140625" style="34" customWidth="1"/>
    <col min="282" max="282" width="1" style="34" customWidth="1"/>
    <col min="283" max="283" width="10.5703125" style="34" customWidth="1"/>
    <col min="284" max="284" width="2" style="34" customWidth="1"/>
    <col min="285" max="285" width="0.7109375" style="34" customWidth="1"/>
    <col min="286" max="286" width="1.85546875" style="34" customWidth="1"/>
    <col min="287" max="512" width="11.42578125" style="34"/>
    <col min="513" max="513" width="16.28515625" style="34" customWidth="1"/>
    <col min="514" max="514" width="1.42578125" style="34" customWidth="1"/>
    <col min="515" max="515" width="7.140625" style="34" customWidth="1"/>
    <col min="516" max="516" width="0.85546875" style="34" customWidth="1"/>
    <col min="517" max="517" width="9.5703125" style="34" customWidth="1"/>
    <col min="518" max="518" width="0.85546875" style="34" customWidth="1"/>
    <col min="519" max="519" width="7.42578125" style="34" customWidth="1"/>
    <col min="520" max="520" width="0.85546875" style="34" customWidth="1"/>
    <col min="521" max="521" width="10.140625" style="34" customWidth="1"/>
    <col min="522" max="522" width="1" style="34" customWidth="1"/>
    <col min="523" max="523" width="8" style="34" customWidth="1"/>
    <col min="524" max="524" width="1.28515625" style="34" customWidth="1"/>
    <col min="525" max="525" width="8.85546875" style="34" customWidth="1"/>
    <col min="526" max="526" width="2.140625" style="34" customWidth="1"/>
    <col min="527" max="527" width="0.85546875" style="34" customWidth="1"/>
    <col min="528" max="528" width="9.42578125" style="34" customWidth="1"/>
    <col min="529" max="529" width="1.42578125" style="34" customWidth="1"/>
    <col min="530" max="530" width="1" style="34" customWidth="1"/>
    <col min="531" max="531" width="8.140625" style="34" customWidth="1"/>
    <col min="532" max="532" width="1.42578125" style="34" customWidth="1"/>
    <col min="533" max="533" width="8.5703125" style="34" customWidth="1"/>
    <col min="534" max="534" width="2.140625" style="34" customWidth="1"/>
    <col min="535" max="535" width="0.85546875" style="34" customWidth="1"/>
    <col min="536" max="536" width="9.42578125" style="34" customWidth="1"/>
    <col min="537" max="537" width="1.140625" style="34" customWidth="1"/>
    <col min="538" max="538" width="1" style="34" customWidth="1"/>
    <col min="539" max="539" width="10.5703125" style="34" customWidth="1"/>
    <col min="540" max="540" width="2" style="34" customWidth="1"/>
    <col min="541" max="541" width="0.7109375" style="34" customWidth="1"/>
    <col min="542" max="542" width="1.85546875" style="34" customWidth="1"/>
    <col min="543" max="768" width="11.42578125" style="34"/>
    <col min="769" max="769" width="16.28515625" style="34" customWidth="1"/>
    <col min="770" max="770" width="1.42578125" style="34" customWidth="1"/>
    <col min="771" max="771" width="7.140625" style="34" customWidth="1"/>
    <col min="772" max="772" width="0.85546875" style="34" customWidth="1"/>
    <col min="773" max="773" width="9.5703125" style="34" customWidth="1"/>
    <col min="774" max="774" width="0.85546875" style="34" customWidth="1"/>
    <col min="775" max="775" width="7.42578125" style="34" customWidth="1"/>
    <col min="776" max="776" width="0.85546875" style="34" customWidth="1"/>
    <col min="777" max="777" width="10.140625" style="34" customWidth="1"/>
    <col min="778" max="778" width="1" style="34" customWidth="1"/>
    <col min="779" max="779" width="8" style="34" customWidth="1"/>
    <col min="780" max="780" width="1.28515625" style="34" customWidth="1"/>
    <col min="781" max="781" width="8.85546875" style="34" customWidth="1"/>
    <col min="782" max="782" width="2.140625" style="34" customWidth="1"/>
    <col min="783" max="783" width="0.85546875" style="34" customWidth="1"/>
    <col min="784" max="784" width="9.42578125" style="34" customWidth="1"/>
    <col min="785" max="785" width="1.42578125" style="34" customWidth="1"/>
    <col min="786" max="786" width="1" style="34" customWidth="1"/>
    <col min="787" max="787" width="8.140625" style="34" customWidth="1"/>
    <col min="788" max="788" width="1.42578125" style="34" customWidth="1"/>
    <col min="789" max="789" width="8.5703125" style="34" customWidth="1"/>
    <col min="790" max="790" width="2.140625" style="34" customWidth="1"/>
    <col min="791" max="791" width="0.85546875" style="34" customWidth="1"/>
    <col min="792" max="792" width="9.42578125" style="34" customWidth="1"/>
    <col min="793" max="793" width="1.140625" style="34" customWidth="1"/>
    <col min="794" max="794" width="1" style="34" customWidth="1"/>
    <col min="795" max="795" width="10.5703125" style="34" customWidth="1"/>
    <col min="796" max="796" width="2" style="34" customWidth="1"/>
    <col min="797" max="797" width="0.7109375" style="34" customWidth="1"/>
    <col min="798" max="798" width="1.85546875" style="34" customWidth="1"/>
    <col min="799" max="1024" width="11.42578125" style="34"/>
    <col min="1025" max="1025" width="16.28515625" style="34" customWidth="1"/>
    <col min="1026" max="1026" width="1.42578125" style="34" customWidth="1"/>
    <col min="1027" max="1027" width="7.140625" style="34" customWidth="1"/>
    <col min="1028" max="1028" width="0.85546875" style="34" customWidth="1"/>
    <col min="1029" max="1029" width="9.5703125" style="34" customWidth="1"/>
    <col min="1030" max="1030" width="0.85546875" style="34" customWidth="1"/>
    <col min="1031" max="1031" width="7.42578125" style="34" customWidth="1"/>
    <col min="1032" max="1032" width="0.85546875" style="34" customWidth="1"/>
    <col min="1033" max="1033" width="10.140625" style="34" customWidth="1"/>
    <col min="1034" max="1034" width="1" style="34" customWidth="1"/>
    <col min="1035" max="1035" width="8" style="34" customWidth="1"/>
    <col min="1036" max="1036" width="1.28515625" style="34" customWidth="1"/>
    <col min="1037" max="1037" width="8.85546875" style="34" customWidth="1"/>
    <col min="1038" max="1038" width="2.140625" style="34" customWidth="1"/>
    <col min="1039" max="1039" width="0.85546875" style="34" customWidth="1"/>
    <col min="1040" max="1040" width="9.42578125" style="34" customWidth="1"/>
    <col min="1041" max="1041" width="1.42578125" style="34" customWidth="1"/>
    <col min="1042" max="1042" width="1" style="34" customWidth="1"/>
    <col min="1043" max="1043" width="8.140625" style="34" customWidth="1"/>
    <col min="1044" max="1044" width="1.42578125" style="34" customWidth="1"/>
    <col min="1045" max="1045" width="8.5703125" style="34" customWidth="1"/>
    <col min="1046" max="1046" width="2.140625" style="34" customWidth="1"/>
    <col min="1047" max="1047" width="0.85546875" style="34" customWidth="1"/>
    <col min="1048" max="1048" width="9.42578125" style="34" customWidth="1"/>
    <col min="1049" max="1049" width="1.140625" style="34" customWidth="1"/>
    <col min="1050" max="1050" width="1" style="34" customWidth="1"/>
    <col min="1051" max="1051" width="10.5703125" style="34" customWidth="1"/>
    <col min="1052" max="1052" width="2" style="34" customWidth="1"/>
    <col min="1053" max="1053" width="0.7109375" style="34" customWidth="1"/>
    <col min="1054" max="1054" width="1.85546875" style="34" customWidth="1"/>
    <col min="1055" max="1280" width="11.42578125" style="34"/>
    <col min="1281" max="1281" width="16.28515625" style="34" customWidth="1"/>
    <col min="1282" max="1282" width="1.42578125" style="34" customWidth="1"/>
    <col min="1283" max="1283" width="7.140625" style="34" customWidth="1"/>
    <col min="1284" max="1284" width="0.85546875" style="34" customWidth="1"/>
    <col min="1285" max="1285" width="9.5703125" style="34" customWidth="1"/>
    <col min="1286" max="1286" width="0.85546875" style="34" customWidth="1"/>
    <col min="1287" max="1287" width="7.42578125" style="34" customWidth="1"/>
    <col min="1288" max="1288" width="0.85546875" style="34" customWidth="1"/>
    <col min="1289" max="1289" width="10.140625" style="34" customWidth="1"/>
    <col min="1290" max="1290" width="1" style="34" customWidth="1"/>
    <col min="1291" max="1291" width="8" style="34" customWidth="1"/>
    <col min="1292" max="1292" width="1.28515625" style="34" customWidth="1"/>
    <col min="1293" max="1293" width="8.85546875" style="34" customWidth="1"/>
    <col min="1294" max="1294" width="2.140625" style="34" customWidth="1"/>
    <col min="1295" max="1295" width="0.85546875" style="34" customWidth="1"/>
    <col min="1296" max="1296" width="9.42578125" style="34" customWidth="1"/>
    <col min="1297" max="1297" width="1.42578125" style="34" customWidth="1"/>
    <col min="1298" max="1298" width="1" style="34" customWidth="1"/>
    <col min="1299" max="1299" width="8.140625" style="34" customWidth="1"/>
    <col min="1300" max="1300" width="1.42578125" style="34" customWidth="1"/>
    <col min="1301" max="1301" width="8.5703125" style="34" customWidth="1"/>
    <col min="1302" max="1302" width="2.140625" style="34" customWidth="1"/>
    <col min="1303" max="1303" width="0.85546875" style="34" customWidth="1"/>
    <col min="1304" max="1304" width="9.42578125" style="34" customWidth="1"/>
    <col min="1305" max="1305" width="1.140625" style="34" customWidth="1"/>
    <col min="1306" max="1306" width="1" style="34" customWidth="1"/>
    <col min="1307" max="1307" width="10.5703125" style="34" customWidth="1"/>
    <col min="1308" max="1308" width="2" style="34" customWidth="1"/>
    <col min="1309" max="1309" width="0.7109375" style="34" customWidth="1"/>
    <col min="1310" max="1310" width="1.85546875" style="34" customWidth="1"/>
    <col min="1311" max="1536" width="11.42578125" style="34"/>
    <col min="1537" max="1537" width="16.28515625" style="34" customWidth="1"/>
    <col min="1538" max="1538" width="1.42578125" style="34" customWidth="1"/>
    <col min="1539" max="1539" width="7.140625" style="34" customWidth="1"/>
    <col min="1540" max="1540" width="0.85546875" style="34" customWidth="1"/>
    <col min="1541" max="1541" width="9.5703125" style="34" customWidth="1"/>
    <col min="1542" max="1542" width="0.85546875" style="34" customWidth="1"/>
    <col min="1543" max="1543" width="7.42578125" style="34" customWidth="1"/>
    <col min="1544" max="1544" width="0.85546875" style="34" customWidth="1"/>
    <col min="1545" max="1545" width="10.140625" style="34" customWidth="1"/>
    <col min="1546" max="1546" width="1" style="34" customWidth="1"/>
    <col min="1547" max="1547" width="8" style="34" customWidth="1"/>
    <col min="1548" max="1548" width="1.28515625" style="34" customWidth="1"/>
    <col min="1549" max="1549" width="8.85546875" style="34" customWidth="1"/>
    <col min="1550" max="1550" width="2.140625" style="34" customWidth="1"/>
    <col min="1551" max="1551" width="0.85546875" style="34" customWidth="1"/>
    <col min="1552" max="1552" width="9.42578125" style="34" customWidth="1"/>
    <col min="1553" max="1553" width="1.42578125" style="34" customWidth="1"/>
    <col min="1554" max="1554" width="1" style="34" customWidth="1"/>
    <col min="1555" max="1555" width="8.140625" style="34" customWidth="1"/>
    <col min="1556" max="1556" width="1.42578125" style="34" customWidth="1"/>
    <col min="1557" max="1557" width="8.5703125" style="34" customWidth="1"/>
    <col min="1558" max="1558" width="2.140625" style="34" customWidth="1"/>
    <col min="1559" max="1559" width="0.85546875" style="34" customWidth="1"/>
    <col min="1560" max="1560" width="9.42578125" style="34" customWidth="1"/>
    <col min="1561" max="1561" width="1.140625" style="34" customWidth="1"/>
    <col min="1562" max="1562" width="1" style="34" customWidth="1"/>
    <col min="1563" max="1563" width="10.5703125" style="34" customWidth="1"/>
    <col min="1564" max="1564" width="2" style="34" customWidth="1"/>
    <col min="1565" max="1565" width="0.7109375" style="34" customWidth="1"/>
    <col min="1566" max="1566" width="1.85546875" style="34" customWidth="1"/>
    <col min="1567" max="1792" width="11.42578125" style="34"/>
    <col min="1793" max="1793" width="16.28515625" style="34" customWidth="1"/>
    <col min="1794" max="1794" width="1.42578125" style="34" customWidth="1"/>
    <col min="1795" max="1795" width="7.140625" style="34" customWidth="1"/>
    <col min="1796" max="1796" width="0.85546875" style="34" customWidth="1"/>
    <col min="1797" max="1797" width="9.5703125" style="34" customWidth="1"/>
    <col min="1798" max="1798" width="0.85546875" style="34" customWidth="1"/>
    <col min="1799" max="1799" width="7.42578125" style="34" customWidth="1"/>
    <col min="1800" max="1800" width="0.85546875" style="34" customWidth="1"/>
    <col min="1801" max="1801" width="10.140625" style="34" customWidth="1"/>
    <col min="1802" max="1802" width="1" style="34" customWidth="1"/>
    <col min="1803" max="1803" width="8" style="34" customWidth="1"/>
    <col min="1804" max="1804" width="1.28515625" style="34" customWidth="1"/>
    <col min="1805" max="1805" width="8.85546875" style="34" customWidth="1"/>
    <col min="1806" max="1806" width="2.140625" style="34" customWidth="1"/>
    <col min="1807" max="1807" width="0.85546875" style="34" customWidth="1"/>
    <col min="1808" max="1808" width="9.42578125" style="34" customWidth="1"/>
    <col min="1809" max="1809" width="1.42578125" style="34" customWidth="1"/>
    <col min="1810" max="1810" width="1" style="34" customWidth="1"/>
    <col min="1811" max="1811" width="8.140625" style="34" customWidth="1"/>
    <col min="1812" max="1812" width="1.42578125" style="34" customWidth="1"/>
    <col min="1813" max="1813" width="8.5703125" style="34" customWidth="1"/>
    <col min="1814" max="1814" width="2.140625" style="34" customWidth="1"/>
    <col min="1815" max="1815" width="0.85546875" style="34" customWidth="1"/>
    <col min="1816" max="1816" width="9.42578125" style="34" customWidth="1"/>
    <col min="1817" max="1817" width="1.140625" style="34" customWidth="1"/>
    <col min="1818" max="1818" width="1" style="34" customWidth="1"/>
    <col min="1819" max="1819" width="10.5703125" style="34" customWidth="1"/>
    <col min="1820" max="1820" width="2" style="34" customWidth="1"/>
    <col min="1821" max="1821" width="0.7109375" style="34" customWidth="1"/>
    <col min="1822" max="1822" width="1.85546875" style="34" customWidth="1"/>
    <col min="1823" max="2048" width="11.42578125" style="34"/>
    <col min="2049" max="2049" width="16.28515625" style="34" customWidth="1"/>
    <col min="2050" max="2050" width="1.42578125" style="34" customWidth="1"/>
    <col min="2051" max="2051" width="7.140625" style="34" customWidth="1"/>
    <col min="2052" max="2052" width="0.85546875" style="34" customWidth="1"/>
    <col min="2053" max="2053" width="9.5703125" style="34" customWidth="1"/>
    <col min="2054" max="2054" width="0.85546875" style="34" customWidth="1"/>
    <col min="2055" max="2055" width="7.42578125" style="34" customWidth="1"/>
    <col min="2056" max="2056" width="0.85546875" style="34" customWidth="1"/>
    <col min="2057" max="2057" width="10.140625" style="34" customWidth="1"/>
    <col min="2058" max="2058" width="1" style="34" customWidth="1"/>
    <col min="2059" max="2059" width="8" style="34" customWidth="1"/>
    <col min="2060" max="2060" width="1.28515625" style="34" customWidth="1"/>
    <col min="2061" max="2061" width="8.85546875" style="34" customWidth="1"/>
    <col min="2062" max="2062" width="2.140625" style="34" customWidth="1"/>
    <col min="2063" max="2063" width="0.85546875" style="34" customWidth="1"/>
    <col min="2064" max="2064" width="9.42578125" style="34" customWidth="1"/>
    <col min="2065" max="2065" width="1.42578125" style="34" customWidth="1"/>
    <col min="2066" max="2066" width="1" style="34" customWidth="1"/>
    <col min="2067" max="2067" width="8.140625" style="34" customWidth="1"/>
    <col min="2068" max="2068" width="1.42578125" style="34" customWidth="1"/>
    <col min="2069" max="2069" width="8.5703125" style="34" customWidth="1"/>
    <col min="2070" max="2070" width="2.140625" style="34" customWidth="1"/>
    <col min="2071" max="2071" width="0.85546875" style="34" customWidth="1"/>
    <col min="2072" max="2072" width="9.42578125" style="34" customWidth="1"/>
    <col min="2073" max="2073" width="1.140625" style="34" customWidth="1"/>
    <col min="2074" max="2074" width="1" style="34" customWidth="1"/>
    <col min="2075" max="2075" width="10.5703125" style="34" customWidth="1"/>
    <col min="2076" max="2076" width="2" style="34" customWidth="1"/>
    <col min="2077" max="2077" width="0.7109375" style="34" customWidth="1"/>
    <col min="2078" max="2078" width="1.85546875" style="34" customWidth="1"/>
    <col min="2079" max="2304" width="11.42578125" style="34"/>
    <col min="2305" max="2305" width="16.28515625" style="34" customWidth="1"/>
    <col min="2306" max="2306" width="1.42578125" style="34" customWidth="1"/>
    <col min="2307" max="2307" width="7.140625" style="34" customWidth="1"/>
    <col min="2308" max="2308" width="0.85546875" style="34" customWidth="1"/>
    <col min="2309" max="2309" width="9.5703125" style="34" customWidth="1"/>
    <col min="2310" max="2310" width="0.85546875" style="34" customWidth="1"/>
    <col min="2311" max="2311" width="7.42578125" style="34" customWidth="1"/>
    <col min="2312" max="2312" width="0.85546875" style="34" customWidth="1"/>
    <col min="2313" max="2313" width="10.140625" style="34" customWidth="1"/>
    <col min="2314" max="2314" width="1" style="34" customWidth="1"/>
    <col min="2315" max="2315" width="8" style="34" customWidth="1"/>
    <col min="2316" max="2316" width="1.28515625" style="34" customWidth="1"/>
    <col min="2317" max="2317" width="8.85546875" style="34" customWidth="1"/>
    <col min="2318" max="2318" width="2.140625" style="34" customWidth="1"/>
    <col min="2319" max="2319" width="0.85546875" style="34" customWidth="1"/>
    <col min="2320" max="2320" width="9.42578125" style="34" customWidth="1"/>
    <col min="2321" max="2321" width="1.42578125" style="34" customWidth="1"/>
    <col min="2322" max="2322" width="1" style="34" customWidth="1"/>
    <col min="2323" max="2323" width="8.140625" style="34" customWidth="1"/>
    <col min="2324" max="2324" width="1.42578125" style="34" customWidth="1"/>
    <col min="2325" max="2325" width="8.5703125" style="34" customWidth="1"/>
    <col min="2326" max="2326" width="2.140625" style="34" customWidth="1"/>
    <col min="2327" max="2327" width="0.85546875" style="34" customWidth="1"/>
    <col min="2328" max="2328" width="9.42578125" style="34" customWidth="1"/>
    <col min="2329" max="2329" width="1.140625" style="34" customWidth="1"/>
    <col min="2330" max="2330" width="1" style="34" customWidth="1"/>
    <col min="2331" max="2331" width="10.5703125" style="34" customWidth="1"/>
    <col min="2332" max="2332" width="2" style="34" customWidth="1"/>
    <col min="2333" max="2333" width="0.7109375" style="34" customWidth="1"/>
    <col min="2334" max="2334" width="1.85546875" style="34" customWidth="1"/>
    <col min="2335" max="2560" width="11.42578125" style="34"/>
    <col min="2561" max="2561" width="16.28515625" style="34" customWidth="1"/>
    <col min="2562" max="2562" width="1.42578125" style="34" customWidth="1"/>
    <col min="2563" max="2563" width="7.140625" style="34" customWidth="1"/>
    <col min="2564" max="2564" width="0.85546875" style="34" customWidth="1"/>
    <col min="2565" max="2565" width="9.5703125" style="34" customWidth="1"/>
    <col min="2566" max="2566" width="0.85546875" style="34" customWidth="1"/>
    <col min="2567" max="2567" width="7.42578125" style="34" customWidth="1"/>
    <col min="2568" max="2568" width="0.85546875" style="34" customWidth="1"/>
    <col min="2569" max="2569" width="10.140625" style="34" customWidth="1"/>
    <col min="2570" max="2570" width="1" style="34" customWidth="1"/>
    <col min="2571" max="2571" width="8" style="34" customWidth="1"/>
    <col min="2572" max="2572" width="1.28515625" style="34" customWidth="1"/>
    <col min="2573" max="2573" width="8.85546875" style="34" customWidth="1"/>
    <col min="2574" max="2574" width="2.140625" style="34" customWidth="1"/>
    <col min="2575" max="2575" width="0.85546875" style="34" customWidth="1"/>
    <col min="2576" max="2576" width="9.42578125" style="34" customWidth="1"/>
    <col min="2577" max="2577" width="1.42578125" style="34" customWidth="1"/>
    <col min="2578" max="2578" width="1" style="34" customWidth="1"/>
    <col min="2579" max="2579" width="8.140625" style="34" customWidth="1"/>
    <col min="2580" max="2580" width="1.42578125" style="34" customWidth="1"/>
    <col min="2581" max="2581" width="8.5703125" style="34" customWidth="1"/>
    <col min="2582" max="2582" width="2.140625" style="34" customWidth="1"/>
    <col min="2583" max="2583" width="0.85546875" style="34" customWidth="1"/>
    <col min="2584" max="2584" width="9.42578125" style="34" customWidth="1"/>
    <col min="2585" max="2585" width="1.140625" style="34" customWidth="1"/>
    <col min="2586" max="2586" width="1" style="34" customWidth="1"/>
    <col min="2587" max="2587" width="10.5703125" style="34" customWidth="1"/>
    <col min="2588" max="2588" width="2" style="34" customWidth="1"/>
    <col min="2589" max="2589" width="0.7109375" style="34" customWidth="1"/>
    <col min="2590" max="2590" width="1.85546875" style="34" customWidth="1"/>
    <col min="2591" max="2816" width="11.42578125" style="34"/>
    <col min="2817" max="2817" width="16.28515625" style="34" customWidth="1"/>
    <col min="2818" max="2818" width="1.42578125" style="34" customWidth="1"/>
    <col min="2819" max="2819" width="7.140625" style="34" customWidth="1"/>
    <col min="2820" max="2820" width="0.85546875" style="34" customWidth="1"/>
    <col min="2821" max="2821" width="9.5703125" style="34" customWidth="1"/>
    <col min="2822" max="2822" width="0.85546875" style="34" customWidth="1"/>
    <col min="2823" max="2823" width="7.42578125" style="34" customWidth="1"/>
    <col min="2824" max="2824" width="0.85546875" style="34" customWidth="1"/>
    <col min="2825" max="2825" width="10.140625" style="34" customWidth="1"/>
    <col min="2826" max="2826" width="1" style="34" customWidth="1"/>
    <col min="2827" max="2827" width="8" style="34" customWidth="1"/>
    <col min="2828" max="2828" width="1.28515625" style="34" customWidth="1"/>
    <col min="2829" max="2829" width="8.85546875" style="34" customWidth="1"/>
    <col min="2830" max="2830" width="2.140625" style="34" customWidth="1"/>
    <col min="2831" max="2831" width="0.85546875" style="34" customWidth="1"/>
    <col min="2832" max="2832" width="9.42578125" style="34" customWidth="1"/>
    <col min="2833" max="2833" width="1.42578125" style="34" customWidth="1"/>
    <col min="2834" max="2834" width="1" style="34" customWidth="1"/>
    <col min="2835" max="2835" width="8.140625" style="34" customWidth="1"/>
    <col min="2836" max="2836" width="1.42578125" style="34" customWidth="1"/>
    <col min="2837" max="2837" width="8.5703125" style="34" customWidth="1"/>
    <col min="2838" max="2838" width="2.140625" style="34" customWidth="1"/>
    <col min="2839" max="2839" width="0.85546875" style="34" customWidth="1"/>
    <col min="2840" max="2840" width="9.42578125" style="34" customWidth="1"/>
    <col min="2841" max="2841" width="1.140625" style="34" customWidth="1"/>
    <col min="2842" max="2842" width="1" style="34" customWidth="1"/>
    <col min="2843" max="2843" width="10.5703125" style="34" customWidth="1"/>
    <col min="2844" max="2844" width="2" style="34" customWidth="1"/>
    <col min="2845" max="2845" width="0.7109375" style="34" customWidth="1"/>
    <col min="2846" max="2846" width="1.85546875" style="34" customWidth="1"/>
    <col min="2847" max="3072" width="11.42578125" style="34"/>
    <col min="3073" max="3073" width="16.28515625" style="34" customWidth="1"/>
    <col min="3074" max="3074" width="1.42578125" style="34" customWidth="1"/>
    <col min="3075" max="3075" width="7.140625" style="34" customWidth="1"/>
    <col min="3076" max="3076" width="0.85546875" style="34" customWidth="1"/>
    <col min="3077" max="3077" width="9.5703125" style="34" customWidth="1"/>
    <col min="3078" max="3078" width="0.85546875" style="34" customWidth="1"/>
    <col min="3079" max="3079" width="7.42578125" style="34" customWidth="1"/>
    <col min="3080" max="3080" width="0.85546875" style="34" customWidth="1"/>
    <col min="3081" max="3081" width="10.140625" style="34" customWidth="1"/>
    <col min="3082" max="3082" width="1" style="34" customWidth="1"/>
    <col min="3083" max="3083" width="8" style="34" customWidth="1"/>
    <col min="3084" max="3084" width="1.28515625" style="34" customWidth="1"/>
    <col min="3085" max="3085" width="8.85546875" style="34" customWidth="1"/>
    <col min="3086" max="3086" width="2.140625" style="34" customWidth="1"/>
    <col min="3087" max="3087" width="0.85546875" style="34" customWidth="1"/>
    <col min="3088" max="3088" width="9.42578125" style="34" customWidth="1"/>
    <col min="3089" max="3089" width="1.42578125" style="34" customWidth="1"/>
    <col min="3090" max="3090" width="1" style="34" customWidth="1"/>
    <col min="3091" max="3091" width="8.140625" style="34" customWidth="1"/>
    <col min="3092" max="3092" width="1.42578125" style="34" customWidth="1"/>
    <col min="3093" max="3093" width="8.5703125" style="34" customWidth="1"/>
    <col min="3094" max="3094" width="2.140625" style="34" customWidth="1"/>
    <col min="3095" max="3095" width="0.85546875" style="34" customWidth="1"/>
    <col min="3096" max="3096" width="9.42578125" style="34" customWidth="1"/>
    <col min="3097" max="3097" width="1.140625" style="34" customWidth="1"/>
    <col min="3098" max="3098" width="1" style="34" customWidth="1"/>
    <col min="3099" max="3099" width="10.5703125" style="34" customWidth="1"/>
    <col min="3100" max="3100" width="2" style="34" customWidth="1"/>
    <col min="3101" max="3101" width="0.7109375" style="34" customWidth="1"/>
    <col min="3102" max="3102" width="1.85546875" style="34" customWidth="1"/>
    <col min="3103" max="3328" width="11.42578125" style="34"/>
    <col min="3329" max="3329" width="16.28515625" style="34" customWidth="1"/>
    <col min="3330" max="3330" width="1.42578125" style="34" customWidth="1"/>
    <col min="3331" max="3331" width="7.140625" style="34" customWidth="1"/>
    <col min="3332" max="3332" width="0.85546875" style="34" customWidth="1"/>
    <col min="3333" max="3333" width="9.5703125" style="34" customWidth="1"/>
    <col min="3334" max="3334" width="0.85546875" style="34" customWidth="1"/>
    <col min="3335" max="3335" width="7.42578125" style="34" customWidth="1"/>
    <col min="3336" max="3336" width="0.85546875" style="34" customWidth="1"/>
    <col min="3337" max="3337" width="10.140625" style="34" customWidth="1"/>
    <col min="3338" max="3338" width="1" style="34" customWidth="1"/>
    <col min="3339" max="3339" width="8" style="34" customWidth="1"/>
    <col min="3340" max="3340" width="1.28515625" style="34" customWidth="1"/>
    <col min="3341" max="3341" width="8.85546875" style="34" customWidth="1"/>
    <col min="3342" max="3342" width="2.140625" style="34" customWidth="1"/>
    <col min="3343" max="3343" width="0.85546875" style="34" customWidth="1"/>
    <col min="3344" max="3344" width="9.42578125" style="34" customWidth="1"/>
    <col min="3345" max="3345" width="1.42578125" style="34" customWidth="1"/>
    <col min="3346" max="3346" width="1" style="34" customWidth="1"/>
    <col min="3347" max="3347" width="8.140625" style="34" customWidth="1"/>
    <col min="3348" max="3348" width="1.42578125" style="34" customWidth="1"/>
    <col min="3349" max="3349" width="8.5703125" style="34" customWidth="1"/>
    <col min="3350" max="3350" width="2.140625" style="34" customWidth="1"/>
    <col min="3351" max="3351" width="0.85546875" style="34" customWidth="1"/>
    <col min="3352" max="3352" width="9.42578125" style="34" customWidth="1"/>
    <col min="3353" max="3353" width="1.140625" style="34" customWidth="1"/>
    <col min="3354" max="3354" width="1" style="34" customWidth="1"/>
    <col min="3355" max="3355" width="10.5703125" style="34" customWidth="1"/>
    <col min="3356" max="3356" width="2" style="34" customWidth="1"/>
    <col min="3357" max="3357" width="0.7109375" style="34" customWidth="1"/>
    <col min="3358" max="3358" width="1.85546875" style="34" customWidth="1"/>
    <col min="3359" max="3584" width="11.42578125" style="34"/>
    <col min="3585" max="3585" width="16.28515625" style="34" customWidth="1"/>
    <col min="3586" max="3586" width="1.42578125" style="34" customWidth="1"/>
    <col min="3587" max="3587" width="7.140625" style="34" customWidth="1"/>
    <col min="3588" max="3588" width="0.85546875" style="34" customWidth="1"/>
    <col min="3589" max="3589" width="9.5703125" style="34" customWidth="1"/>
    <col min="3590" max="3590" width="0.85546875" style="34" customWidth="1"/>
    <col min="3591" max="3591" width="7.42578125" style="34" customWidth="1"/>
    <col min="3592" max="3592" width="0.85546875" style="34" customWidth="1"/>
    <col min="3593" max="3593" width="10.140625" style="34" customWidth="1"/>
    <col min="3594" max="3594" width="1" style="34" customWidth="1"/>
    <col min="3595" max="3595" width="8" style="34" customWidth="1"/>
    <col min="3596" max="3596" width="1.28515625" style="34" customWidth="1"/>
    <col min="3597" max="3597" width="8.85546875" style="34" customWidth="1"/>
    <col min="3598" max="3598" width="2.140625" style="34" customWidth="1"/>
    <col min="3599" max="3599" width="0.85546875" style="34" customWidth="1"/>
    <col min="3600" max="3600" width="9.42578125" style="34" customWidth="1"/>
    <col min="3601" max="3601" width="1.42578125" style="34" customWidth="1"/>
    <col min="3602" max="3602" width="1" style="34" customWidth="1"/>
    <col min="3603" max="3603" width="8.140625" style="34" customWidth="1"/>
    <col min="3604" max="3604" width="1.42578125" style="34" customWidth="1"/>
    <col min="3605" max="3605" width="8.5703125" style="34" customWidth="1"/>
    <col min="3606" max="3606" width="2.140625" style="34" customWidth="1"/>
    <col min="3607" max="3607" width="0.85546875" style="34" customWidth="1"/>
    <col min="3608" max="3608" width="9.42578125" style="34" customWidth="1"/>
    <col min="3609" max="3609" width="1.140625" style="34" customWidth="1"/>
    <col min="3610" max="3610" width="1" style="34" customWidth="1"/>
    <col min="3611" max="3611" width="10.5703125" style="34" customWidth="1"/>
    <col min="3612" max="3612" width="2" style="34" customWidth="1"/>
    <col min="3613" max="3613" width="0.7109375" style="34" customWidth="1"/>
    <col min="3614" max="3614" width="1.85546875" style="34" customWidth="1"/>
    <col min="3615" max="3840" width="11.42578125" style="34"/>
    <col min="3841" max="3841" width="16.28515625" style="34" customWidth="1"/>
    <col min="3842" max="3842" width="1.42578125" style="34" customWidth="1"/>
    <col min="3843" max="3843" width="7.140625" style="34" customWidth="1"/>
    <col min="3844" max="3844" width="0.85546875" style="34" customWidth="1"/>
    <col min="3845" max="3845" width="9.5703125" style="34" customWidth="1"/>
    <col min="3846" max="3846" width="0.85546875" style="34" customWidth="1"/>
    <col min="3847" max="3847" width="7.42578125" style="34" customWidth="1"/>
    <col min="3848" max="3848" width="0.85546875" style="34" customWidth="1"/>
    <col min="3849" max="3849" width="10.140625" style="34" customWidth="1"/>
    <col min="3850" max="3850" width="1" style="34" customWidth="1"/>
    <col min="3851" max="3851" width="8" style="34" customWidth="1"/>
    <col min="3852" max="3852" width="1.28515625" style="34" customWidth="1"/>
    <col min="3853" max="3853" width="8.85546875" style="34" customWidth="1"/>
    <col min="3854" max="3854" width="2.140625" style="34" customWidth="1"/>
    <col min="3855" max="3855" width="0.85546875" style="34" customWidth="1"/>
    <col min="3856" max="3856" width="9.42578125" style="34" customWidth="1"/>
    <col min="3857" max="3857" width="1.42578125" style="34" customWidth="1"/>
    <col min="3858" max="3858" width="1" style="34" customWidth="1"/>
    <col min="3859" max="3859" width="8.140625" style="34" customWidth="1"/>
    <col min="3860" max="3860" width="1.42578125" style="34" customWidth="1"/>
    <col min="3861" max="3861" width="8.5703125" style="34" customWidth="1"/>
    <col min="3862" max="3862" width="2.140625" style="34" customWidth="1"/>
    <col min="3863" max="3863" width="0.85546875" style="34" customWidth="1"/>
    <col min="3864" max="3864" width="9.42578125" style="34" customWidth="1"/>
    <col min="3865" max="3865" width="1.140625" style="34" customWidth="1"/>
    <col min="3866" max="3866" width="1" style="34" customWidth="1"/>
    <col min="3867" max="3867" width="10.5703125" style="34" customWidth="1"/>
    <col min="3868" max="3868" width="2" style="34" customWidth="1"/>
    <col min="3869" max="3869" width="0.7109375" style="34" customWidth="1"/>
    <col min="3870" max="3870" width="1.85546875" style="34" customWidth="1"/>
    <col min="3871" max="4096" width="11.42578125" style="34"/>
    <col min="4097" max="4097" width="16.28515625" style="34" customWidth="1"/>
    <col min="4098" max="4098" width="1.42578125" style="34" customWidth="1"/>
    <col min="4099" max="4099" width="7.140625" style="34" customWidth="1"/>
    <col min="4100" max="4100" width="0.85546875" style="34" customWidth="1"/>
    <col min="4101" max="4101" width="9.5703125" style="34" customWidth="1"/>
    <col min="4102" max="4102" width="0.85546875" style="34" customWidth="1"/>
    <col min="4103" max="4103" width="7.42578125" style="34" customWidth="1"/>
    <col min="4104" max="4104" width="0.85546875" style="34" customWidth="1"/>
    <col min="4105" max="4105" width="10.140625" style="34" customWidth="1"/>
    <col min="4106" max="4106" width="1" style="34" customWidth="1"/>
    <col min="4107" max="4107" width="8" style="34" customWidth="1"/>
    <col min="4108" max="4108" width="1.28515625" style="34" customWidth="1"/>
    <col min="4109" max="4109" width="8.85546875" style="34" customWidth="1"/>
    <col min="4110" max="4110" width="2.140625" style="34" customWidth="1"/>
    <col min="4111" max="4111" width="0.85546875" style="34" customWidth="1"/>
    <col min="4112" max="4112" width="9.42578125" style="34" customWidth="1"/>
    <col min="4113" max="4113" width="1.42578125" style="34" customWidth="1"/>
    <col min="4114" max="4114" width="1" style="34" customWidth="1"/>
    <col min="4115" max="4115" width="8.140625" style="34" customWidth="1"/>
    <col min="4116" max="4116" width="1.42578125" style="34" customWidth="1"/>
    <col min="4117" max="4117" width="8.5703125" style="34" customWidth="1"/>
    <col min="4118" max="4118" width="2.140625" style="34" customWidth="1"/>
    <col min="4119" max="4119" width="0.85546875" style="34" customWidth="1"/>
    <col min="4120" max="4120" width="9.42578125" style="34" customWidth="1"/>
    <col min="4121" max="4121" width="1.140625" style="34" customWidth="1"/>
    <col min="4122" max="4122" width="1" style="34" customWidth="1"/>
    <col min="4123" max="4123" width="10.5703125" style="34" customWidth="1"/>
    <col min="4124" max="4124" width="2" style="34" customWidth="1"/>
    <col min="4125" max="4125" width="0.7109375" style="34" customWidth="1"/>
    <col min="4126" max="4126" width="1.85546875" style="34" customWidth="1"/>
    <col min="4127" max="4352" width="11.42578125" style="34"/>
    <col min="4353" max="4353" width="16.28515625" style="34" customWidth="1"/>
    <col min="4354" max="4354" width="1.42578125" style="34" customWidth="1"/>
    <col min="4355" max="4355" width="7.140625" style="34" customWidth="1"/>
    <col min="4356" max="4356" width="0.85546875" style="34" customWidth="1"/>
    <col min="4357" max="4357" width="9.5703125" style="34" customWidth="1"/>
    <col min="4358" max="4358" width="0.85546875" style="34" customWidth="1"/>
    <col min="4359" max="4359" width="7.42578125" style="34" customWidth="1"/>
    <col min="4360" max="4360" width="0.85546875" style="34" customWidth="1"/>
    <col min="4361" max="4361" width="10.140625" style="34" customWidth="1"/>
    <col min="4362" max="4362" width="1" style="34" customWidth="1"/>
    <col min="4363" max="4363" width="8" style="34" customWidth="1"/>
    <col min="4364" max="4364" width="1.28515625" style="34" customWidth="1"/>
    <col min="4365" max="4365" width="8.85546875" style="34" customWidth="1"/>
    <col min="4366" max="4366" width="2.140625" style="34" customWidth="1"/>
    <col min="4367" max="4367" width="0.85546875" style="34" customWidth="1"/>
    <col min="4368" max="4368" width="9.42578125" style="34" customWidth="1"/>
    <col min="4369" max="4369" width="1.42578125" style="34" customWidth="1"/>
    <col min="4370" max="4370" width="1" style="34" customWidth="1"/>
    <col min="4371" max="4371" width="8.140625" style="34" customWidth="1"/>
    <col min="4372" max="4372" width="1.42578125" style="34" customWidth="1"/>
    <col min="4373" max="4373" width="8.5703125" style="34" customWidth="1"/>
    <col min="4374" max="4374" width="2.140625" style="34" customWidth="1"/>
    <col min="4375" max="4375" width="0.85546875" style="34" customWidth="1"/>
    <col min="4376" max="4376" width="9.42578125" style="34" customWidth="1"/>
    <col min="4377" max="4377" width="1.140625" style="34" customWidth="1"/>
    <col min="4378" max="4378" width="1" style="34" customWidth="1"/>
    <col min="4379" max="4379" width="10.5703125" style="34" customWidth="1"/>
    <col min="4380" max="4380" width="2" style="34" customWidth="1"/>
    <col min="4381" max="4381" width="0.7109375" style="34" customWidth="1"/>
    <col min="4382" max="4382" width="1.85546875" style="34" customWidth="1"/>
    <col min="4383" max="4608" width="11.42578125" style="34"/>
    <col min="4609" max="4609" width="16.28515625" style="34" customWidth="1"/>
    <col min="4610" max="4610" width="1.42578125" style="34" customWidth="1"/>
    <col min="4611" max="4611" width="7.140625" style="34" customWidth="1"/>
    <col min="4612" max="4612" width="0.85546875" style="34" customWidth="1"/>
    <col min="4613" max="4613" width="9.5703125" style="34" customWidth="1"/>
    <col min="4614" max="4614" width="0.85546875" style="34" customWidth="1"/>
    <col min="4615" max="4615" width="7.42578125" style="34" customWidth="1"/>
    <col min="4616" max="4616" width="0.85546875" style="34" customWidth="1"/>
    <col min="4617" max="4617" width="10.140625" style="34" customWidth="1"/>
    <col min="4618" max="4618" width="1" style="34" customWidth="1"/>
    <col min="4619" max="4619" width="8" style="34" customWidth="1"/>
    <col min="4620" max="4620" width="1.28515625" style="34" customWidth="1"/>
    <col min="4621" max="4621" width="8.85546875" style="34" customWidth="1"/>
    <col min="4622" max="4622" width="2.140625" style="34" customWidth="1"/>
    <col min="4623" max="4623" width="0.85546875" style="34" customWidth="1"/>
    <col min="4624" max="4624" width="9.42578125" style="34" customWidth="1"/>
    <col min="4625" max="4625" width="1.42578125" style="34" customWidth="1"/>
    <col min="4626" max="4626" width="1" style="34" customWidth="1"/>
    <col min="4627" max="4627" width="8.140625" style="34" customWidth="1"/>
    <col min="4628" max="4628" width="1.42578125" style="34" customWidth="1"/>
    <col min="4629" max="4629" width="8.5703125" style="34" customWidth="1"/>
    <col min="4630" max="4630" width="2.140625" style="34" customWidth="1"/>
    <col min="4631" max="4631" width="0.85546875" style="34" customWidth="1"/>
    <col min="4632" max="4632" width="9.42578125" style="34" customWidth="1"/>
    <col min="4633" max="4633" width="1.140625" style="34" customWidth="1"/>
    <col min="4634" max="4634" width="1" style="34" customWidth="1"/>
    <col min="4635" max="4635" width="10.5703125" style="34" customWidth="1"/>
    <col min="4636" max="4636" width="2" style="34" customWidth="1"/>
    <col min="4637" max="4637" width="0.7109375" style="34" customWidth="1"/>
    <col min="4638" max="4638" width="1.85546875" style="34" customWidth="1"/>
    <col min="4639" max="4864" width="11.42578125" style="34"/>
    <col min="4865" max="4865" width="16.28515625" style="34" customWidth="1"/>
    <col min="4866" max="4866" width="1.42578125" style="34" customWidth="1"/>
    <col min="4867" max="4867" width="7.140625" style="34" customWidth="1"/>
    <col min="4868" max="4868" width="0.85546875" style="34" customWidth="1"/>
    <col min="4869" max="4869" width="9.5703125" style="34" customWidth="1"/>
    <col min="4870" max="4870" width="0.85546875" style="34" customWidth="1"/>
    <col min="4871" max="4871" width="7.42578125" style="34" customWidth="1"/>
    <col min="4872" max="4872" width="0.85546875" style="34" customWidth="1"/>
    <col min="4873" max="4873" width="10.140625" style="34" customWidth="1"/>
    <col min="4874" max="4874" width="1" style="34" customWidth="1"/>
    <col min="4875" max="4875" width="8" style="34" customWidth="1"/>
    <col min="4876" max="4876" width="1.28515625" style="34" customWidth="1"/>
    <col min="4877" max="4877" width="8.85546875" style="34" customWidth="1"/>
    <col min="4878" max="4878" width="2.140625" style="34" customWidth="1"/>
    <col min="4879" max="4879" width="0.85546875" style="34" customWidth="1"/>
    <col min="4880" max="4880" width="9.42578125" style="34" customWidth="1"/>
    <col min="4881" max="4881" width="1.42578125" style="34" customWidth="1"/>
    <col min="4882" max="4882" width="1" style="34" customWidth="1"/>
    <col min="4883" max="4883" width="8.140625" style="34" customWidth="1"/>
    <col min="4884" max="4884" width="1.42578125" style="34" customWidth="1"/>
    <col min="4885" max="4885" width="8.5703125" style="34" customWidth="1"/>
    <col min="4886" max="4886" width="2.140625" style="34" customWidth="1"/>
    <col min="4887" max="4887" width="0.85546875" style="34" customWidth="1"/>
    <col min="4888" max="4888" width="9.42578125" style="34" customWidth="1"/>
    <col min="4889" max="4889" width="1.140625" style="34" customWidth="1"/>
    <col min="4890" max="4890" width="1" style="34" customWidth="1"/>
    <col min="4891" max="4891" width="10.5703125" style="34" customWidth="1"/>
    <col min="4892" max="4892" width="2" style="34" customWidth="1"/>
    <col min="4893" max="4893" width="0.7109375" style="34" customWidth="1"/>
    <col min="4894" max="4894" width="1.85546875" style="34" customWidth="1"/>
    <col min="4895" max="5120" width="11.42578125" style="34"/>
    <col min="5121" max="5121" width="16.28515625" style="34" customWidth="1"/>
    <col min="5122" max="5122" width="1.42578125" style="34" customWidth="1"/>
    <col min="5123" max="5123" width="7.140625" style="34" customWidth="1"/>
    <col min="5124" max="5124" width="0.85546875" style="34" customWidth="1"/>
    <col min="5125" max="5125" width="9.5703125" style="34" customWidth="1"/>
    <col min="5126" max="5126" width="0.85546875" style="34" customWidth="1"/>
    <col min="5127" max="5127" width="7.42578125" style="34" customWidth="1"/>
    <col min="5128" max="5128" width="0.85546875" style="34" customWidth="1"/>
    <col min="5129" max="5129" width="10.140625" style="34" customWidth="1"/>
    <col min="5130" max="5130" width="1" style="34" customWidth="1"/>
    <col min="5131" max="5131" width="8" style="34" customWidth="1"/>
    <col min="5132" max="5132" width="1.28515625" style="34" customWidth="1"/>
    <col min="5133" max="5133" width="8.85546875" style="34" customWidth="1"/>
    <col min="5134" max="5134" width="2.140625" style="34" customWidth="1"/>
    <col min="5135" max="5135" width="0.85546875" style="34" customWidth="1"/>
    <col min="5136" max="5136" width="9.42578125" style="34" customWidth="1"/>
    <col min="5137" max="5137" width="1.42578125" style="34" customWidth="1"/>
    <col min="5138" max="5138" width="1" style="34" customWidth="1"/>
    <col min="5139" max="5139" width="8.140625" style="34" customWidth="1"/>
    <col min="5140" max="5140" width="1.42578125" style="34" customWidth="1"/>
    <col min="5141" max="5141" width="8.5703125" style="34" customWidth="1"/>
    <col min="5142" max="5142" width="2.140625" style="34" customWidth="1"/>
    <col min="5143" max="5143" width="0.85546875" style="34" customWidth="1"/>
    <col min="5144" max="5144" width="9.42578125" style="34" customWidth="1"/>
    <col min="5145" max="5145" width="1.140625" style="34" customWidth="1"/>
    <col min="5146" max="5146" width="1" style="34" customWidth="1"/>
    <col min="5147" max="5147" width="10.5703125" style="34" customWidth="1"/>
    <col min="5148" max="5148" width="2" style="34" customWidth="1"/>
    <col min="5149" max="5149" width="0.7109375" style="34" customWidth="1"/>
    <col min="5150" max="5150" width="1.85546875" style="34" customWidth="1"/>
    <col min="5151" max="5376" width="11.42578125" style="34"/>
    <col min="5377" max="5377" width="16.28515625" style="34" customWidth="1"/>
    <col min="5378" max="5378" width="1.42578125" style="34" customWidth="1"/>
    <col min="5379" max="5379" width="7.140625" style="34" customWidth="1"/>
    <col min="5380" max="5380" width="0.85546875" style="34" customWidth="1"/>
    <col min="5381" max="5381" width="9.5703125" style="34" customWidth="1"/>
    <col min="5382" max="5382" width="0.85546875" style="34" customWidth="1"/>
    <col min="5383" max="5383" width="7.42578125" style="34" customWidth="1"/>
    <col min="5384" max="5384" width="0.85546875" style="34" customWidth="1"/>
    <col min="5385" max="5385" width="10.140625" style="34" customWidth="1"/>
    <col min="5386" max="5386" width="1" style="34" customWidth="1"/>
    <col min="5387" max="5387" width="8" style="34" customWidth="1"/>
    <col min="5388" max="5388" width="1.28515625" style="34" customWidth="1"/>
    <col min="5389" max="5389" width="8.85546875" style="34" customWidth="1"/>
    <col min="5390" max="5390" width="2.140625" style="34" customWidth="1"/>
    <col min="5391" max="5391" width="0.85546875" style="34" customWidth="1"/>
    <col min="5392" max="5392" width="9.42578125" style="34" customWidth="1"/>
    <col min="5393" max="5393" width="1.42578125" style="34" customWidth="1"/>
    <col min="5394" max="5394" width="1" style="34" customWidth="1"/>
    <col min="5395" max="5395" width="8.140625" style="34" customWidth="1"/>
    <col min="5396" max="5396" width="1.42578125" style="34" customWidth="1"/>
    <col min="5397" max="5397" width="8.5703125" style="34" customWidth="1"/>
    <col min="5398" max="5398" width="2.140625" style="34" customWidth="1"/>
    <col min="5399" max="5399" width="0.85546875" style="34" customWidth="1"/>
    <col min="5400" max="5400" width="9.42578125" style="34" customWidth="1"/>
    <col min="5401" max="5401" width="1.140625" style="34" customWidth="1"/>
    <col min="5402" max="5402" width="1" style="34" customWidth="1"/>
    <col min="5403" max="5403" width="10.5703125" style="34" customWidth="1"/>
    <col min="5404" max="5404" width="2" style="34" customWidth="1"/>
    <col min="5405" max="5405" width="0.7109375" style="34" customWidth="1"/>
    <col min="5406" max="5406" width="1.85546875" style="34" customWidth="1"/>
    <col min="5407" max="5632" width="11.42578125" style="34"/>
    <col min="5633" max="5633" width="16.28515625" style="34" customWidth="1"/>
    <col min="5634" max="5634" width="1.42578125" style="34" customWidth="1"/>
    <col min="5635" max="5635" width="7.140625" style="34" customWidth="1"/>
    <col min="5636" max="5636" width="0.85546875" style="34" customWidth="1"/>
    <col min="5637" max="5637" width="9.5703125" style="34" customWidth="1"/>
    <col min="5638" max="5638" width="0.85546875" style="34" customWidth="1"/>
    <col min="5639" max="5639" width="7.42578125" style="34" customWidth="1"/>
    <col min="5640" max="5640" width="0.85546875" style="34" customWidth="1"/>
    <col min="5641" max="5641" width="10.140625" style="34" customWidth="1"/>
    <col min="5642" max="5642" width="1" style="34" customWidth="1"/>
    <col min="5643" max="5643" width="8" style="34" customWidth="1"/>
    <col min="5644" max="5644" width="1.28515625" style="34" customWidth="1"/>
    <col min="5645" max="5645" width="8.85546875" style="34" customWidth="1"/>
    <col min="5646" max="5646" width="2.140625" style="34" customWidth="1"/>
    <col min="5647" max="5647" width="0.85546875" style="34" customWidth="1"/>
    <col min="5648" max="5648" width="9.42578125" style="34" customWidth="1"/>
    <col min="5649" max="5649" width="1.42578125" style="34" customWidth="1"/>
    <col min="5650" max="5650" width="1" style="34" customWidth="1"/>
    <col min="5651" max="5651" width="8.140625" style="34" customWidth="1"/>
    <col min="5652" max="5652" width="1.42578125" style="34" customWidth="1"/>
    <col min="5653" max="5653" width="8.5703125" style="34" customWidth="1"/>
    <col min="5654" max="5654" width="2.140625" style="34" customWidth="1"/>
    <col min="5655" max="5655" width="0.85546875" style="34" customWidth="1"/>
    <col min="5656" max="5656" width="9.42578125" style="34" customWidth="1"/>
    <col min="5657" max="5657" width="1.140625" style="34" customWidth="1"/>
    <col min="5658" max="5658" width="1" style="34" customWidth="1"/>
    <col min="5659" max="5659" width="10.5703125" style="34" customWidth="1"/>
    <col min="5660" max="5660" width="2" style="34" customWidth="1"/>
    <col min="5661" max="5661" width="0.7109375" style="34" customWidth="1"/>
    <col min="5662" max="5662" width="1.85546875" style="34" customWidth="1"/>
    <col min="5663" max="5888" width="11.42578125" style="34"/>
    <col min="5889" max="5889" width="16.28515625" style="34" customWidth="1"/>
    <col min="5890" max="5890" width="1.42578125" style="34" customWidth="1"/>
    <col min="5891" max="5891" width="7.140625" style="34" customWidth="1"/>
    <col min="5892" max="5892" width="0.85546875" style="34" customWidth="1"/>
    <col min="5893" max="5893" width="9.5703125" style="34" customWidth="1"/>
    <col min="5894" max="5894" width="0.85546875" style="34" customWidth="1"/>
    <col min="5895" max="5895" width="7.42578125" style="34" customWidth="1"/>
    <col min="5896" max="5896" width="0.85546875" style="34" customWidth="1"/>
    <col min="5897" max="5897" width="10.140625" style="34" customWidth="1"/>
    <col min="5898" max="5898" width="1" style="34" customWidth="1"/>
    <col min="5899" max="5899" width="8" style="34" customWidth="1"/>
    <col min="5900" max="5900" width="1.28515625" style="34" customWidth="1"/>
    <col min="5901" max="5901" width="8.85546875" style="34" customWidth="1"/>
    <col min="5902" max="5902" width="2.140625" style="34" customWidth="1"/>
    <col min="5903" max="5903" width="0.85546875" style="34" customWidth="1"/>
    <col min="5904" max="5904" width="9.42578125" style="34" customWidth="1"/>
    <col min="5905" max="5905" width="1.42578125" style="34" customWidth="1"/>
    <col min="5906" max="5906" width="1" style="34" customWidth="1"/>
    <col min="5907" max="5907" width="8.140625" style="34" customWidth="1"/>
    <col min="5908" max="5908" width="1.42578125" style="34" customWidth="1"/>
    <col min="5909" max="5909" width="8.5703125" style="34" customWidth="1"/>
    <col min="5910" max="5910" width="2.140625" style="34" customWidth="1"/>
    <col min="5911" max="5911" width="0.85546875" style="34" customWidth="1"/>
    <col min="5912" max="5912" width="9.42578125" style="34" customWidth="1"/>
    <col min="5913" max="5913" width="1.140625" style="34" customWidth="1"/>
    <col min="5914" max="5914" width="1" style="34" customWidth="1"/>
    <col min="5915" max="5915" width="10.5703125" style="34" customWidth="1"/>
    <col min="5916" max="5916" width="2" style="34" customWidth="1"/>
    <col min="5917" max="5917" width="0.7109375" style="34" customWidth="1"/>
    <col min="5918" max="5918" width="1.85546875" style="34" customWidth="1"/>
    <col min="5919" max="6144" width="11.42578125" style="34"/>
    <col min="6145" max="6145" width="16.28515625" style="34" customWidth="1"/>
    <col min="6146" max="6146" width="1.42578125" style="34" customWidth="1"/>
    <col min="6147" max="6147" width="7.140625" style="34" customWidth="1"/>
    <col min="6148" max="6148" width="0.85546875" style="34" customWidth="1"/>
    <col min="6149" max="6149" width="9.5703125" style="34" customWidth="1"/>
    <col min="6150" max="6150" width="0.85546875" style="34" customWidth="1"/>
    <col min="6151" max="6151" width="7.42578125" style="34" customWidth="1"/>
    <col min="6152" max="6152" width="0.85546875" style="34" customWidth="1"/>
    <col min="6153" max="6153" width="10.140625" style="34" customWidth="1"/>
    <col min="6154" max="6154" width="1" style="34" customWidth="1"/>
    <col min="6155" max="6155" width="8" style="34" customWidth="1"/>
    <col min="6156" max="6156" width="1.28515625" style="34" customWidth="1"/>
    <col min="6157" max="6157" width="8.85546875" style="34" customWidth="1"/>
    <col min="6158" max="6158" width="2.140625" style="34" customWidth="1"/>
    <col min="6159" max="6159" width="0.85546875" style="34" customWidth="1"/>
    <col min="6160" max="6160" width="9.42578125" style="34" customWidth="1"/>
    <col min="6161" max="6161" width="1.42578125" style="34" customWidth="1"/>
    <col min="6162" max="6162" width="1" style="34" customWidth="1"/>
    <col min="6163" max="6163" width="8.140625" style="34" customWidth="1"/>
    <col min="6164" max="6164" width="1.42578125" style="34" customWidth="1"/>
    <col min="6165" max="6165" width="8.5703125" style="34" customWidth="1"/>
    <col min="6166" max="6166" width="2.140625" style="34" customWidth="1"/>
    <col min="6167" max="6167" width="0.85546875" style="34" customWidth="1"/>
    <col min="6168" max="6168" width="9.42578125" style="34" customWidth="1"/>
    <col min="6169" max="6169" width="1.140625" style="34" customWidth="1"/>
    <col min="6170" max="6170" width="1" style="34" customWidth="1"/>
    <col min="6171" max="6171" width="10.5703125" style="34" customWidth="1"/>
    <col min="6172" max="6172" width="2" style="34" customWidth="1"/>
    <col min="6173" max="6173" width="0.7109375" style="34" customWidth="1"/>
    <col min="6174" max="6174" width="1.85546875" style="34" customWidth="1"/>
    <col min="6175" max="6400" width="11.42578125" style="34"/>
    <col min="6401" max="6401" width="16.28515625" style="34" customWidth="1"/>
    <col min="6402" max="6402" width="1.42578125" style="34" customWidth="1"/>
    <col min="6403" max="6403" width="7.140625" style="34" customWidth="1"/>
    <col min="6404" max="6404" width="0.85546875" style="34" customWidth="1"/>
    <col min="6405" max="6405" width="9.5703125" style="34" customWidth="1"/>
    <col min="6406" max="6406" width="0.85546875" style="34" customWidth="1"/>
    <col min="6407" max="6407" width="7.42578125" style="34" customWidth="1"/>
    <col min="6408" max="6408" width="0.85546875" style="34" customWidth="1"/>
    <col min="6409" max="6409" width="10.140625" style="34" customWidth="1"/>
    <col min="6410" max="6410" width="1" style="34" customWidth="1"/>
    <col min="6411" max="6411" width="8" style="34" customWidth="1"/>
    <col min="6412" max="6412" width="1.28515625" style="34" customWidth="1"/>
    <col min="6413" max="6413" width="8.85546875" style="34" customWidth="1"/>
    <col min="6414" max="6414" width="2.140625" style="34" customWidth="1"/>
    <col min="6415" max="6415" width="0.85546875" style="34" customWidth="1"/>
    <col min="6416" max="6416" width="9.42578125" style="34" customWidth="1"/>
    <col min="6417" max="6417" width="1.42578125" style="34" customWidth="1"/>
    <col min="6418" max="6418" width="1" style="34" customWidth="1"/>
    <col min="6419" max="6419" width="8.140625" style="34" customWidth="1"/>
    <col min="6420" max="6420" width="1.42578125" style="34" customWidth="1"/>
    <col min="6421" max="6421" width="8.5703125" style="34" customWidth="1"/>
    <col min="6422" max="6422" width="2.140625" style="34" customWidth="1"/>
    <col min="6423" max="6423" width="0.85546875" style="34" customWidth="1"/>
    <col min="6424" max="6424" width="9.42578125" style="34" customWidth="1"/>
    <col min="6425" max="6425" width="1.140625" style="34" customWidth="1"/>
    <col min="6426" max="6426" width="1" style="34" customWidth="1"/>
    <col min="6427" max="6427" width="10.5703125" style="34" customWidth="1"/>
    <col min="6428" max="6428" width="2" style="34" customWidth="1"/>
    <col min="6429" max="6429" width="0.7109375" style="34" customWidth="1"/>
    <col min="6430" max="6430" width="1.85546875" style="34" customWidth="1"/>
    <col min="6431" max="6656" width="11.42578125" style="34"/>
    <col min="6657" max="6657" width="16.28515625" style="34" customWidth="1"/>
    <col min="6658" max="6658" width="1.42578125" style="34" customWidth="1"/>
    <col min="6659" max="6659" width="7.140625" style="34" customWidth="1"/>
    <col min="6660" max="6660" width="0.85546875" style="34" customWidth="1"/>
    <col min="6661" max="6661" width="9.5703125" style="34" customWidth="1"/>
    <col min="6662" max="6662" width="0.85546875" style="34" customWidth="1"/>
    <col min="6663" max="6663" width="7.42578125" style="34" customWidth="1"/>
    <col min="6664" max="6664" width="0.85546875" style="34" customWidth="1"/>
    <col min="6665" max="6665" width="10.140625" style="34" customWidth="1"/>
    <col min="6666" max="6666" width="1" style="34" customWidth="1"/>
    <col min="6667" max="6667" width="8" style="34" customWidth="1"/>
    <col min="6668" max="6668" width="1.28515625" style="34" customWidth="1"/>
    <col min="6669" max="6669" width="8.85546875" style="34" customWidth="1"/>
    <col min="6670" max="6670" width="2.140625" style="34" customWidth="1"/>
    <col min="6671" max="6671" width="0.85546875" style="34" customWidth="1"/>
    <col min="6672" max="6672" width="9.42578125" style="34" customWidth="1"/>
    <col min="6673" max="6673" width="1.42578125" style="34" customWidth="1"/>
    <col min="6674" max="6674" width="1" style="34" customWidth="1"/>
    <col min="6675" max="6675" width="8.140625" style="34" customWidth="1"/>
    <col min="6676" max="6676" width="1.42578125" style="34" customWidth="1"/>
    <col min="6677" max="6677" width="8.5703125" style="34" customWidth="1"/>
    <col min="6678" max="6678" width="2.140625" style="34" customWidth="1"/>
    <col min="6679" max="6679" width="0.85546875" style="34" customWidth="1"/>
    <col min="6680" max="6680" width="9.42578125" style="34" customWidth="1"/>
    <col min="6681" max="6681" width="1.140625" style="34" customWidth="1"/>
    <col min="6682" max="6682" width="1" style="34" customWidth="1"/>
    <col min="6683" max="6683" width="10.5703125" style="34" customWidth="1"/>
    <col min="6684" max="6684" width="2" style="34" customWidth="1"/>
    <col min="6685" max="6685" width="0.7109375" style="34" customWidth="1"/>
    <col min="6686" max="6686" width="1.85546875" style="34" customWidth="1"/>
    <col min="6687" max="6912" width="11.42578125" style="34"/>
    <col min="6913" max="6913" width="16.28515625" style="34" customWidth="1"/>
    <col min="6914" max="6914" width="1.42578125" style="34" customWidth="1"/>
    <col min="6915" max="6915" width="7.140625" style="34" customWidth="1"/>
    <col min="6916" max="6916" width="0.85546875" style="34" customWidth="1"/>
    <col min="6917" max="6917" width="9.5703125" style="34" customWidth="1"/>
    <col min="6918" max="6918" width="0.85546875" style="34" customWidth="1"/>
    <col min="6919" max="6919" width="7.42578125" style="34" customWidth="1"/>
    <col min="6920" max="6920" width="0.85546875" style="34" customWidth="1"/>
    <col min="6921" max="6921" width="10.140625" style="34" customWidth="1"/>
    <col min="6922" max="6922" width="1" style="34" customWidth="1"/>
    <col min="6923" max="6923" width="8" style="34" customWidth="1"/>
    <col min="6924" max="6924" width="1.28515625" style="34" customWidth="1"/>
    <col min="6925" max="6925" width="8.85546875" style="34" customWidth="1"/>
    <col min="6926" max="6926" width="2.140625" style="34" customWidth="1"/>
    <col min="6927" max="6927" width="0.85546875" style="34" customWidth="1"/>
    <col min="6928" max="6928" width="9.42578125" style="34" customWidth="1"/>
    <col min="6929" max="6929" width="1.42578125" style="34" customWidth="1"/>
    <col min="6930" max="6930" width="1" style="34" customWidth="1"/>
    <col min="6931" max="6931" width="8.140625" style="34" customWidth="1"/>
    <col min="6932" max="6932" width="1.42578125" style="34" customWidth="1"/>
    <col min="6933" max="6933" width="8.5703125" style="34" customWidth="1"/>
    <col min="6934" max="6934" width="2.140625" style="34" customWidth="1"/>
    <col min="6935" max="6935" width="0.85546875" style="34" customWidth="1"/>
    <col min="6936" max="6936" width="9.42578125" style="34" customWidth="1"/>
    <col min="6937" max="6937" width="1.140625" style="34" customWidth="1"/>
    <col min="6938" max="6938" width="1" style="34" customWidth="1"/>
    <col min="6939" max="6939" width="10.5703125" style="34" customWidth="1"/>
    <col min="6940" max="6940" width="2" style="34" customWidth="1"/>
    <col min="6941" max="6941" width="0.7109375" style="34" customWidth="1"/>
    <col min="6942" max="6942" width="1.85546875" style="34" customWidth="1"/>
    <col min="6943" max="7168" width="11.42578125" style="34"/>
    <col min="7169" max="7169" width="16.28515625" style="34" customWidth="1"/>
    <col min="7170" max="7170" width="1.42578125" style="34" customWidth="1"/>
    <col min="7171" max="7171" width="7.140625" style="34" customWidth="1"/>
    <col min="7172" max="7172" width="0.85546875" style="34" customWidth="1"/>
    <col min="7173" max="7173" width="9.5703125" style="34" customWidth="1"/>
    <col min="7174" max="7174" width="0.85546875" style="34" customWidth="1"/>
    <col min="7175" max="7175" width="7.42578125" style="34" customWidth="1"/>
    <col min="7176" max="7176" width="0.85546875" style="34" customWidth="1"/>
    <col min="7177" max="7177" width="10.140625" style="34" customWidth="1"/>
    <col min="7178" max="7178" width="1" style="34" customWidth="1"/>
    <col min="7179" max="7179" width="8" style="34" customWidth="1"/>
    <col min="7180" max="7180" width="1.28515625" style="34" customWidth="1"/>
    <col min="7181" max="7181" width="8.85546875" style="34" customWidth="1"/>
    <col min="7182" max="7182" width="2.140625" style="34" customWidth="1"/>
    <col min="7183" max="7183" width="0.85546875" style="34" customWidth="1"/>
    <col min="7184" max="7184" width="9.42578125" style="34" customWidth="1"/>
    <col min="7185" max="7185" width="1.42578125" style="34" customWidth="1"/>
    <col min="7186" max="7186" width="1" style="34" customWidth="1"/>
    <col min="7187" max="7187" width="8.140625" style="34" customWidth="1"/>
    <col min="7188" max="7188" width="1.42578125" style="34" customWidth="1"/>
    <col min="7189" max="7189" width="8.5703125" style="34" customWidth="1"/>
    <col min="7190" max="7190" width="2.140625" style="34" customWidth="1"/>
    <col min="7191" max="7191" width="0.85546875" style="34" customWidth="1"/>
    <col min="7192" max="7192" width="9.42578125" style="34" customWidth="1"/>
    <col min="7193" max="7193" width="1.140625" style="34" customWidth="1"/>
    <col min="7194" max="7194" width="1" style="34" customWidth="1"/>
    <col min="7195" max="7195" width="10.5703125" style="34" customWidth="1"/>
    <col min="7196" max="7196" width="2" style="34" customWidth="1"/>
    <col min="7197" max="7197" width="0.7109375" style="34" customWidth="1"/>
    <col min="7198" max="7198" width="1.85546875" style="34" customWidth="1"/>
    <col min="7199" max="7424" width="11.42578125" style="34"/>
    <col min="7425" max="7425" width="16.28515625" style="34" customWidth="1"/>
    <col min="7426" max="7426" width="1.42578125" style="34" customWidth="1"/>
    <col min="7427" max="7427" width="7.140625" style="34" customWidth="1"/>
    <col min="7428" max="7428" width="0.85546875" style="34" customWidth="1"/>
    <col min="7429" max="7429" width="9.5703125" style="34" customWidth="1"/>
    <col min="7430" max="7430" width="0.85546875" style="34" customWidth="1"/>
    <col min="7431" max="7431" width="7.42578125" style="34" customWidth="1"/>
    <col min="7432" max="7432" width="0.85546875" style="34" customWidth="1"/>
    <col min="7433" max="7433" width="10.140625" style="34" customWidth="1"/>
    <col min="7434" max="7434" width="1" style="34" customWidth="1"/>
    <col min="7435" max="7435" width="8" style="34" customWidth="1"/>
    <col min="7436" max="7436" width="1.28515625" style="34" customWidth="1"/>
    <col min="7437" max="7437" width="8.85546875" style="34" customWidth="1"/>
    <col min="7438" max="7438" width="2.140625" style="34" customWidth="1"/>
    <col min="7439" max="7439" width="0.85546875" style="34" customWidth="1"/>
    <col min="7440" max="7440" width="9.42578125" style="34" customWidth="1"/>
    <col min="7441" max="7441" width="1.42578125" style="34" customWidth="1"/>
    <col min="7442" max="7442" width="1" style="34" customWidth="1"/>
    <col min="7443" max="7443" width="8.140625" style="34" customWidth="1"/>
    <col min="7444" max="7444" width="1.42578125" style="34" customWidth="1"/>
    <col min="7445" max="7445" width="8.5703125" style="34" customWidth="1"/>
    <col min="7446" max="7446" width="2.140625" style="34" customWidth="1"/>
    <col min="7447" max="7447" width="0.85546875" style="34" customWidth="1"/>
    <col min="7448" max="7448" width="9.42578125" style="34" customWidth="1"/>
    <col min="7449" max="7449" width="1.140625" style="34" customWidth="1"/>
    <col min="7450" max="7450" width="1" style="34" customWidth="1"/>
    <col min="7451" max="7451" width="10.5703125" style="34" customWidth="1"/>
    <col min="7452" max="7452" width="2" style="34" customWidth="1"/>
    <col min="7453" max="7453" width="0.7109375" style="34" customWidth="1"/>
    <col min="7454" max="7454" width="1.85546875" style="34" customWidth="1"/>
    <col min="7455" max="7680" width="11.42578125" style="34"/>
    <col min="7681" max="7681" width="16.28515625" style="34" customWidth="1"/>
    <col min="7682" max="7682" width="1.42578125" style="34" customWidth="1"/>
    <col min="7683" max="7683" width="7.140625" style="34" customWidth="1"/>
    <col min="7684" max="7684" width="0.85546875" style="34" customWidth="1"/>
    <col min="7685" max="7685" width="9.5703125" style="34" customWidth="1"/>
    <col min="7686" max="7686" width="0.85546875" style="34" customWidth="1"/>
    <col min="7687" max="7687" width="7.42578125" style="34" customWidth="1"/>
    <col min="7688" max="7688" width="0.85546875" style="34" customWidth="1"/>
    <col min="7689" max="7689" width="10.140625" style="34" customWidth="1"/>
    <col min="7690" max="7690" width="1" style="34" customWidth="1"/>
    <col min="7691" max="7691" width="8" style="34" customWidth="1"/>
    <col min="7692" max="7692" width="1.28515625" style="34" customWidth="1"/>
    <col min="7693" max="7693" width="8.85546875" style="34" customWidth="1"/>
    <col min="7694" max="7694" width="2.140625" style="34" customWidth="1"/>
    <col min="7695" max="7695" width="0.85546875" style="34" customWidth="1"/>
    <col min="7696" max="7696" width="9.42578125" style="34" customWidth="1"/>
    <col min="7697" max="7697" width="1.42578125" style="34" customWidth="1"/>
    <col min="7698" max="7698" width="1" style="34" customWidth="1"/>
    <col min="7699" max="7699" width="8.140625" style="34" customWidth="1"/>
    <col min="7700" max="7700" width="1.42578125" style="34" customWidth="1"/>
    <col min="7701" max="7701" width="8.5703125" style="34" customWidth="1"/>
    <col min="7702" max="7702" width="2.140625" style="34" customWidth="1"/>
    <col min="7703" max="7703" width="0.85546875" style="34" customWidth="1"/>
    <col min="7704" max="7704" width="9.42578125" style="34" customWidth="1"/>
    <col min="7705" max="7705" width="1.140625" style="34" customWidth="1"/>
    <col min="7706" max="7706" width="1" style="34" customWidth="1"/>
    <col min="7707" max="7707" width="10.5703125" style="34" customWidth="1"/>
    <col min="7708" max="7708" width="2" style="34" customWidth="1"/>
    <col min="7709" max="7709" width="0.7109375" style="34" customWidth="1"/>
    <col min="7710" max="7710" width="1.85546875" style="34" customWidth="1"/>
    <col min="7711" max="7936" width="11.42578125" style="34"/>
    <col min="7937" max="7937" width="16.28515625" style="34" customWidth="1"/>
    <col min="7938" max="7938" width="1.42578125" style="34" customWidth="1"/>
    <col min="7939" max="7939" width="7.140625" style="34" customWidth="1"/>
    <col min="7940" max="7940" width="0.85546875" style="34" customWidth="1"/>
    <col min="7941" max="7941" width="9.5703125" style="34" customWidth="1"/>
    <col min="7942" max="7942" width="0.85546875" style="34" customWidth="1"/>
    <col min="7943" max="7943" width="7.42578125" style="34" customWidth="1"/>
    <col min="7944" max="7944" width="0.85546875" style="34" customWidth="1"/>
    <col min="7945" max="7945" width="10.140625" style="34" customWidth="1"/>
    <col min="7946" max="7946" width="1" style="34" customWidth="1"/>
    <col min="7947" max="7947" width="8" style="34" customWidth="1"/>
    <col min="7948" max="7948" width="1.28515625" style="34" customWidth="1"/>
    <col min="7949" max="7949" width="8.85546875" style="34" customWidth="1"/>
    <col min="7950" max="7950" width="2.140625" style="34" customWidth="1"/>
    <col min="7951" max="7951" width="0.85546875" style="34" customWidth="1"/>
    <col min="7952" max="7952" width="9.42578125" style="34" customWidth="1"/>
    <col min="7953" max="7953" width="1.42578125" style="34" customWidth="1"/>
    <col min="7954" max="7954" width="1" style="34" customWidth="1"/>
    <col min="7955" max="7955" width="8.140625" style="34" customWidth="1"/>
    <col min="7956" max="7956" width="1.42578125" style="34" customWidth="1"/>
    <col min="7957" max="7957" width="8.5703125" style="34" customWidth="1"/>
    <col min="7958" max="7958" width="2.140625" style="34" customWidth="1"/>
    <col min="7959" max="7959" width="0.85546875" style="34" customWidth="1"/>
    <col min="7960" max="7960" width="9.42578125" style="34" customWidth="1"/>
    <col min="7961" max="7961" width="1.140625" style="34" customWidth="1"/>
    <col min="7962" max="7962" width="1" style="34" customWidth="1"/>
    <col min="7963" max="7963" width="10.5703125" style="34" customWidth="1"/>
    <col min="7964" max="7964" width="2" style="34" customWidth="1"/>
    <col min="7965" max="7965" width="0.7109375" style="34" customWidth="1"/>
    <col min="7966" max="7966" width="1.85546875" style="34" customWidth="1"/>
    <col min="7967" max="8192" width="11.42578125" style="34"/>
    <col min="8193" max="8193" width="16.28515625" style="34" customWidth="1"/>
    <col min="8194" max="8194" width="1.42578125" style="34" customWidth="1"/>
    <col min="8195" max="8195" width="7.140625" style="34" customWidth="1"/>
    <col min="8196" max="8196" width="0.85546875" style="34" customWidth="1"/>
    <col min="8197" max="8197" width="9.5703125" style="34" customWidth="1"/>
    <col min="8198" max="8198" width="0.85546875" style="34" customWidth="1"/>
    <col min="8199" max="8199" width="7.42578125" style="34" customWidth="1"/>
    <col min="8200" max="8200" width="0.85546875" style="34" customWidth="1"/>
    <col min="8201" max="8201" width="10.140625" style="34" customWidth="1"/>
    <col min="8202" max="8202" width="1" style="34" customWidth="1"/>
    <col min="8203" max="8203" width="8" style="34" customWidth="1"/>
    <col min="8204" max="8204" width="1.28515625" style="34" customWidth="1"/>
    <col min="8205" max="8205" width="8.85546875" style="34" customWidth="1"/>
    <col min="8206" max="8206" width="2.140625" style="34" customWidth="1"/>
    <col min="8207" max="8207" width="0.85546875" style="34" customWidth="1"/>
    <col min="8208" max="8208" width="9.42578125" style="34" customWidth="1"/>
    <col min="8209" max="8209" width="1.42578125" style="34" customWidth="1"/>
    <col min="8210" max="8210" width="1" style="34" customWidth="1"/>
    <col min="8211" max="8211" width="8.140625" style="34" customWidth="1"/>
    <col min="8212" max="8212" width="1.42578125" style="34" customWidth="1"/>
    <col min="8213" max="8213" width="8.5703125" style="34" customWidth="1"/>
    <col min="8214" max="8214" width="2.140625" style="34" customWidth="1"/>
    <col min="8215" max="8215" width="0.85546875" style="34" customWidth="1"/>
    <col min="8216" max="8216" width="9.42578125" style="34" customWidth="1"/>
    <col min="8217" max="8217" width="1.140625" style="34" customWidth="1"/>
    <col min="8218" max="8218" width="1" style="34" customWidth="1"/>
    <col min="8219" max="8219" width="10.5703125" style="34" customWidth="1"/>
    <col min="8220" max="8220" width="2" style="34" customWidth="1"/>
    <col min="8221" max="8221" width="0.7109375" style="34" customWidth="1"/>
    <col min="8222" max="8222" width="1.85546875" style="34" customWidth="1"/>
    <col min="8223" max="8448" width="11.42578125" style="34"/>
    <col min="8449" max="8449" width="16.28515625" style="34" customWidth="1"/>
    <col min="8450" max="8450" width="1.42578125" style="34" customWidth="1"/>
    <col min="8451" max="8451" width="7.140625" style="34" customWidth="1"/>
    <col min="8452" max="8452" width="0.85546875" style="34" customWidth="1"/>
    <col min="8453" max="8453" width="9.5703125" style="34" customWidth="1"/>
    <col min="8454" max="8454" width="0.85546875" style="34" customWidth="1"/>
    <col min="8455" max="8455" width="7.42578125" style="34" customWidth="1"/>
    <col min="8456" max="8456" width="0.85546875" style="34" customWidth="1"/>
    <col min="8457" max="8457" width="10.140625" style="34" customWidth="1"/>
    <col min="8458" max="8458" width="1" style="34" customWidth="1"/>
    <col min="8459" max="8459" width="8" style="34" customWidth="1"/>
    <col min="8460" max="8460" width="1.28515625" style="34" customWidth="1"/>
    <col min="8461" max="8461" width="8.85546875" style="34" customWidth="1"/>
    <col min="8462" max="8462" width="2.140625" style="34" customWidth="1"/>
    <col min="8463" max="8463" width="0.85546875" style="34" customWidth="1"/>
    <col min="8464" max="8464" width="9.42578125" style="34" customWidth="1"/>
    <col min="8465" max="8465" width="1.42578125" style="34" customWidth="1"/>
    <col min="8466" max="8466" width="1" style="34" customWidth="1"/>
    <col min="8467" max="8467" width="8.140625" style="34" customWidth="1"/>
    <col min="8468" max="8468" width="1.42578125" style="34" customWidth="1"/>
    <col min="8469" max="8469" width="8.5703125" style="34" customWidth="1"/>
    <col min="8470" max="8470" width="2.140625" style="34" customWidth="1"/>
    <col min="8471" max="8471" width="0.85546875" style="34" customWidth="1"/>
    <col min="8472" max="8472" width="9.42578125" style="34" customWidth="1"/>
    <col min="8473" max="8473" width="1.140625" style="34" customWidth="1"/>
    <col min="8474" max="8474" width="1" style="34" customWidth="1"/>
    <col min="8475" max="8475" width="10.5703125" style="34" customWidth="1"/>
    <col min="8476" max="8476" width="2" style="34" customWidth="1"/>
    <col min="8477" max="8477" width="0.7109375" style="34" customWidth="1"/>
    <col min="8478" max="8478" width="1.85546875" style="34" customWidth="1"/>
    <col min="8479" max="8704" width="11.42578125" style="34"/>
    <col min="8705" max="8705" width="16.28515625" style="34" customWidth="1"/>
    <col min="8706" max="8706" width="1.42578125" style="34" customWidth="1"/>
    <col min="8707" max="8707" width="7.140625" style="34" customWidth="1"/>
    <col min="8708" max="8708" width="0.85546875" style="34" customWidth="1"/>
    <col min="8709" max="8709" width="9.5703125" style="34" customWidth="1"/>
    <col min="8710" max="8710" width="0.85546875" style="34" customWidth="1"/>
    <col min="8711" max="8711" width="7.42578125" style="34" customWidth="1"/>
    <col min="8712" max="8712" width="0.85546875" style="34" customWidth="1"/>
    <col min="8713" max="8713" width="10.140625" style="34" customWidth="1"/>
    <col min="8714" max="8714" width="1" style="34" customWidth="1"/>
    <col min="8715" max="8715" width="8" style="34" customWidth="1"/>
    <col min="8716" max="8716" width="1.28515625" style="34" customWidth="1"/>
    <col min="8717" max="8717" width="8.85546875" style="34" customWidth="1"/>
    <col min="8718" max="8718" width="2.140625" style="34" customWidth="1"/>
    <col min="8719" max="8719" width="0.85546875" style="34" customWidth="1"/>
    <col min="8720" max="8720" width="9.42578125" style="34" customWidth="1"/>
    <col min="8721" max="8721" width="1.42578125" style="34" customWidth="1"/>
    <col min="8722" max="8722" width="1" style="34" customWidth="1"/>
    <col min="8723" max="8723" width="8.140625" style="34" customWidth="1"/>
    <col min="8724" max="8724" width="1.42578125" style="34" customWidth="1"/>
    <col min="8725" max="8725" width="8.5703125" style="34" customWidth="1"/>
    <col min="8726" max="8726" width="2.140625" style="34" customWidth="1"/>
    <col min="8727" max="8727" width="0.85546875" style="34" customWidth="1"/>
    <col min="8728" max="8728" width="9.42578125" style="34" customWidth="1"/>
    <col min="8729" max="8729" width="1.140625" style="34" customWidth="1"/>
    <col min="8730" max="8730" width="1" style="34" customWidth="1"/>
    <col min="8731" max="8731" width="10.5703125" style="34" customWidth="1"/>
    <col min="8732" max="8732" width="2" style="34" customWidth="1"/>
    <col min="8733" max="8733" width="0.7109375" style="34" customWidth="1"/>
    <col min="8734" max="8734" width="1.85546875" style="34" customWidth="1"/>
    <col min="8735" max="8960" width="11.42578125" style="34"/>
    <col min="8961" max="8961" width="16.28515625" style="34" customWidth="1"/>
    <col min="8962" max="8962" width="1.42578125" style="34" customWidth="1"/>
    <col min="8963" max="8963" width="7.140625" style="34" customWidth="1"/>
    <col min="8964" max="8964" width="0.85546875" style="34" customWidth="1"/>
    <col min="8965" max="8965" width="9.5703125" style="34" customWidth="1"/>
    <col min="8966" max="8966" width="0.85546875" style="34" customWidth="1"/>
    <col min="8967" max="8967" width="7.42578125" style="34" customWidth="1"/>
    <col min="8968" max="8968" width="0.85546875" style="34" customWidth="1"/>
    <col min="8969" max="8969" width="10.140625" style="34" customWidth="1"/>
    <col min="8970" max="8970" width="1" style="34" customWidth="1"/>
    <col min="8971" max="8971" width="8" style="34" customWidth="1"/>
    <col min="8972" max="8972" width="1.28515625" style="34" customWidth="1"/>
    <col min="8973" max="8973" width="8.85546875" style="34" customWidth="1"/>
    <col min="8974" max="8974" width="2.140625" style="34" customWidth="1"/>
    <col min="8975" max="8975" width="0.85546875" style="34" customWidth="1"/>
    <col min="8976" max="8976" width="9.42578125" style="34" customWidth="1"/>
    <col min="8977" max="8977" width="1.42578125" style="34" customWidth="1"/>
    <col min="8978" max="8978" width="1" style="34" customWidth="1"/>
    <col min="8979" max="8979" width="8.140625" style="34" customWidth="1"/>
    <col min="8980" max="8980" width="1.42578125" style="34" customWidth="1"/>
    <col min="8981" max="8981" width="8.5703125" style="34" customWidth="1"/>
    <col min="8982" max="8982" width="2.140625" style="34" customWidth="1"/>
    <col min="8983" max="8983" width="0.85546875" style="34" customWidth="1"/>
    <col min="8984" max="8984" width="9.42578125" style="34" customWidth="1"/>
    <col min="8985" max="8985" width="1.140625" style="34" customWidth="1"/>
    <col min="8986" max="8986" width="1" style="34" customWidth="1"/>
    <col min="8987" max="8987" width="10.5703125" style="34" customWidth="1"/>
    <col min="8988" max="8988" width="2" style="34" customWidth="1"/>
    <col min="8989" max="8989" width="0.7109375" style="34" customWidth="1"/>
    <col min="8990" max="8990" width="1.85546875" style="34" customWidth="1"/>
    <col min="8991" max="9216" width="11.42578125" style="34"/>
    <col min="9217" max="9217" width="16.28515625" style="34" customWidth="1"/>
    <col min="9218" max="9218" width="1.42578125" style="34" customWidth="1"/>
    <col min="9219" max="9219" width="7.140625" style="34" customWidth="1"/>
    <col min="9220" max="9220" width="0.85546875" style="34" customWidth="1"/>
    <col min="9221" max="9221" width="9.5703125" style="34" customWidth="1"/>
    <col min="9222" max="9222" width="0.85546875" style="34" customWidth="1"/>
    <col min="9223" max="9223" width="7.42578125" style="34" customWidth="1"/>
    <col min="9224" max="9224" width="0.85546875" style="34" customWidth="1"/>
    <col min="9225" max="9225" width="10.140625" style="34" customWidth="1"/>
    <col min="9226" max="9226" width="1" style="34" customWidth="1"/>
    <col min="9227" max="9227" width="8" style="34" customWidth="1"/>
    <col min="9228" max="9228" width="1.28515625" style="34" customWidth="1"/>
    <col min="9229" max="9229" width="8.85546875" style="34" customWidth="1"/>
    <col min="9230" max="9230" width="2.140625" style="34" customWidth="1"/>
    <col min="9231" max="9231" width="0.85546875" style="34" customWidth="1"/>
    <col min="9232" max="9232" width="9.42578125" style="34" customWidth="1"/>
    <col min="9233" max="9233" width="1.42578125" style="34" customWidth="1"/>
    <col min="9234" max="9234" width="1" style="34" customWidth="1"/>
    <col min="9235" max="9235" width="8.140625" style="34" customWidth="1"/>
    <col min="9236" max="9236" width="1.42578125" style="34" customWidth="1"/>
    <col min="9237" max="9237" width="8.5703125" style="34" customWidth="1"/>
    <col min="9238" max="9238" width="2.140625" style="34" customWidth="1"/>
    <col min="9239" max="9239" width="0.85546875" style="34" customWidth="1"/>
    <col min="9240" max="9240" width="9.42578125" style="34" customWidth="1"/>
    <col min="9241" max="9241" width="1.140625" style="34" customWidth="1"/>
    <col min="9242" max="9242" width="1" style="34" customWidth="1"/>
    <col min="9243" max="9243" width="10.5703125" style="34" customWidth="1"/>
    <col min="9244" max="9244" width="2" style="34" customWidth="1"/>
    <col min="9245" max="9245" width="0.7109375" style="34" customWidth="1"/>
    <col min="9246" max="9246" width="1.85546875" style="34" customWidth="1"/>
    <col min="9247" max="9472" width="11.42578125" style="34"/>
    <col min="9473" max="9473" width="16.28515625" style="34" customWidth="1"/>
    <col min="9474" max="9474" width="1.42578125" style="34" customWidth="1"/>
    <col min="9475" max="9475" width="7.140625" style="34" customWidth="1"/>
    <col min="9476" max="9476" width="0.85546875" style="34" customWidth="1"/>
    <col min="9477" max="9477" width="9.5703125" style="34" customWidth="1"/>
    <col min="9478" max="9478" width="0.85546875" style="34" customWidth="1"/>
    <col min="9479" max="9479" width="7.42578125" style="34" customWidth="1"/>
    <col min="9480" max="9480" width="0.85546875" style="34" customWidth="1"/>
    <col min="9481" max="9481" width="10.140625" style="34" customWidth="1"/>
    <col min="9482" max="9482" width="1" style="34" customWidth="1"/>
    <col min="9483" max="9483" width="8" style="34" customWidth="1"/>
    <col min="9484" max="9484" width="1.28515625" style="34" customWidth="1"/>
    <col min="9485" max="9485" width="8.85546875" style="34" customWidth="1"/>
    <col min="9486" max="9486" width="2.140625" style="34" customWidth="1"/>
    <col min="9487" max="9487" width="0.85546875" style="34" customWidth="1"/>
    <col min="9488" max="9488" width="9.42578125" style="34" customWidth="1"/>
    <col min="9489" max="9489" width="1.42578125" style="34" customWidth="1"/>
    <col min="9490" max="9490" width="1" style="34" customWidth="1"/>
    <col min="9491" max="9491" width="8.140625" style="34" customWidth="1"/>
    <col min="9492" max="9492" width="1.42578125" style="34" customWidth="1"/>
    <col min="9493" max="9493" width="8.5703125" style="34" customWidth="1"/>
    <col min="9494" max="9494" width="2.140625" style="34" customWidth="1"/>
    <col min="9495" max="9495" width="0.85546875" style="34" customWidth="1"/>
    <col min="9496" max="9496" width="9.42578125" style="34" customWidth="1"/>
    <col min="9497" max="9497" width="1.140625" style="34" customWidth="1"/>
    <col min="9498" max="9498" width="1" style="34" customWidth="1"/>
    <col min="9499" max="9499" width="10.5703125" style="34" customWidth="1"/>
    <col min="9500" max="9500" width="2" style="34" customWidth="1"/>
    <col min="9501" max="9501" width="0.7109375" style="34" customWidth="1"/>
    <col min="9502" max="9502" width="1.85546875" style="34" customWidth="1"/>
    <col min="9503" max="9728" width="11.42578125" style="34"/>
    <col min="9729" max="9729" width="16.28515625" style="34" customWidth="1"/>
    <col min="9730" max="9730" width="1.42578125" style="34" customWidth="1"/>
    <col min="9731" max="9731" width="7.140625" style="34" customWidth="1"/>
    <col min="9732" max="9732" width="0.85546875" style="34" customWidth="1"/>
    <col min="9733" max="9733" width="9.5703125" style="34" customWidth="1"/>
    <col min="9734" max="9734" width="0.85546875" style="34" customWidth="1"/>
    <col min="9735" max="9735" width="7.42578125" style="34" customWidth="1"/>
    <col min="9736" max="9736" width="0.85546875" style="34" customWidth="1"/>
    <col min="9737" max="9737" width="10.140625" style="34" customWidth="1"/>
    <col min="9738" max="9738" width="1" style="34" customWidth="1"/>
    <col min="9739" max="9739" width="8" style="34" customWidth="1"/>
    <col min="9740" max="9740" width="1.28515625" style="34" customWidth="1"/>
    <col min="9741" max="9741" width="8.85546875" style="34" customWidth="1"/>
    <col min="9742" max="9742" width="2.140625" style="34" customWidth="1"/>
    <col min="9743" max="9743" width="0.85546875" style="34" customWidth="1"/>
    <col min="9744" max="9744" width="9.42578125" style="34" customWidth="1"/>
    <col min="9745" max="9745" width="1.42578125" style="34" customWidth="1"/>
    <col min="9746" max="9746" width="1" style="34" customWidth="1"/>
    <col min="9747" max="9747" width="8.140625" style="34" customWidth="1"/>
    <col min="9748" max="9748" width="1.42578125" style="34" customWidth="1"/>
    <col min="9749" max="9749" width="8.5703125" style="34" customWidth="1"/>
    <col min="9750" max="9750" width="2.140625" style="34" customWidth="1"/>
    <col min="9751" max="9751" width="0.85546875" style="34" customWidth="1"/>
    <col min="9752" max="9752" width="9.42578125" style="34" customWidth="1"/>
    <col min="9753" max="9753" width="1.140625" style="34" customWidth="1"/>
    <col min="9754" max="9754" width="1" style="34" customWidth="1"/>
    <col min="9755" max="9755" width="10.5703125" style="34" customWidth="1"/>
    <col min="9756" max="9756" width="2" style="34" customWidth="1"/>
    <col min="9757" max="9757" width="0.7109375" style="34" customWidth="1"/>
    <col min="9758" max="9758" width="1.85546875" style="34" customWidth="1"/>
    <col min="9759" max="9984" width="11.42578125" style="34"/>
    <col min="9985" max="9985" width="16.28515625" style="34" customWidth="1"/>
    <col min="9986" max="9986" width="1.42578125" style="34" customWidth="1"/>
    <col min="9987" max="9987" width="7.140625" style="34" customWidth="1"/>
    <col min="9988" max="9988" width="0.85546875" style="34" customWidth="1"/>
    <col min="9989" max="9989" width="9.5703125" style="34" customWidth="1"/>
    <col min="9990" max="9990" width="0.85546875" style="34" customWidth="1"/>
    <col min="9991" max="9991" width="7.42578125" style="34" customWidth="1"/>
    <col min="9992" max="9992" width="0.85546875" style="34" customWidth="1"/>
    <col min="9993" max="9993" width="10.140625" style="34" customWidth="1"/>
    <col min="9994" max="9994" width="1" style="34" customWidth="1"/>
    <col min="9995" max="9995" width="8" style="34" customWidth="1"/>
    <col min="9996" max="9996" width="1.28515625" style="34" customWidth="1"/>
    <col min="9997" max="9997" width="8.85546875" style="34" customWidth="1"/>
    <col min="9998" max="9998" width="2.140625" style="34" customWidth="1"/>
    <col min="9999" max="9999" width="0.85546875" style="34" customWidth="1"/>
    <col min="10000" max="10000" width="9.42578125" style="34" customWidth="1"/>
    <col min="10001" max="10001" width="1.42578125" style="34" customWidth="1"/>
    <col min="10002" max="10002" width="1" style="34" customWidth="1"/>
    <col min="10003" max="10003" width="8.140625" style="34" customWidth="1"/>
    <col min="10004" max="10004" width="1.42578125" style="34" customWidth="1"/>
    <col min="10005" max="10005" width="8.5703125" style="34" customWidth="1"/>
    <col min="10006" max="10006" width="2.140625" style="34" customWidth="1"/>
    <col min="10007" max="10007" width="0.85546875" style="34" customWidth="1"/>
    <col min="10008" max="10008" width="9.42578125" style="34" customWidth="1"/>
    <col min="10009" max="10009" width="1.140625" style="34" customWidth="1"/>
    <col min="10010" max="10010" width="1" style="34" customWidth="1"/>
    <col min="10011" max="10011" width="10.5703125" style="34" customWidth="1"/>
    <col min="10012" max="10012" width="2" style="34" customWidth="1"/>
    <col min="10013" max="10013" width="0.7109375" style="34" customWidth="1"/>
    <col min="10014" max="10014" width="1.85546875" style="34" customWidth="1"/>
    <col min="10015" max="10240" width="11.42578125" style="34"/>
    <col min="10241" max="10241" width="16.28515625" style="34" customWidth="1"/>
    <col min="10242" max="10242" width="1.42578125" style="34" customWidth="1"/>
    <col min="10243" max="10243" width="7.140625" style="34" customWidth="1"/>
    <col min="10244" max="10244" width="0.85546875" style="34" customWidth="1"/>
    <col min="10245" max="10245" width="9.5703125" style="34" customWidth="1"/>
    <col min="10246" max="10246" width="0.85546875" style="34" customWidth="1"/>
    <col min="10247" max="10247" width="7.42578125" style="34" customWidth="1"/>
    <col min="10248" max="10248" width="0.85546875" style="34" customWidth="1"/>
    <col min="10249" max="10249" width="10.140625" style="34" customWidth="1"/>
    <col min="10250" max="10250" width="1" style="34" customWidth="1"/>
    <col min="10251" max="10251" width="8" style="34" customWidth="1"/>
    <col min="10252" max="10252" width="1.28515625" style="34" customWidth="1"/>
    <col min="10253" max="10253" width="8.85546875" style="34" customWidth="1"/>
    <col min="10254" max="10254" width="2.140625" style="34" customWidth="1"/>
    <col min="10255" max="10255" width="0.85546875" style="34" customWidth="1"/>
    <col min="10256" max="10256" width="9.42578125" style="34" customWidth="1"/>
    <col min="10257" max="10257" width="1.42578125" style="34" customWidth="1"/>
    <col min="10258" max="10258" width="1" style="34" customWidth="1"/>
    <col min="10259" max="10259" width="8.140625" style="34" customWidth="1"/>
    <col min="10260" max="10260" width="1.42578125" style="34" customWidth="1"/>
    <col min="10261" max="10261" width="8.5703125" style="34" customWidth="1"/>
    <col min="10262" max="10262" width="2.140625" style="34" customWidth="1"/>
    <col min="10263" max="10263" width="0.85546875" style="34" customWidth="1"/>
    <col min="10264" max="10264" width="9.42578125" style="34" customWidth="1"/>
    <col min="10265" max="10265" width="1.140625" style="34" customWidth="1"/>
    <col min="10266" max="10266" width="1" style="34" customWidth="1"/>
    <col min="10267" max="10267" width="10.5703125" style="34" customWidth="1"/>
    <col min="10268" max="10268" width="2" style="34" customWidth="1"/>
    <col min="10269" max="10269" width="0.7109375" style="34" customWidth="1"/>
    <col min="10270" max="10270" width="1.85546875" style="34" customWidth="1"/>
    <col min="10271" max="10496" width="11.42578125" style="34"/>
    <col min="10497" max="10497" width="16.28515625" style="34" customWidth="1"/>
    <col min="10498" max="10498" width="1.42578125" style="34" customWidth="1"/>
    <col min="10499" max="10499" width="7.140625" style="34" customWidth="1"/>
    <col min="10500" max="10500" width="0.85546875" style="34" customWidth="1"/>
    <col min="10501" max="10501" width="9.5703125" style="34" customWidth="1"/>
    <col min="10502" max="10502" width="0.85546875" style="34" customWidth="1"/>
    <col min="10503" max="10503" width="7.42578125" style="34" customWidth="1"/>
    <col min="10504" max="10504" width="0.85546875" style="34" customWidth="1"/>
    <col min="10505" max="10505" width="10.140625" style="34" customWidth="1"/>
    <col min="10506" max="10506" width="1" style="34" customWidth="1"/>
    <col min="10507" max="10507" width="8" style="34" customWidth="1"/>
    <col min="10508" max="10508" width="1.28515625" style="34" customWidth="1"/>
    <col min="10509" max="10509" width="8.85546875" style="34" customWidth="1"/>
    <col min="10510" max="10510" width="2.140625" style="34" customWidth="1"/>
    <col min="10511" max="10511" width="0.85546875" style="34" customWidth="1"/>
    <col min="10512" max="10512" width="9.42578125" style="34" customWidth="1"/>
    <col min="10513" max="10513" width="1.42578125" style="34" customWidth="1"/>
    <col min="10514" max="10514" width="1" style="34" customWidth="1"/>
    <col min="10515" max="10515" width="8.140625" style="34" customWidth="1"/>
    <col min="10516" max="10516" width="1.42578125" style="34" customWidth="1"/>
    <col min="10517" max="10517" width="8.5703125" style="34" customWidth="1"/>
    <col min="10518" max="10518" width="2.140625" style="34" customWidth="1"/>
    <col min="10519" max="10519" width="0.85546875" style="34" customWidth="1"/>
    <col min="10520" max="10520" width="9.42578125" style="34" customWidth="1"/>
    <col min="10521" max="10521" width="1.140625" style="34" customWidth="1"/>
    <col min="10522" max="10522" width="1" style="34" customWidth="1"/>
    <col min="10523" max="10523" width="10.5703125" style="34" customWidth="1"/>
    <col min="10524" max="10524" width="2" style="34" customWidth="1"/>
    <col min="10525" max="10525" width="0.7109375" style="34" customWidth="1"/>
    <col min="10526" max="10526" width="1.85546875" style="34" customWidth="1"/>
    <col min="10527" max="10752" width="11.42578125" style="34"/>
    <col min="10753" max="10753" width="16.28515625" style="34" customWidth="1"/>
    <col min="10754" max="10754" width="1.42578125" style="34" customWidth="1"/>
    <col min="10755" max="10755" width="7.140625" style="34" customWidth="1"/>
    <col min="10756" max="10756" width="0.85546875" style="34" customWidth="1"/>
    <col min="10757" max="10757" width="9.5703125" style="34" customWidth="1"/>
    <col min="10758" max="10758" width="0.85546875" style="34" customWidth="1"/>
    <col min="10759" max="10759" width="7.42578125" style="34" customWidth="1"/>
    <col min="10760" max="10760" width="0.85546875" style="34" customWidth="1"/>
    <col min="10761" max="10761" width="10.140625" style="34" customWidth="1"/>
    <col min="10762" max="10762" width="1" style="34" customWidth="1"/>
    <col min="10763" max="10763" width="8" style="34" customWidth="1"/>
    <col min="10764" max="10764" width="1.28515625" style="34" customWidth="1"/>
    <col min="10765" max="10765" width="8.85546875" style="34" customWidth="1"/>
    <col min="10766" max="10766" width="2.140625" style="34" customWidth="1"/>
    <col min="10767" max="10767" width="0.85546875" style="34" customWidth="1"/>
    <col min="10768" max="10768" width="9.42578125" style="34" customWidth="1"/>
    <col min="10769" max="10769" width="1.42578125" style="34" customWidth="1"/>
    <col min="10770" max="10770" width="1" style="34" customWidth="1"/>
    <col min="10771" max="10771" width="8.140625" style="34" customWidth="1"/>
    <col min="10772" max="10772" width="1.42578125" style="34" customWidth="1"/>
    <col min="10773" max="10773" width="8.5703125" style="34" customWidth="1"/>
    <col min="10774" max="10774" width="2.140625" style="34" customWidth="1"/>
    <col min="10775" max="10775" width="0.85546875" style="34" customWidth="1"/>
    <col min="10776" max="10776" width="9.42578125" style="34" customWidth="1"/>
    <col min="10777" max="10777" width="1.140625" style="34" customWidth="1"/>
    <col min="10778" max="10778" width="1" style="34" customWidth="1"/>
    <col min="10779" max="10779" width="10.5703125" style="34" customWidth="1"/>
    <col min="10780" max="10780" width="2" style="34" customWidth="1"/>
    <col min="10781" max="10781" width="0.7109375" style="34" customWidth="1"/>
    <col min="10782" max="10782" width="1.85546875" style="34" customWidth="1"/>
    <col min="10783" max="11008" width="11.42578125" style="34"/>
    <col min="11009" max="11009" width="16.28515625" style="34" customWidth="1"/>
    <col min="11010" max="11010" width="1.42578125" style="34" customWidth="1"/>
    <col min="11011" max="11011" width="7.140625" style="34" customWidth="1"/>
    <col min="11012" max="11012" width="0.85546875" style="34" customWidth="1"/>
    <col min="11013" max="11013" width="9.5703125" style="34" customWidth="1"/>
    <col min="11014" max="11014" width="0.85546875" style="34" customWidth="1"/>
    <col min="11015" max="11015" width="7.42578125" style="34" customWidth="1"/>
    <col min="11016" max="11016" width="0.85546875" style="34" customWidth="1"/>
    <col min="11017" max="11017" width="10.140625" style="34" customWidth="1"/>
    <col min="11018" max="11018" width="1" style="34" customWidth="1"/>
    <col min="11019" max="11019" width="8" style="34" customWidth="1"/>
    <col min="11020" max="11020" width="1.28515625" style="34" customWidth="1"/>
    <col min="11021" max="11021" width="8.85546875" style="34" customWidth="1"/>
    <col min="11022" max="11022" width="2.140625" style="34" customWidth="1"/>
    <col min="11023" max="11023" width="0.85546875" style="34" customWidth="1"/>
    <col min="11024" max="11024" width="9.42578125" style="34" customWidth="1"/>
    <col min="11025" max="11025" width="1.42578125" style="34" customWidth="1"/>
    <col min="11026" max="11026" width="1" style="34" customWidth="1"/>
    <col min="11027" max="11027" width="8.140625" style="34" customWidth="1"/>
    <col min="11028" max="11028" width="1.42578125" style="34" customWidth="1"/>
    <col min="11029" max="11029" width="8.5703125" style="34" customWidth="1"/>
    <col min="11030" max="11030" width="2.140625" style="34" customWidth="1"/>
    <col min="11031" max="11031" width="0.85546875" style="34" customWidth="1"/>
    <col min="11032" max="11032" width="9.42578125" style="34" customWidth="1"/>
    <col min="11033" max="11033" width="1.140625" style="34" customWidth="1"/>
    <col min="11034" max="11034" width="1" style="34" customWidth="1"/>
    <col min="11035" max="11035" width="10.5703125" style="34" customWidth="1"/>
    <col min="11036" max="11036" width="2" style="34" customWidth="1"/>
    <col min="11037" max="11037" width="0.7109375" style="34" customWidth="1"/>
    <col min="11038" max="11038" width="1.85546875" style="34" customWidth="1"/>
    <col min="11039" max="11264" width="11.42578125" style="34"/>
    <col min="11265" max="11265" width="16.28515625" style="34" customWidth="1"/>
    <col min="11266" max="11266" width="1.42578125" style="34" customWidth="1"/>
    <col min="11267" max="11267" width="7.140625" style="34" customWidth="1"/>
    <col min="11268" max="11268" width="0.85546875" style="34" customWidth="1"/>
    <col min="11269" max="11269" width="9.5703125" style="34" customWidth="1"/>
    <col min="11270" max="11270" width="0.85546875" style="34" customWidth="1"/>
    <col min="11271" max="11271" width="7.42578125" style="34" customWidth="1"/>
    <col min="11272" max="11272" width="0.85546875" style="34" customWidth="1"/>
    <col min="11273" max="11273" width="10.140625" style="34" customWidth="1"/>
    <col min="11274" max="11274" width="1" style="34" customWidth="1"/>
    <col min="11275" max="11275" width="8" style="34" customWidth="1"/>
    <col min="11276" max="11276" width="1.28515625" style="34" customWidth="1"/>
    <col min="11277" max="11277" width="8.85546875" style="34" customWidth="1"/>
    <col min="11278" max="11278" width="2.140625" style="34" customWidth="1"/>
    <col min="11279" max="11279" width="0.85546875" style="34" customWidth="1"/>
    <col min="11280" max="11280" width="9.42578125" style="34" customWidth="1"/>
    <col min="11281" max="11281" width="1.42578125" style="34" customWidth="1"/>
    <col min="11282" max="11282" width="1" style="34" customWidth="1"/>
    <col min="11283" max="11283" width="8.140625" style="34" customWidth="1"/>
    <col min="11284" max="11284" width="1.42578125" style="34" customWidth="1"/>
    <col min="11285" max="11285" width="8.5703125" style="34" customWidth="1"/>
    <col min="11286" max="11286" width="2.140625" style="34" customWidth="1"/>
    <col min="11287" max="11287" width="0.85546875" style="34" customWidth="1"/>
    <col min="11288" max="11288" width="9.42578125" style="34" customWidth="1"/>
    <col min="11289" max="11289" width="1.140625" style="34" customWidth="1"/>
    <col min="11290" max="11290" width="1" style="34" customWidth="1"/>
    <col min="11291" max="11291" width="10.5703125" style="34" customWidth="1"/>
    <col min="11292" max="11292" width="2" style="34" customWidth="1"/>
    <col min="11293" max="11293" width="0.7109375" style="34" customWidth="1"/>
    <col min="11294" max="11294" width="1.85546875" style="34" customWidth="1"/>
    <col min="11295" max="11520" width="11.42578125" style="34"/>
    <col min="11521" max="11521" width="16.28515625" style="34" customWidth="1"/>
    <col min="11522" max="11522" width="1.42578125" style="34" customWidth="1"/>
    <col min="11523" max="11523" width="7.140625" style="34" customWidth="1"/>
    <col min="11524" max="11524" width="0.85546875" style="34" customWidth="1"/>
    <col min="11525" max="11525" width="9.5703125" style="34" customWidth="1"/>
    <col min="11526" max="11526" width="0.85546875" style="34" customWidth="1"/>
    <col min="11527" max="11527" width="7.42578125" style="34" customWidth="1"/>
    <col min="11528" max="11528" width="0.85546875" style="34" customWidth="1"/>
    <col min="11529" max="11529" width="10.140625" style="34" customWidth="1"/>
    <col min="11530" max="11530" width="1" style="34" customWidth="1"/>
    <col min="11531" max="11531" width="8" style="34" customWidth="1"/>
    <col min="11532" max="11532" width="1.28515625" style="34" customWidth="1"/>
    <col min="11533" max="11533" width="8.85546875" style="34" customWidth="1"/>
    <col min="11534" max="11534" width="2.140625" style="34" customWidth="1"/>
    <col min="11535" max="11535" width="0.85546875" style="34" customWidth="1"/>
    <col min="11536" max="11536" width="9.42578125" style="34" customWidth="1"/>
    <col min="11537" max="11537" width="1.42578125" style="34" customWidth="1"/>
    <col min="11538" max="11538" width="1" style="34" customWidth="1"/>
    <col min="11539" max="11539" width="8.140625" style="34" customWidth="1"/>
    <col min="11540" max="11540" width="1.42578125" style="34" customWidth="1"/>
    <col min="11541" max="11541" width="8.5703125" style="34" customWidth="1"/>
    <col min="11542" max="11542" width="2.140625" style="34" customWidth="1"/>
    <col min="11543" max="11543" width="0.85546875" style="34" customWidth="1"/>
    <col min="11544" max="11544" width="9.42578125" style="34" customWidth="1"/>
    <col min="11545" max="11545" width="1.140625" style="34" customWidth="1"/>
    <col min="11546" max="11546" width="1" style="34" customWidth="1"/>
    <col min="11547" max="11547" width="10.5703125" style="34" customWidth="1"/>
    <col min="11548" max="11548" width="2" style="34" customWidth="1"/>
    <col min="11549" max="11549" width="0.7109375" style="34" customWidth="1"/>
    <col min="11550" max="11550" width="1.85546875" style="34" customWidth="1"/>
    <col min="11551" max="11776" width="11.42578125" style="34"/>
    <col min="11777" max="11777" width="16.28515625" style="34" customWidth="1"/>
    <col min="11778" max="11778" width="1.42578125" style="34" customWidth="1"/>
    <col min="11779" max="11779" width="7.140625" style="34" customWidth="1"/>
    <col min="11780" max="11780" width="0.85546875" style="34" customWidth="1"/>
    <col min="11781" max="11781" width="9.5703125" style="34" customWidth="1"/>
    <col min="11782" max="11782" width="0.85546875" style="34" customWidth="1"/>
    <col min="11783" max="11783" width="7.42578125" style="34" customWidth="1"/>
    <col min="11784" max="11784" width="0.85546875" style="34" customWidth="1"/>
    <col min="11785" max="11785" width="10.140625" style="34" customWidth="1"/>
    <col min="11786" max="11786" width="1" style="34" customWidth="1"/>
    <col min="11787" max="11787" width="8" style="34" customWidth="1"/>
    <col min="11788" max="11788" width="1.28515625" style="34" customWidth="1"/>
    <col min="11789" max="11789" width="8.85546875" style="34" customWidth="1"/>
    <col min="11790" max="11790" width="2.140625" style="34" customWidth="1"/>
    <col min="11791" max="11791" width="0.85546875" style="34" customWidth="1"/>
    <col min="11792" max="11792" width="9.42578125" style="34" customWidth="1"/>
    <col min="11793" max="11793" width="1.42578125" style="34" customWidth="1"/>
    <col min="11794" max="11794" width="1" style="34" customWidth="1"/>
    <col min="11795" max="11795" width="8.140625" style="34" customWidth="1"/>
    <col min="11796" max="11796" width="1.42578125" style="34" customWidth="1"/>
    <col min="11797" max="11797" width="8.5703125" style="34" customWidth="1"/>
    <col min="11798" max="11798" width="2.140625" style="34" customWidth="1"/>
    <col min="11799" max="11799" width="0.85546875" style="34" customWidth="1"/>
    <col min="11800" max="11800" width="9.42578125" style="34" customWidth="1"/>
    <col min="11801" max="11801" width="1.140625" style="34" customWidth="1"/>
    <col min="11802" max="11802" width="1" style="34" customWidth="1"/>
    <col min="11803" max="11803" width="10.5703125" style="34" customWidth="1"/>
    <col min="11804" max="11804" width="2" style="34" customWidth="1"/>
    <col min="11805" max="11805" width="0.7109375" style="34" customWidth="1"/>
    <col min="11806" max="11806" width="1.85546875" style="34" customWidth="1"/>
    <col min="11807" max="12032" width="11.42578125" style="34"/>
    <col min="12033" max="12033" width="16.28515625" style="34" customWidth="1"/>
    <col min="12034" max="12034" width="1.42578125" style="34" customWidth="1"/>
    <col min="12035" max="12035" width="7.140625" style="34" customWidth="1"/>
    <col min="12036" max="12036" width="0.85546875" style="34" customWidth="1"/>
    <col min="12037" max="12037" width="9.5703125" style="34" customWidth="1"/>
    <col min="12038" max="12038" width="0.85546875" style="34" customWidth="1"/>
    <col min="12039" max="12039" width="7.42578125" style="34" customWidth="1"/>
    <col min="12040" max="12040" width="0.85546875" style="34" customWidth="1"/>
    <col min="12041" max="12041" width="10.140625" style="34" customWidth="1"/>
    <col min="12042" max="12042" width="1" style="34" customWidth="1"/>
    <col min="12043" max="12043" width="8" style="34" customWidth="1"/>
    <col min="12044" max="12044" width="1.28515625" style="34" customWidth="1"/>
    <col min="12045" max="12045" width="8.85546875" style="34" customWidth="1"/>
    <col min="12046" max="12046" width="2.140625" style="34" customWidth="1"/>
    <col min="12047" max="12047" width="0.85546875" style="34" customWidth="1"/>
    <col min="12048" max="12048" width="9.42578125" style="34" customWidth="1"/>
    <col min="12049" max="12049" width="1.42578125" style="34" customWidth="1"/>
    <col min="12050" max="12050" width="1" style="34" customWidth="1"/>
    <col min="12051" max="12051" width="8.140625" style="34" customWidth="1"/>
    <col min="12052" max="12052" width="1.42578125" style="34" customWidth="1"/>
    <col min="12053" max="12053" width="8.5703125" style="34" customWidth="1"/>
    <col min="12054" max="12054" width="2.140625" style="34" customWidth="1"/>
    <col min="12055" max="12055" width="0.85546875" style="34" customWidth="1"/>
    <col min="12056" max="12056" width="9.42578125" style="34" customWidth="1"/>
    <col min="12057" max="12057" width="1.140625" style="34" customWidth="1"/>
    <col min="12058" max="12058" width="1" style="34" customWidth="1"/>
    <col min="12059" max="12059" width="10.5703125" style="34" customWidth="1"/>
    <col min="12060" max="12060" width="2" style="34" customWidth="1"/>
    <col min="12061" max="12061" width="0.7109375" style="34" customWidth="1"/>
    <col min="12062" max="12062" width="1.85546875" style="34" customWidth="1"/>
    <col min="12063" max="12288" width="11.42578125" style="34"/>
    <col min="12289" max="12289" width="16.28515625" style="34" customWidth="1"/>
    <col min="12290" max="12290" width="1.42578125" style="34" customWidth="1"/>
    <col min="12291" max="12291" width="7.140625" style="34" customWidth="1"/>
    <col min="12292" max="12292" width="0.85546875" style="34" customWidth="1"/>
    <col min="12293" max="12293" width="9.5703125" style="34" customWidth="1"/>
    <col min="12294" max="12294" width="0.85546875" style="34" customWidth="1"/>
    <col min="12295" max="12295" width="7.42578125" style="34" customWidth="1"/>
    <col min="12296" max="12296" width="0.85546875" style="34" customWidth="1"/>
    <col min="12297" max="12297" width="10.140625" style="34" customWidth="1"/>
    <col min="12298" max="12298" width="1" style="34" customWidth="1"/>
    <col min="12299" max="12299" width="8" style="34" customWidth="1"/>
    <col min="12300" max="12300" width="1.28515625" style="34" customWidth="1"/>
    <col min="12301" max="12301" width="8.85546875" style="34" customWidth="1"/>
    <col min="12302" max="12302" width="2.140625" style="34" customWidth="1"/>
    <col min="12303" max="12303" width="0.85546875" style="34" customWidth="1"/>
    <col min="12304" max="12304" width="9.42578125" style="34" customWidth="1"/>
    <col min="12305" max="12305" width="1.42578125" style="34" customWidth="1"/>
    <col min="12306" max="12306" width="1" style="34" customWidth="1"/>
    <col min="12307" max="12307" width="8.140625" style="34" customWidth="1"/>
    <col min="12308" max="12308" width="1.42578125" style="34" customWidth="1"/>
    <col min="12309" max="12309" width="8.5703125" style="34" customWidth="1"/>
    <col min="12310" max="12310" width="2.140625" style="34" customWidth="1"/>
    <col min="12311" max="12311" width="0.85546875" style="34" customWidth="1"/>
    <col min="12312" max="12312" width="9.42578125" style="34" customWidth="1"/>
    <col min="12313" max="12313" width="1.140625" style="34" customWidth="1"/>
    <col min="12314" max="12314" width="1" style="34" customWidth="1"/>
    <col min="12315" max="12315" width="10.5703125" style="34" customWidth="1"/>
    <col min="12316" max="12316" width="2" style="34" customWidth="1"/>
    <col min="12317" max="12317" width="0.7109375" style="34" customWidth="1"/>
    <col min="12318" max="12318" width="1.85546875" style="34" customWidth="1"/>
    <col min="12319" max="12544" width="11.42578125" style="34"/>
    <col min="12545" max="12545" width="16.28515625" style="34" customWidth="1"/>
    <col min="12546" max="12546" width="1.42578125" style="34" customWidth="1"/>
    <col min="12547" max="12547" width="7.140625" style="34" customWidth="1"/>
    <col min="12548" max="12548" width="0.85546875" style="34" customWidth="1"/>
    <col min="12549" max="12549" width="9.5703125" style="34" customWidth="1"/>
    <col min="12550" max="12550" width="0.85546875" style="34" customWidth="1"/>
    <col min="12551" max="12551" width="7.42578125" style="34" customWidth="1"/>
    <col min="12552" max="12552" width="0.85546875" style="34" customWidth="1"/>
    <col min="12553" max="12553" width="10.140625" style="34" customWidth="1"/>
    <col min="12554" max="12554" width="1" style="34" customWidth="1"/>
    <col min="12555" max="12555" width="8" style="34" customWidth="1"/>
    <col min="12556" max="12556" width="1.28515625" style="34" customWidth="1"/>
    <col min="12557" max="12557" width="8.85546875" style="34" customWidth="1"/>
    <col min="12558" max="12558" width="2.140625" style="34" customWidth="1"/>
    <col min="12559" max="12559" width="0.85546875" style="34" customWidth="1"/>
    <col min="12560" max="12560" width="9.42578125" style="34" customWidth="1"/>
    <col min="12561" max="12561" width="1.42578125" style="34" customWidth="1"/>
    <col min="12562" max="12562" width="1" style="34" customWidth="1"/>
    <col min="12563" max="12563" width="8.140625" style="34" customWidth="1"/>
    <col min="12564" max="12564" width="1.42578125" style="34" customWidth="1"/>
    <col min="12565" max="12565" width="8.5703125" style="34" customWidth="1"/>
    <col min="12566" max="12566" width="2.140625" style="34" customWidth="1"/>
    <col min="12567" max="12567" width="0.85546875" style="34" customWidth="1"/>
    <col min="12568" max="12568" width="9.42578125" style="34" customWidth="1"/>
    <col min="12569" max="12569" width="1.140625" style="34" customWidth="1"/>
    <col min="12570" max="12570" width="1" style="34" customWidth="1"/>
    <col min="12571" max="12571" width="10.5703125" style="34" customWidth="1"/>
    <col min="12572" max="12572" width="2" style="34" customWidth="1"/>
    <col min="12573" max="12573" width="0.7109375" style="34" customWidth="1"/>
    <col min="12574" max="12574" width="1.85546875" style="34" customWidth="1"/>
    <col min="12575" max="12800" width="11.42578125" style="34"/>
    <col min="12801" max="12801" width="16.28515625" style="34" customWidth="1"/>
    <col min="12802" max="12802" width="1.42578125" style="34" customWidth="1"/>
    <col min="12803" max="12803" width="7.140625" style="34" customWidth="1"/>
    <col min="12804" max="12804" width="0.85546875" style="34" customWidth="1"/>
    <col min="12805" max="12805" width="9.5703125" style="34" customWidth="1"/>
    <col min="12806" max="12806" width="0.85546875" style="34" customWidth="1"/>
    <col min="12807" max="12807" width="7.42578125" style="34" customWidth="1"/>
    <col min="12808" max="12808" width="0.85546875" style="34" customWidth="1"/>
    <col min="12809" max="12809" width="10.140625" style="34" customWidth="1"/>
    <col min="12810" max="12810" width="1" style="34" customWidth="1"/>
    <col min="12811" max="12811" width="8" style="34" customWidth="1"/>
    <col min="12812" max="12812" width="1.28515625" style="34" customWidth="1"/>
    <col min="12813" max="12813" width="8.85546875" style="34" customWidth="1"/>
    <col min="12814" max="12814" width="2.140625" style="34" customWidth="1"/>
    <col min="12815" max="12815" width="0.85546875" style="34" customWidth="1"/>
    <col min="12816" max="12816" width="9.42578125" style="34" customWidth="1"/>
    <col min="12817" max="12817" width="1.42578125" style="34" customWidth="1"/>
    <col min="12818" max="12818" width="1" style="34" customWidth="1"/>
    <col min="12819" max="12819" width="8.140625" style="34" customWidth="1"/>
    <col min="12820" max="12820" width="1.42578125" style="34" customWidth="1"/>
    <col min="12821" max="12821" width="8.5703125" style="34" customWidth="1"/>
    <col min="12822" max="12822" width="2.140625" style="34" customWidth="1"/>
    <col min="12823" max="12823" width="0.85546875" style="34" customWidth="1"/>
    <col min="12824" max="12824" width="9.42578125" style="34" customWidth="1"/>
    <col min="12825" max="12825" width="1.140625" style="34" customWidth="1"/>
    <col min="12826" max="12826" width="1" style="34" customWidth="1"/>
    <col min="12827" max="12827" width="10.5703125" style="34" customWidth="1"/>
    <col min="12828" max="12828" width="2" style="34" customWidth="1"/>
    <col min="12829" max="12829" width="0.7109375" style="34" customWidth="1"/>
    <col min="12830" max="12830" width="1.85546875" style="34" customWidth="1"/>
    <col min="12831" max="13056" width="11.42578125" style="34"/>
    <col min="13057" max="13057" width="16.28515625" style="34" customWidth="1"/>
    <col min="13058" max="13058" width="1.42578125" style="34" customWidth="1"/>
    <col min="13059" max="13059" width="7.140625" style="34" customWidth="1"/>
    <col min="13060" max="13060" width="0.85546875" style="34" customWidth="1"/>
    <col min="13061" max="13061" width="9.5703125" style="34" customWidth="1"/>
    <col min="13062" max="13062" width="0.85546875" style="34" customWidth="1"/>
    <col min="13063" max="13063" width="7.42578125" style="34" customWidth="1"/>
    <col min="13064" max="13064" width="0.85546875" style="34" customWidth="1"/>
    <col min="13065" max="13065" width="10.140625" style="34" customWidth="1"/>
    <col min="13066" max="13066" width="1" style="34" customWidth="1"/>
    <col min="13067" max="13067" width="8" style="34" customWidth="1"/>
    <col min="13068" max="13068" width="1.28515625" style="34" customWidth="1"/>
    <col min="13069" max="13069" width="8.85546875" style="34" customWidth="1"/>
    <col min="13070" max="13070" width="2.140625" style="34" customWidth="1"/>
    <col min="13071" max="13071" width="0.85546875" style="34" customWidth="1"/>
    <col min="13072" max="13072" width="9.42578125" style="34" customWidth="1"/>
    <col min="13073" max="13073" width="1.42578125" style="34" customWidth="1"/>
    <col min="13074" max="13074" width="1" style="34" customWidth="1"/>
    <col min="13075" max="13075" width="8.140625" style="34" customWidth="1"/>
    <col min="13076" max="13076" width="1.42578125" style="34" customWidth="1"/>
    <col min="13077" max="13077" width="8.5703125" style="34" customWidth="1"/>
    <col min="13078" max="13078" width="2.140625" style="34" customWidth="1"/>
    <col min="13079" max="13079" width="0.85546875" style="34" customWidth="1"/>
    <col min="13080" max="13080" width="9.42578125" style="34" customWidth="1"/>
    <col min="13081" max="13081" width="1.140625" style="34" customWidth="1"/>
    <col min="13082" max="13082" width="1" style="34" customWidth="1"/>
    <col min="13083" max="13083" width="10.5703125" style="34" customWidth="1"/>
    <col min="13084" max="13084" width="2" style="34" customWidth="1"/>
    <col min="13085" max="13085" width="0.7109375" style="34" customWidth="1"/>
    <col min="13086" max="13086" width="1.85546875" style="34" customWidth="1"/>
    <col min="13087" max="13312" width="11.42578125" style="34"/>
    <col min="13313" max="13313" width="16.28515625" style="34" customWidth="1"/>
    <col min="13314" max="13314" width="1.42578125" style="34" customWidth="1"/>
    <col min="13315" max="13315" width="7.140625" style="34" customWidth="1"/>
    <col min="13316" max="13316" width="0.85546875" style="34" customWidth="1"/>
    <col min="13317" max="13317" width="9.5703125" style="34" customWidth="1"/>
    <col min="13318" max="13318" width="0.85546875" style="34" customWidth="1"/>
    <col min="13319" max="13319" width="7.42578125" style="34" customWidth="1"/>
    <col min="13320" max="13320" width="0.85546875" style="34" customWidth="1"/>
    <col min="13321" max="13321" width="10.140625" style="34" customWidth="1"/>
    <col min="13322" max="13322" width="1" style="34" customWidth="1"/>
    <col min="13323" max="13323" width="8" style="34" customWidth="1"/>
    <col min="13324" max="13324" width="1.28515625" style="34" customWidth="1"/>
    <col min="13325" max="13325" width="8.85546875" style="34" customWidth="1"/>
    <col min="13326" max="13326" width="2.140625" style="34" customWidth="1"/>
    <col min="13327" max="13327" width="0.85546875" style="34" customWidth="1"/>
    <col min="13328" max="13328" width="9.42578125" style="34" customWidth="1"/>
    <col min="13329" max="13329" width="1.42578125" style="34" customWidth="1"/>
    <col min="13330" max="13330" width="1" style="34" customWidth="1"/>
    <col min="13331" max="13331" width="8.140625" style="34" customWidth="1"/>
    <col min="13332" max="13332" width="1.42578125" style="34" customWidth="1"/>
    <col min="13333" max="13333" width="8.5703125" style="34" customWidth="1"/>
    <col min="13334" max="13334" width="2.140625" style="34" customWidth="1"/>
    <col min="13335" max="13335" width="0.85546875" style="34" customWidth="1"/>
    <col min="13336" max="13336" width="9.42578125" style="34" customWidth="1"/>
    <col min="13337" max="13337" width="1.140625" style="34" customWidth="1"/>
    <col min="13338" max="13338" width="1" style="34" customWidth="1"/>
    <col min="13339" max="13339" width="10.5703125" style="34" customWidth="1"/>
    <col min="13340" max="13340" width="2" style="34" customWidth="1"/>
    <col min="13341" max="13341" width="0.7109375" style="34" customWidth="1"/>
    <col min="13342" max="13342" width="1.85546875" style="34" customWidth="1"/>
    <col min="13343" max="13568" width="11.42578125" style="34"/>
    <col min="13569" max="13569" width="16.28515625" style="34" customWidth="1"/>
    <col min="13570" max="13570" width="1.42578125" style="34" customWidth="1"/>
    <col min="13571" max="13571" width="7.140625" style="34" customWidth="1"/>
    <col min="13572" max="13572" width="0.85546875" style="34" customWidth="1"/>
    <col min="13573" max="13573" width="9.5703125" style="34" customWidth="1"/>
    <col min="13574" max="13574" width="0.85546875" style="34" customWidth="1"/>
    <col min="13575" max="13575" width="7.42578125" style="34" customWidth="1"/>
    <col min="13576" max="13576" width="0.85546875" style="34" customWidth="1"/>
    <col min="13577" max="13577" width="10.140625" style="34" customWidth="1"/>
    <col min="13578" max="13578" width="1" style="34" customWidth="1"/>
    <col min="13579" max="13579" width="8" style="34" customWidth="1"/>
    <col min="13580" max="13580" width="1.28515625" style="34" customWidth="1"/>
    <col min="13581" max="13581" width="8.85546875" style="34" customWidth="1"/>
    <col min="13582" max="13582" width="2.140625" style="34" customWidth="1"/>
    <col min="13583" max="13583" width="0.85546875" style="34" customWidth="1"/>
    <col min="13584" max="13584" width="9.42578125" style="34" customWidth="1"/>
    <col min="13585" max="13585" width="1.42578125" style="34" customWidth="1"/>
    <col min="13586" max="13586" width="1" style="34" customWidth="1"/>
    <col min="13587" max="13587" width="8.140625" style="34" customWidth="1"/>
    <col min="13588" max="13588" width="1.42578125" style="34" customWidth="1"/>
    <col min="13589" max="13589" width="8.5703125" style="34" customWidth="1"/>
    <col min="13590" max="13590" width="2.140625" style="34" customWidth="1"/>
    <col min="13591" max="13591" width="0.85546875" style="34" customWidth="1"/>
    <col min="13592" max="13592" width="9.42578125" style="34" customWidth="1"/>
    <col min="13593" max="13593" width="1.140625" style="34" customWidth="1"/>
    <col min="13594" max="13594" width="1" style="34" customWidth="1"/>
    <col min="13595" max="13595" width="10.5703125" style="34" customWidth="1"/>
    <col min="13596" max="13596" width="2" style="34" customWidth="1"/>
    <col min="13597" max="13597" width="0.7109375" style="34" customWidth="1"/>
    <col min="13598" max="13598" width="1.85546875" style="34" customWidth="1"/>
    <col min="13599" max="13824" width="11.42578125" style="34"/>
    <col min="13825" max="13825" width="16.28515625" style="34" customWidth="1"/>
    <col min="13826" max="13826" width="1.42578125" style="34" customWidth="1"/>
    <col min="13827" max="13827" width="7.140625" style="34" customWidth="1"/>
    <col min="13828" max="13828" width="0.85546875" style="34" customWidth="1"/>
    <col min="13829" max="13829" width="9.5703125" style="34" customWidth="1"/>
    <col min="13830" max="13830" width="0.85546875" style="34" customWidth="1"/>
    <col min="13831" max="13831" width="7.42578125" style="34" customWidth="1"/>
    <col min="13832" max="13832" width="0.85546875" style="34" customWidth="1"/>
    <col min="13833" max="13833" width="10.140625" style="34" customWidth="1"/>
    <col min="13834" max="13834" width="1" style="34" customWidth="1"/>
    <col min="13835" max="13835" width="8" style="34" customWidth="1"/>
    <col min="13836" max="13836" width="1.28515625" style="34" customWidth="1"/>
    <col min="13837" max="13837" width="8.85546875" style="34" customWidth="1"/>
    <col min="13838" max="13838" width="2.140625" style="34" customWidth="1"/>
    <col min="13839" max="13839" width="0.85546875" style="34" customWidth="1"/>
    <col min="13840" max="13840" width="9.42578125" style="34" customWidth="1"/>
    <col min="13841" max="13841" width="1.42578125" style="34" customWidth="1"/>
    <col min="13842" max="13842" width="1" style="34" customWidth="1"/>
    <col min="13843" max="13843" width="8.140625" style="34" customWidth="1"/>
    <col min="13844" max="13844" width="1.42578125" style="34" customWidth="1"/>
    <col min="13845" max="13845" width="8.5703125" style="34" customWidth="1"/>
    <col min="13846" max="13846" width="2.140625" style="34" customWidth="1"/>
    <col min="13847" max="13847" width="0.85546875" style="34" customWidth="1"/>
    <col min="13848" max="13848" width="9.42578125" style="34" customWidth="1"/>
    <col min="13849" max="13849" width="1.140625" style="34" customWidth="1"/>
    <col min="13850" max="13850" width="1" style="34" customWidth="1"/>
    <col min="13851" max="13851" width="10.5703125" style="34" customWidth="1"/>
    <col min="13852" max="13852" width="2" style="34" customWidth="1"/>
    <col min="13853" max="13853" width="0.7109375" style="34" customWidth="1"/>
    <col min="13854" max="13854" width="1.85546875" style="34" customWidth="1"/>
    <col min="13855" max="14080" width="11.42578125" style="34"/>
    <col min="14081" max="14081" width="16.28515625" style="34" customWidth="1"/>
    <col min="14082" max="14082" width="1.42578125" style="34" customWidth="1"/>
    <col min="14083" max="14083" width="7.140625" style="34" customWidth="1"/>
    <col min="14084" max="14084" width="0.85546875" style="34" customWidth="1"/>
    <col min="14085" max="14085" width="9.5703125" style="34" customWidth="1"/>
    <col min="14086" max="14086" width="0.85546875" style="34" customWidth="1"/>
    <col min="14087" max="14087" width="7.42578125" style="34" customWidth="1"/>
    <col min="14088" max="14088" width="0.85546875" style="34" customWidth="1"/>
    <col min="14089" max="14089" width="10.140625" style="34" customWidth="1"/>
    <col min="14090" max="14090" width="1" style="34" customWidth="1"/>
    <col min="14091" max="14091" width="8" style="34" customWidth="1"/>
    <col min="14092" max="14092" width="1.28515625" style="34" customWidth="1"/>
    <col min="14093" max="14093" width="8.85546875" style="34" customWidth="1"/>
    <col min="14094" max="14094" width="2.140625" style="34" customWidth="1"/>
    <col min="14095" max="14095" width="0.85546875" style="34" customWidth="1"/>
    <col min="14096" max="14096" width="9.42578125" style="34" customWidth="1"/>
    <col min="14097" max="14097" width="1.42578125" style="34" customWidth="1"/>
    <col min="14098" max="14098" width="1" style="34" customWidth="1"/>
    <col min="14099" max="14099" width="8.140625" style="34" customWidth="1"/>
    <col min="14100" max="14100" width="1.42578125" style="34" customWidth="1"/>
    <col min="14101" max="14101" width="8.5703125" style="34" customWidth="1"/>
    <col min="14102" max="14102" width="2.140625" style="34" customWidth="1"/>
    <col min="14103" max="14103" width="0.85546875" style="34" customWidth="1"/>
    <col min="14104" max="14104" width="9.42578125" style="34" customWidth="1"/>
    <col min="14105" max="14105" width="1.140625" style="34" customWidth="1"/>
    <col min="14106" max="14106" width="1" style="34" customWidth="1"/>
    <col min="14107" max="14107" width="10.5703125" style="34" customWidth="1"/>
    <col min="14108" max="14108" width="2" style="34" customWidth="1"/>
    <col min="14109" max="14109" width="0.7109375" style="34" customWidth="1"/>
    <col min="14110" max="14110" width="1.85546875" style="34" customWidth="1"/>
    <col min="14111" max="14336" width="11.42578125" style="34"/>
    <col min="14337" max="14337" width="16.28515625" style="34" customWidth="1"/>
    <col min="14338" max="14338" width="1.42578125" style="34" customWidth="1"/>
    <col min="14339" max="14339" width="7.140625" style="34" customWidth="1"/>
    <col min="14340" max="14340" width="0.85546875" style="34" customWidth="1"/>
    <col min="14341" max="14341" width="9.5703125" style="34" customWidth="1"/>
    <col min="14342" max="14342" width="0.85546875" style="34" customWidth="1"/>
    <col min="14343" max="14343" width="7.42578125" style="34" customWidth="1"/>
    <col min="14344" max="14344" width="0.85546875" style="34" customWidth="1"/>
    <col min="14345" max="14345" width="10.140625" style="34" customWidth="1"/>
    <col min="14346" max="14346" width="1" style="34" customWidth="1"/>
    <col min="14347" max="14347" width="8" style="34" customWidth="1"/>
    <col min="14348" max="14348" width="1.28515625" style="34" customWidth="1"/>
    <col min="14349" max="14349" width="8.85546875" style="34" customWidth="1"/>
    <col min="14350" max="14350" width="2.140625" style="34" customWidth="1"/>
    <col min="14351" max="14351" width="0.85546875" style="34" customWidth="1"/>
    <col min="14352" max="14352" width="9.42578125" style="34" customWidth="1"/>
    <col min="14353" max="14353" width="1.42578125" style="34" customWidth="1"/>
    <col min="14354" max="14354" width="1" style="34" customWidth="1"/>
    <col min="14355" max="14355" width="8.140625" style="34" customWidth="1"/>
    <col min="14356" max="14356" width="1.42578125" style="34" customWidth="1"/>
    <col min="14357" max="14357" width="8.5703125" style="34" customWidth="1"/>
    <col min="14358" max="14358" width="2.140625" style="34" customWidth="1"/>
    <col min="14359" max="14359" width="0.85546875" style="34" customWidth="1"/>
    <col min="14360" max="14360" width="9.42578125" style="34" customWidth="1"/>
    <col min="14361" max="14361" width="1.140625" style="34" customWidth="1"/>
    <col min="14362" max="14362" width="1" style="34" customWidth="1"/>
    <col min="14363" max="14363" width="10.5703125" style="34" customWidth="1"/>
    <col min="14364" max="14364" width="2" style="34" customWidth="1"/>
    <col min="14365" max="14365" width="0.7109375" style="34" customWidth="1"/>
    <col min="14366" max="14366" width="1.85546875" style="34" customWidth="1"/>
    <col min="14367" max="14592" width="11.42578125" style="34"/>
    <col min="14593" max="14593" width="16.28515625" style="34" customWidth="1"/>
    <col min="14594" max="14594" width="1.42578125" style="34" customWidth="1"/>
    <col min="14595" max="14595" width="7.140625" style="34" customWidth="1"/>
    <col min="14596" max="14596" width="0.85546875" style="34" customWidth="1"/>
    <col min="14597" max="14597" width="9.5703125" style="34" customWidth="1"/>
    <col min="14598" max="14598" width="0.85546875" style="34" customWidth="1"/>
    <col min="14599" max="14599" width="7.42578125" style="34" customWidth="1"/>
    <col min="14600" max="14600" width="0.85546875" style="34" customWidth="1"/>
    <col min="14601" max="14601" width="10.140625" style="34" customWidth="1"/>
    <col min="14602" max="14602" width="1" style="34" customWidth="1"/>
    <col min="14603" max="14603" width="8" style="34" customWidth="1"/>
    <col min="14604" max="14604" width="1.28515625" style="34" customWidth="1"/>
    <col min="14605" max="14605" width="8.85546875" style="34" customWidth="1"/>
    <col min="14606" max="14606" width="2.140625" style="34" customWidth="1"/>
    <col min="14607" max="14607" width="0.85546875" style="34" customWidth="1"/>
    <col min="14608" max="14608" width="9.42578125" style="34" customWidth="1"/>
    <col min="14609" max="14609" width="1.42578125" style="34" customWidth="1"/>
    <col min="14610" max="14610" width="1" style="34" customWidth="1"/>
    <col min="14611" max="14611" width="8.140625" style="34" customWidth="1"/>
    <col min="14612" max="14612" width="1.42578125" style="34" customWidth="1"/>
    <col min="14613" max="14613" width="8.5703125" style="34" customWidth="1"/>
    <col min="14614" max="14614" width="2.140625" style="34" customWidth="1"/>
    <col min="14615" max="14615" width="0.85546875" style="34" customWidth="1"/>
    <col min="14616" max="14616" width="9.42578125" style="34" customWidth="1"/>
    <col min="14617" max="14617" width="1.140625" style="34" customWidth="1"/>
    <col min="14618" max="14618" width="1" style="34" customWidth="1"/>
    <col min="14619" max="14619" width="10.5703125" style="34" customWidth="1"/>
    <col min="14620" max="14620" width="2" style="34" customWidth="1"/>
    <col min="14621" max="14621" width="0.7109375" style="34" customWidth="1"/>
    <col min="14622" max="14622" width="1.85546875" style="34" customWidth="1"/>
    <col min="14623" max="14848" width="11.42578125" style="34"/>
    <col min="14849" max="14849" width="16.28515625" style="34" customWidth="1"/>
    <col min="14850" max="14850" width="1.42578125" style="34" customWidth="1"/>
    <col min="14851" max="14851" width="7.140625" style="34" customWidth="1"/>
    <col min="14852" max="14852" width="0.85546875" style="34" customWidth="1"/>
    <col min="14853" max="14853" width="9.5703125" style="34" customWidth="1"/>
    <col min="14854" max="14854" width="0.85546875" style="34" customWidth="1"/>
    <col min="14855" max="14855" width="7.42578125" style="34" customWidth="1"/>
    <col min="14856" max="14856" width="0.85546875" style="34" customWidth="1"/>
    <col min="14857" max="14857" width="10.140625" style="34" customWidth="1"/>
    <col min="14858" max="14858" width="1" style="34" customWidth="1"/>
    <col min="14859" max="14859" width="8" style="34" customWidth="1"/>
    <col min="14860" max="14860" width="1.28515625" style="34" customWidth="1"/>
    <col min="14861" max="14861" width="8.85546875" style="34" customWidth="1"/>
    <col min="14862" max="14862" width="2.140625" style="34" customWidth="1"/>
    <col min="14863" max="14863" width="0.85546875" style="34" customWidth="1"/>
    <col min="14864" max="14864" width="9.42578125" style="34" customWidth="1"/>
    <col min="14865" max="14865" width="1.42578125" style="34" customWidth="1"/>
    <col min="14866" max="14866" width="1" style="34" customWidth="1"/>
    <col min="14867" max="14867" width="8.140625" style="34" customWidth="1"/>
    <col min="14868" max="14868" width="1.42578125" style="34" customWidth="1"/>
    <col min="14869" max="14869" width="8.5703125" style="34" customWidth="1"/>
    <col min="14870" max="14870" width="2.140625" style="34" customWidth="1"/>
    <col min="14871" max="14871" width="0.85546875" style="34" customWidth="1"/>
    <col min="14872" max="14872" width="9.42578125" style="34" customWidth="1"/>
    <col min="14873" max="14873" width="1.140625" style="34" customWidth="1"/>
    <col min="14874" max="14874" width="1" style="34" customWidth="1"/>
    <col min="14875" max="14875" width="10.5703125" style="34" customWidth="1"/>
    <col min="14876" max="14876" width="2" style="34" customWidth="1"/>
    <col min="14877" max="14877" width="0.7109375" style="34" customWidth="1"/>
    <col min="14878" max="14878" width="1.85546875" style="34" customWidth="1"/>
    <col min="14879" max="15104" width="11.42578125" style="34"/>
    <col min="15105" max="15105" width="16.28515625" style="34" customWidth="1"/>
    <col min="15106" max="15106" width="1.42578125" style="34" customWidth="1"/>
    <col min="15107" max="15107" width="7.140625" style="34" customWidth="1"/>
    <col min="15108" max="15108" width="0.85546875" style="34" customWidth="1"/>
    <col min="15109" max="15109" width="9.5703125" style="34" customWidth="1"/>
    <col min="15110" max="15110" width="0.85546875" style="34" customWidth="1"/>
    <col min="15111" max="15111" width="7.42578125" style="34" customWidth="1"/>
    <col min="15112" max="15112" width="0.85546875" style="34" customWidth="1"/>
    <col min="15113" max="15113" width="10.140625" style="34" customWidth="1"/>
    <col min="15114" max="15114" width="1" style="34" customWidth="1"/>
    <col min="15115" max="15115" width="8" style="34" customWidth="1"/>
    <col min="15116" max="15116" width="1.28515625" style="34" customWidth="1"/>
    <col min="15117" max="15117" width="8.85546875" style="34" customWidth="1"/>
    <col min="15118" max="15118" width="2.140625" style="34" customWidth="1"/>
    <col min="15119" max="15119" width="0.85546875" style="34" customWidth="1"/>
    <col min="15120" max="15120" width="9.42578125" style="34" customWidth="1"/>
    <col min="15121" max="15121" width="1.42578125" style="34" customWidth="1"/>
    <col min="15122" max="15122" width="1" style="34" customWidth="1"/>
    <col min="15123" max="15123" width="8.140625" style="34" customWidth="1"/>
    <col min="15124" max="15124" width="1.42578125" style="34" customWidth="1"/>
    <col min="15125" max="15125" width="8.5703125" style="34" customWidth="1"/>
    <col min="15126" max="15126" width="2.140625" style="34" customWidth="1"/>
    <col min="15127" max="15127" width="0.85546875" style="34" customWidth="1"/>
    <col min="15128" max="15128" width="9.42578125" style="34" customWidth="1"/>
    <col min="15129" max="15129" width="1.140625" style="34" customWidth="1"/>
    <col min="15130" max="15130" width="1" style="34" customWidth="1"/>
    <col min="15131" max="15131" width="10.5703125" style="34" customWidth="1"/>
    <col min="15132" max="15132" width="2" style="34" customWidth="1"/>
    <col min="15133" max="15133" width="0.7109375" style="34" customWidth="1"/>
    <col min="15134" max="15134" width="1.85546875" style="34" customWidth="1"/>
    <col min="15135" max="15360" width="11.42578125" style="34"/>
    <col min="15361" max="15361" width="16.28515625" style="34" customWidth="1"/>
    <col min="15362" max="15362" width="1.42578125" style="34" customWidth="1"/>
    <col min="15363" max="15363" width="7.140625" style="34" customWidth="1"/>
    <col min="15364" max="15364" width="0.85546875" style="34" customWidth="1"/>
    <col min="15365" max="15365" width="9.5703125" style="34" customWidth="1"/>
    <col min="15366" max="15366" width="0.85546875" style="34" customWidth="1"/>
    <col min="15367" max="15367" width="7.42578125" style="34" customWidth="1"/>
    <col min="15368" max="15368" width="0.85546875" style="34" customWidth="1"/>
    <col min="15369" max="15369" width="10.140625" style="34" customWidth="1"/>
    <col min="15370" max="15370" width="1" style="34" customWidth="1"/>
    <col min="15371" max="15371" width="8" style="34" customWidth="1"/>
    <col min="15372" max="15372" width="1.28515625" style="34" customWidth="1"/>
    <col min="15373" max="15373" width="8.85546875" style="34" customWidth="1"/>
    <col min="15374" max="15374" width="2.140625" style="34" customWidth="1"/>
    <col min="15375" max="15375" width="0.85546875" style="34" customWidth="1"/>
    <col min="15376" max="15376" width="9.42578125" style="34" customWidth="1"/>
    <col min="15377" max="15377" width="1.42578125" style="34" customWidth="1"/>
    <col min="15378" max="15378" width="1" style="34" customWidth="1"/>
    <col min="15379" max="15379" width="8.140625" style="34" customWidth="1"/>
    <col min="15380" max="15380" width="1.42578125" style="34" customWidth="1"/>
    <col min="15381" max="15381" width="8.5703125" style="34" customWidth="1"/>
    <col min="15382" max="15382" width="2.140625" style="34" customWidth="1"/>
    <col min="15383" max="15383" width="0.85546875" style="34" customWidth="1"/>
    <col min="15384" max="15384" width="9.42578125" style="34" customWidth="1"/>
    <col min="15385" max="15385" width="1.140625" style="34" customWidth="1"/>
    <col min="15386" max="15386" width="1" style="34" customWidth="1"/>
    <col min="15387" max="15387" width="10.5703125" style="34" customWidth="1"/>
    <col min="15388" max="15388" width="2" style="34" customWidth="1"/>
    <col min="15389" max="15389" width="0.7109375" style="34" customWidth="1"/>
    <col min="15390" max="15390" width="1.85546875" style="34" customWidth="1"/>
    <col min="15391" max="15616" width="11.42578125" style="34"/>
    <col min="15617" max="15617" width="16.28515625" style="34" customWidth="1"/>
    <col min="15618" max="15618" width="1.42578125" style="34" customWidth="1"/>
    <col min="15619" max="15619" width="7.140625" style="34" customWidth="1"/>
    <col min="15620" max="15620" width="0.85546875" style="34" customWidth="1"/>
    <col min="15621" max="15621" width="9.5703125" style="34" customWidth="1"/>
    <col min="15622" max="15622" width="0.85546875" style="34" customWidth="1"/>
    <col min="15623" max="15623" width="7.42578125" style="34" customWidth="1"/>
    <col min="15624" max="15624" width="0.85546875" style="34" customWidth="1"/>
    <col min="15625" max="15625" width="10.140625" style="34" customWidth="1"/>
    <col min="15626" max="15626" width="1" style="34" customWidth="1"/>
    <col min="15627" max="15627" width="8" style="34" customWidth="1"/>
    <col min="15628" max="15628" width="1.28515625" style="34" customWidth="1"/>
    <col min="15629" max="15629" width="8.85546875" style="34" customWidth="1"/>
    <col min="15630" max="15630" width="2.140625" style="34" customWidth="1"/>
    <col min="15631" max="15631" width="0.85546875" style="34" customWidth="1"/>
    <col min="15632" max="15632" width="9.42578125" style="34" customWidth="1"/>
    <col min="15633" max="15633" width="1.42578125" style="34" customWidth="1"/>
    <col min="15634" max="15634" width="1" style="34" customWidth="1"/>
    <col min="15635" max="15635" width="8.140625" style="34" customWidth="1"/>
    <col min="15636" max="15636" width="1.42578125" style="34" customWidth="1"/>
    <col min="15637" max="15637" width="8.5703125" style="34" customWidth="1"/>
    <col min="15638" max="15638" width="2.140625" style="34" customWidth="1"/>
    <col min="15639" max="15639" width="0.85546875" style="34" customWidth="1"/>
    <col min="15640" max="15640" width="9.42578125" style="34" customWidth="1"/>
    <col min="15641" max="15641" width="1.140625" style="34" customWidth="1"/>
    <col min="15642" max="15642" width="1" style="34" customWidth="1"/>
    <col min="15643" max="15643" width="10.5703125" style="34" customWidth="1"/>
    <col min="15644" max="15644" width="2" style="34" customWidth="1"/>
    <col min="15645" max="15645" width="0.7109375" style="34" customWidth="1"/>
    <col min="15646" max="15646" width="1.85546875" style="34" customWidth="1"/>
    <col min="15647" max="15872" width="11.42578125" style="34"/>
    <col min="15873" max="15873" width="16.28515625" style="34" customWidth="1"/>
    <col min="15874" max="15874" width="1.42578125" style="34" customWidth="1"/>
    <col min="15875" max="15875" width="7.140625" style="34" customWidth="1"/>
    <col min="15876" max="15876" width="0.85546875" style="34" customWidth="1"/>
    <col min="15877" max="15877" width="9.5703125" style="34" customWidth="1"/>
    <col min="15878" max="15878" width="0.85546875" style="34" customWidth="1"/>
    <col min="15879" max="15879" width="7.42578125" style="34" customWidth="1"/>
    <col min="15880" max="15880" width="0.85546875" style="34" customWidth="1"/>
    <col min="15881" max="15881" width="10.140625" style="34" customWidth="1"/>
    <col min="15882" max="15882" width="1" style="34" customWidth="1"/>
    <col min="15883" max="15883" width="8" style="34" customWidth="1"/>
    <col min="15884" max="15884" width="1.28515625" style="34" customWidth="1"/>
    <col min="15885" max="15885" width="8.85546875" style="34" customWidth="1"/>
    <col min="15886" max="15886" width="2.140625" style="34" customWidth="1"/>
    <col min="15887" max="15887" width="0.85546875" style="34" customWidth="1"/>
    <col min="15888" max="15888" width="9.42578125" style="34" customWidth="1"/>
    <col min="15889" max="15889" width="1.42578125" style="34" customWidth="1"/>
    <col min="15890" max="15890" width="1" style="34" customWidth="1"/>
    <col min="15891" max="15891" width="8.140625" style="34" customWidth="1"/>
    <col min="15892" max="15892" width="1.42578125" style="34" customWidth="1"/>
    <col min="15893" max="15893" width="8.5703125" style="34" customWidth="1"/>
    <col min="15894" max="15894" width="2.140625" style="34" customWidth="1"/>
    <col min="15895" max="15895" width="0.85546875" style="34" customWidth="1"/>
    <col min="15896" max="15896" width="9.42578125" style="34" customWidth="1"/>
    <col min="15897" max="15897" width="1.140625" style="34" customWidth="1"/>
    <col min="15898" max="15898" width="1" style="34" customWidth="1"/>
    <col min="15899" max="15899" width="10.5703125" style="34" customWidth="1"/>
    <col min="15900" max="15900" width="2" style="34" customWidth="1"/>
    <col min="15901" max="15901" width="0.7109375" style="34" customWidth="1"/>
    <col min="15902" max="15902" width="1.85546875" style="34" customWidth="1"/>
    <col min="15903" max="16128" width="11.42578125" style="34"/>
    <col min="16129" max="16129" width="16.28515625" style="34" customWidth="1"/>
    <col min="16130" max="16130" width="1.42578125" style="34" customWidth="1"/>
    <col min="16131" max="16131" width="7.140625" style="34" customWidth="1"/>
    <col min="16132" max="16132" width="0.85546875" style="34" customWidth="1"/>
    <col min="16133" max="16133" width="9.5703125" style="34" customWidth="1"/>
    <col min="16134" max="16134" width="0.85546875" style="34" customWidth="1"/>
    <col min="16135" max="16135" width="7.42578125" style="34" customWidth="1"/>
    <col min="16136" max="16136" width="0.85546875" style="34" customWidth="1"/>
    <col min="16137" max="16137" width="10.140625" style="34" customWidth="1"/>
    <col min="16138" max="16138" width="1" style="34" customWidth="1"/>
    <col min="16139" max="16139" width="8" style="34" customWidth="1"/>
    <col min="16140" max="16140" width="1.28515625" style="34" customWidth="1"/>
    <col min="16141" max="16141" width="8.85546875" style="34" customWidth="1"/>
    <col min="16142" max="16142" width="2.140625" style="34" customWidth="1"/>
    <col min="16143" max="16143" width="0.85546875" style="34" customWidth="1"/>
    <col min="16144" max="16144" width="9.42578125" style="34" customWidth="1"/>
    <col min="16145" max="16145" width="1.42578125" style="34" customWidth="1"/>
    <col min="16146" max="16146" width="1" style="34" customWidth="1"/>
    <col min="16147" max="16147" width="8.140625" style="34" customWidth="1"/>
    <col min="16148" max="16148" width="1.42578125" style="34" customWidth="1"/>
    <col min="16149" max="16149" width="8.5703125" style="34" customWidth="1"/>
    <col min="16150" max="16150" width="2.140625" style="34" customWidth="1"/>
    <col min="16151" max="16151" width="0.85546875" style="34" customWidth="1"/>
    <col min="16152" max="16152" width="9.42578125" style="34" customWidth="1"/>
    <col min="16153" max="16153" width="1.140625" style="34" customWidth="1"/>
    <col min="16154" max="16154" width="1" style="34" customWidth="1"/>
    <col min="16155" max="16155" width="10.5703125" style="34" customWidth="1"/>
    <col min="16156" max="16156" width="2" style="34" customWidth="1"/>
    <col min="16157" max="16157" width="0.7109375" style="34" customWidth="1"/>
    <col min="16158" max="16158" width="1.85546875" style="34" customWidth="1"/>
    <col min="16159" max="16384" width="11.42578125" style="34"/>
  </cols>
  <sheetData>
    <row r="1" spans="1:30" ht="12" customHeight="1" x14ac:dyDescent="0.2">
      <c r="A1" s="32" t="s">
        <v>63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ht="12" customHeight="1" x14ac:dyDescent="0.2">
      <c r="A2" s="70" t="s">
        <v>47</v>
      </c>
      <c r="B2" s="35"/>
      <c r="C2" s="72">
        <v>2008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36"/>
      <c r="S2" s="72">
        <v>2020</v>
      </c>
      <c r="T2" s="72"/>
      <c r="U2" s="72"/>
      <c r="V2" s="72"/>
      <c r="W2" s="72"/>
      <c r="X2" s="72"/>
      <c r="Y2" s="37"/>
      <c r="Z2" s="35"/>
      <c r="AA2" s="38" t="s">
        <v>1</v>
      </c>
      <c r="AB2" s="38"/>
      <c r="AC2" s="39"/>
    </row>
    <row r="3" spans="1:30" ht="12" customHeight="1" x14ac:dyDescent="0.2">
      <c r="A3" s="71"/>
      <c r="B3" s="35"/>
      <c r="C3" s="73" t="s">
        <v>48</v>
      </c>
      <c r="D3" s="35"/>
      <c r="E3" s="75" t="s">
        <v>49</v>
      </c>
      <c r="F3" s="75"/>
      <c r="G3" s="75"/>
      <c r="H3" s="75"/>
      <c r="I3" s="75"/>
      <c r="J3" s="35"/>
      <c r="K3" s="70" t="s">
        <v>50</v>
      </c>
      <c r="L3" s="76"/>
      <c r="M3" s="76"/>
      <c r="N3" s="76"/>
      <c r="O3" s="40"/>
      <c r="P3" s="64" t="s">
        <v>51</v>
      </c>
      <c r="Q3" s="65"/>
      <c r="R3" s="36"/>
      <c r="S3" s="64" t="s">
        <v>50</v>
      </c>
      <c r="T3" s="65"/>
      <c r="U3" s="65"/>
      <c r="V3" s="65"/>
      <c r="W3" s="40"/>
      <c r="X3" s="64" t="s">
        <v>51</v>
      </c>
      <c r="Y3" s="65"/>
      <c r="Z3" s="35"/>
      <c r="AA3" s="64" t="s">
        <v>52</v>
      </c>
      <c r="AB3" s="65"/>
      <c r="AC3" s="35"/>
    </row>
    <row r="4" spans="1:30" ht="12" customHeight="1" x14ac:dyDescent="0.2">
      <c r="A4" s="71"/>
      <c r="B4" s="35"/>
      <c r="C4" s="74"/>
      <c r="D4" s="35"/>
      <c r="E4" s="41" t="s">
        <v>53</v>
      </c>
      <c r="F4" s="42"/>
      <c r="G4" s="41" t="s">
        <v>54</v>
      </c>
      <c r="H4" s="42"/>
      <c r="I4" s="41" t="s">
        <v>55</v>
      </c>
      <c r="J4" s="35"/>
      <c r="K4" s="76"/>
      <c r="L4" s="76"/>
      <c r="M4" s="76"/>
      <c r="N4" s="76"/>
      <c r="O4" s="40"/>
      <c r="P4" s="70"/>
      <c r="Q4" s="76"/>
      <c r="R4" s="36"/>
      <c r="S4" s="76"/>
      <c r="T4" s="76"/>
      <c r="U4" s="76"/>
      <c r="V4" s="76"/>
      <c r="W4" s="40"/>
      <c r="X4" s="70"/>
      <c r="Y4" s="76"/>
      <c r="Z4" s="35"/>
      <c r="AA4" s="66"/>
      <c r="AB4" s="67"/>
      <c r="AC4" s="35"/>
    </row>
    <row r="5" spans="1:30" ht="12" customHeight="1" x14ac:dyDescent="0.2">
      <c r="A5" s="71"/>
      <c r="B5" s="35"/>
      <c r="C5" s="43" t="s">
        <v>56</v>
      </c>
      <c r="D5" s="35"/>
      <c r="E5" s="44" t="s">
        <v>57</v>
      </c>
      <c r="F5" s="45"/>
      <c r="G5" s="44" t="s">
        <v>58</v>
      </c>
      <c r="H5" s="45"/>
      <c r="I5" s="44" t="s">
        <v>59</v>
      </c>
      <c r="J5" s="35"/>
      <c r="K5" s="68" t="s">
        <v>60</v>
      </c>
      <c r="L5" s="69"/>
      <c r="M5" s="69"/>
      <c r="N5" s="69"/>
      <c r="O5" s="40"/>
      <c r="P5" s="70"/>
      <c r="Q5" s="76"/>
      <c r="R5" s="36"/>
      <c r="S5" s="68" t="s">
        <v>60</v>
      </c>
      <c r="T5" s="69"/>
      <c r="U5" s="69"/>
      <c r="V5" s="69"/>
      <c r="W5" s="40"/>
      <c r="X5" s="70"/>
      <c r="Y5" s="76"/>
      <c r="Z5" s="35"/>
      <c r="AA5" s="68" t="s">
        <v>60</v>
      </c>
      <c r="AB5" s="68"/>
      <c r="AC5" s="35"/>
    </row>
    <row r="6" spans="1:30" ht="12" customHeight="1" x14ac:dyDescent="0.2">
      <c r="A6" s="71"/>
      <c r="B6" s="35"/>
      <c r="C6" s="46" t="s">
        <v>5</v>
      </c>
      <c r="D6" s="35"/>
      <c r="E6" s="47" t="s">
        <v>5</v>
      </c>
      <c r="F6" s="45"/>
      <c r="G6" s="47" t="s">
        <v>5</v>
      </c>
      <c r="H6" s="48"/>
      <c r="I6" s="47" t="s">
        <v>5</v>
      </c>
      <c r="J6" s="35"/>
      <c r="K6" s="45" t="s">
        <v>5</v>
      </c>
      <c r="L6" s="45"/>
      <c r="M6" s="49" t="s">
        <v>6</v>
      </c>
      <c r="N6" s="49"/>
      <c r="O6" s="40"/>
      <c r="P6" s="67"/>
      <c r="Q6" s="67"/>
      <c r="R6" s="36"/>
      <c r="S6" s="45" t="s">
        <v>5</v>
      </c>
      <c r="T6" s="45"/>
      <c r="U6" s="49" t="s">
        <v>6</v>
      </c>
      <c r="V6" s="49"/>
      <c r="W6" s="40"/>
      <c r="X6" s="67"/>
      <c r="Y6" s="67"/>
      <c r="Z6" s="35"/>
      <c r="AA6" s="49" t="s">
        <v>6</v>
      </c>
      <c r="AB6" s="49"/>
      <c r="AC6" s="35"/>
    </row>
    <row r="7" spans="1:30" ht="5.25" customHeight="1" x14ac:dyDescent="0.2">
      <c r="A7" s="32"/>
      <c r="C7" s="33"/>
      <c r="E7" s="33"/>
      <c r="F7" s="33"/>
      <c r="G7" s="33"/>
      <c r="H7" s="33"/>
      <c r="I7" s="33"/>
      <c r="K7" s="33"/>
      <c r="L7" s="33"/>
      <c r="O7" s="50"/>
      <c r="Q7" s="50"/>
      <c r="R7" s="50"/>
      <c r="T7" s="51"/>
    </row>
    <row r="8" spans="1:30" ht="12" customHeight="1" x14ac:dyDescent="0.2">
      <c r="A8" s="52" t="s">
        <v>7</v>
      </c>
      <c r="B8" s="50"/>
      <c r="C8" s="53">
        <v>6.0034439574201626</v>
      </c>
      <c r="D8" s="50"/>
      <c r="E8" s="53">
        <v>6.2248285136904427</v>
      </c>
      <c r="F8" s="53"/>
      <c r="G8" s="53">
        <v>13.510150424090625</v>
      </c>
      <c r="H8" s="53"/>
      <c r="I8" s="53">
        <v>6.4776996641429951</v>
      </c>
      <c r="J8" s="50"/>
      <c r="K8" s="53">
        <v>26.212678601924061</v>
      </c>
      <c r="L8" s="53"/>
      <c r="M8" s="50">
        <v>294706</v>
      </c>
      <c r="N8" s="50"/>
      <c r="O8" s="50"/>
      <c r="P8" s="50">
        <v>1124288</v>
      </c>
      <c r="Q8" s="50"/>
      <c r="R8" s="50"/>
      <c r="S8" s="53">
        <f>U8*100/X8</f>
        <v>19.945237087678951</v>
      </c>
      <c r="T8" s="51"/>
      <c r="U8" s="50">
        <v>263470</v>
      </c>
      <c r="V8" s="50"/>
      <c r="X8" s="50">
        <v>1320967</v>
      </c>
      <c r="Y8" s="50"/>
      <c r="AA8" s="50">
        <f t="shared" ref="AA8:AA39" si="0">U8-M8</f>
        <v>-31236</v>
      </c>
      <c r="AB8" s="50"/>
    </row>
    <row r="9" spans="1:30" ht="12" customHeight="1" x14ac:dyDescent="0.2">
      <c r="A9" s="52" t="s">
        <v>8</v>
      </c>
      <c r="B9" s="50"/>
      <c r="C9" s="53">
        <v>5.3518211396318005</v>
      </c>
      <c r="D9" s="50"/>
      <c r="E9" s="53">
        <v>5.4273887164325867</v>
      </c>
      <c r="F9" s="53"/>
      <c r="G9" s="53">
        <v>11.648058380905402</v>
      </c>
      <c r="H9" s="53"/>
      <c r="I9" s="53">
        <v>5.6347043203415774</v>
      </c>
      <c r="J9" s="50"/>
      <c r="K9" s="53">
        <v>22.710151417679565</v>
      </c>
      <c r="L9" s="53"/>
      <c r="M9" s="50">
        <v>699328</v>
      </c>
      <c r="N9" s="50"/>
      <c r="O9" s="50"/>
      <c r="P9" s="50">
        <v>3079363</v>
      </c>
      <c r="Q9" s="50"/>
      <c r="R9" s="50"/>
      <c r="S9" s="53">
        <f t="shared" ref="S9:S41" si="1">U9*100/X9</f>
        <v>17.920018494504024</v>
      </c>
      <c r="T9" s="51"/>
      <c r="U9" s="50">
        <v>744144</v>
      </c>
      <c r="V9" s="50"/>
      <c r="X9" s="50">
        <v>4152585</v>
      </c>
      <c r="Y9" s="50"/>
      <c r="AA9" s="50">
        <f t="shared" si="0"/>
        <v>44816</v>
      </c>
      <c r="AB9" s="50"/>
    </row>
    <row r="10" spans="1:30" ht="12" customHeight="1" x14ac:dyDescent="0.2">
      <c r="A10" s="52" t="s">
        <v>9</v>
      </c>
      <c r="B10" s="50"/>
      <c r="C10" s="53">
        <v>5.2013961289152801</v>
      </c>
      <c r="D10" s="50"/>
      <c r="E10" s="53">
        <v>5.4028375866914464</v>
      </c>
      <c r="F10" s="53"/>
      <c r="G10" s="53">
        <v>11.53166220932868</v>
      </c>
      <c r="H10" s="53"/>
      <c r="I10" s="53">
        <v>5.5245002493087352</v>
      </c>
      <c r="J10" s="50"/>
      <c r="K10" s="53">
        <v>22.45900004532886</v>
      </c>
      <c r="L10" s="53"/>
      <c r="M10" s="50">
        <v>123867</v>
      </c>
      <c r="N10" s="50"/>
      <c r="O10" s="50"/>
      <c r="P10" s="50">
        <v>551525</v>
      </c>
      <c r="Q10" s="51"/>
      <c r="R10" s="51"/>
      <c r="S10" s="53">
        <f t="shared" si="1"/>
        <v>17.640471355617521</v>
      </c>
      <c r="U10" s="50">
        <v>125703</v>
      </c>
      <c r="V10" s="50"/>
      <c r="X10" s="50">
        <v>712583</v>
      </c>
      <c r="Y10" s="50"/>
      <c r="AA10" s="50">
        <f t="shared" si="0"/>
        <v>1836</v>
      </c>
      <c r="AB10" s="50"/>
    </row>
    <row r="11" spans="1:30" ht="12" customHeight="1" x14ac:dyDescent="0.2">
      <c r="A11" s="52" t="s">
        <v>10</v>
      </c>
      <c r="B11" s="50"/>
      <c r="C11" s="53">
        <v>5.3178062238084891</v>
      </c>
      <c r="D11" s="50"/>
      <c r="E11" s="53">
        <v>5.4174563045835225</v>
      </c>
      <c r="F11" s="53"/>
      <c r="G11" s="53">
        <v>12.345424802955947</v>
      </c>
      <c r="H11" s="53"/>
      <c r="I11" s="53">
        <v>6.2918095005675223</v>
      </c>
      <c r="J11" s="50"/>
      <c r="K11" s="53">
        <v>24.054690608106991</v>
      </c>
      <c r="L11" s="53"/>
      <c r="M11" s="50">
        <v>189251</v>
      </c>
      <c r="N11" s="50"/>
      <c r="O11" s="50"/>
      <c r="P11" s="50">
        <v>786753</v>
      </c>
      <c r="Q11" s="51"/>
      <c r="R11" s="51"/>
      <c r="S11" s="53">
        <f t="shared" si="1"/>
        <v>18.747776552162367</v>
      </c>
      <c r="U11" s="50">
        <v>167583</v>
      </c>
      <c r="V11" s="50"/>
      <c r="X11" s="50">
        <v>893882</v>
      </c>
      <c r="Y11" s="50"/>
      <c r="AA11" s="50">
        <f t="shared" si="0"/>
        <v>-21668</v>
      </c>
      <c r="AB11" s="50"/>
    </row>
    <row r="12" spans="1:30" ht="12" customHeight="1" x14ac:dyDescent="0.2">
      <c r="A12" s="52" t="s">
        <v>11</v>
      </c>
      <c r="B12" s="50"/>
      <c r="C12" s="53">
        <v>5.486063175760334</v>
      </c>
      <c r="D12" s="50"/>
      <c r="E12" s="53">
        <v>5.6849575154003791</v>
      </c>
      <c r="F12" s="53"/>
      <c r="G12" s="53">
        <v>12.387101039093212</v>
      </c>
      <c r="H12" s="53"/>
      <c r="I12" s="53">
        <v>5.9539933371357066</v>
      </c>
      <c r="J12" s="50"/>
      <c r="K12" s="53">
        <v>24.026051891629297</v>
      </c>
      <c r="L12" s="53"/>
      <c r="M12" s="50">
        <v>625130</v>
      </c>
      <c r="N12" s="50"/>
      <c r="O12" s="50"/>
      <c r="P12" s="50">
        <v>2601884</v>
      </c>
      <c r="Q12" s="51"/>
      <c r="R12" s="51"/>
      <c r="S12" s="53">
        <f t="shared" si="1"/>
        <v>18.527096760995615</v>
      </c>
      <c r="U12" s="50">
        <v>534345</v>
      </c>
      <c r="V12" s="50"/>
      <c r="X12" s="50">
        <v>2884127</v>
      </c>
      <c r="Y12" s="50"/>
      <c r="AA12" s="50">
        <f t="shared" si="0"/>
        <v>-90785</v>
      </c>
      <c r="AB12" s="50"/>
    </row>
    <row r="13" spans="1:30" ht="12" customHeight="1" x14ac:dyDescent="0.2">
      <c r="A13" s="52" t="s">
        <v>12</v>
      </c>
      <c r="B13" s="50"/>
      <c r="C13" s="53">
        <v>5.0677315819993796</v>
      </c>
      <c r="D13" s="50"/>
      <c r="E13" s="53">
        <v>5.237313392580206</v>
      </c>
      <c r="F13" s="53"/>
      <c r="G13" s="53">
        <v>11.428229471498119</v>
      </c>
      <c r="H13" s="53"/>
      <c r="I13" s="53">
        <v>5.7509473655819727</v>
      </c>
      <c r="J13" s="50"/>
      <c r="K13" s="53">
        <v>22.416490229660297</v>
      </c>
      <c r="L13" s="53"/>
      <c r="M13" s="50">
        <v>132980</v>
      </c>
      <c r="N13" s="50"/>
      <c r="O13" s="50"/>
      <c r="P13" s="50">
        <v>593224</v>
      </c>
      <c r="Q13" s="51"/>
      <c r="R13" s="51"/>
      <c r="S13" s="53">
        <f t="shared" si="1"/>
        <v>17.790587503739037</v>
      </c>
      <c r="U13" s="50">
        <v>120736</v>
      </c>
      <c r="V13" s="50"/>
      <c r="X13" s="50">
        <v>678651</v>
      </c>
      <c r="Y13" s="50"/>
      <c r="AA13" s="50">
        <f t="shared" si="0"/>
        <v>-12244</v>
      </c>
      <c r="AB13" s="50"/>
    </row>
    <row r="14" spans="1:30" ht="12" customHeight="1" x14ac:dyDescent="0.2">
      <c r="A14" s="52" t="s">
        <v>13</v>
      </c>
      <c r="B14" s="50"/>
      <c r="C14" s="53">
        <v>6.2764166830903854</v>
      </c>
      <c r="D14" s="50"/>
      <c r="E14" s="53">
        <v>6.4718421224332756</v>
      </c>
      <c r="F14" s="53"/>
      <c r="G14" s="53">
        <v>14.45042873193419</v>
      </c>
      <c r="H14" s="53"/>
      <c r="I14" s="53">
        <v>7.1810777233160534</v>
      </c>
      <c r="J14" s="50"/>
      <c r="K14" s="53">
        <v>28.103348577683519</v>
      </c>
      <c r="L14" s="53"/>
      <c r="M14" s="50">
        <v>1253413</v>
      </c>
      <c r="N14" s="50"/>
      <c r="O14" s="50"/>
      <c r="P14" s="50">
        <v>4460013</v>
      </c>
      <c r="Q14" s="51"/>
      <c r="R14" s="51"/>
      <c r="S14" s="53">
        <f t="shared" si="1"/>
        <v>21.282176518891013</v>
      </c>
      <c r="U14" s="50">
        <v>1057957</v>
      </c>
      <c r="V14" s="50"/>
      <c r="X14" s="50">
        <v>4971094</v>
      </c>
      <c r="Y14" s="50"/>
      <c r="AA14" s="50">
        <f t="shared" si="0"/>
        <v>-195456</v>
      </c>
      <c r="AB14" s="50"/>
    </row>
    <row r="15" spans="1:30" ht="12" customHeight="1" x14ac:dyDescent="0.2">
      <c r="A15" s="52" t="s">
        <v>14</v>
      </c>
      <c r="B15" s="50"/>
      <c r="C15" s="53">
        <v>5.4053145091540484</v>
      </c>
      <c r="D15" s="50"/>
      <c r="E15" s="53">
        <v>5.6164496088316023</v>
      </c>
      <c r="F15" s="53"/>
      <c r="G15" s="53">
        <v>12.134851458391742</v>
      </c>
      <c r="H15" s="53"/>
      <c r="I15" s="53">
        <v>5.845233864712819</v>
      </c>
      <c r="J15" s="50"/>
      <c r="K15" s="53">
        <v>23.596534931936162</v>
      </c>
      <c r="L15" s="53"/>
      <c r="M15" s="50">
        <v>792828</v>
      </c>
      <c r="N15" s="50"/>
      <c r="O15" s="50"/>
      <c r="P15" s="50">
        <v>3359934</v>
      </c>
      <c r="Q15" s="51"/>
      <c r="R15" s="51"/>
      <c r="S15" s="53">
        <f t="shared" si="1"/>
        <v>17.963233056386251</v>
      </c>
      <c r="U15" s="50">
        <v>659902</v>
      </c>
      <c r="V15" s="50"/>
      <c r="X15" s="50">
        <v>3673626</v>
      </c>
      <c r="Y15" s="50"/>
      <c r="AA15" s="50">
        <f t="shared" si="0"/>
        <v>-132926</v>
      </c>
      <c r="AB15" s="50"/>
    </row>
    <row r="16" spans="1:30" ht="12" customHeight="1" x14ac:dyDescent="0.2">
      <c r="A16" s="52" t="s">
        <v>15</v>
      </c>
      <c r="B16" s="50"/>
      <c r="C16" s="53">
        <v>4.2780112595623949</v>
      </c>
      <c r="D16" s="50"/>
      <c r="E16" s="53">
        <v>4.2217530580706644</v>
      </c>
      <c r="F16" s="53"/>
      <c r="G16" s="53">
        <v>9.3127864332967967</v>
      </c>
      <c r="H16" s="53"/>
      <c r="I16" s="53">
        <v>4.721727877121495</v>
      </c>
      <c r="J16" s="50"/>
      <c r="K16" s="53">
        <v>18.256267368488956</v>
      </c>
      <c r="L16" s="53"/>
      <c r="M16" s="50">
        <v>1613132</v>
      </c>
      <c r="N16" s="50"/>
      <c r="O16" s="50"/>
      <c r="P16" s="50">
        <v>8836045</v>
      </c>
      <c r="Q16" s="51"/>
      <c r="R16" s="51"/>
      <c r="S16" s="53">
        <f t="shared" si="1"/>
        <v>14.864033349946245</v>
      </c>
      <c r="U16" s="50">
        <v>1309285</v>
      </c>
      <c r="V16" s="50"/>
      <c r="X16" s="50">
        <v>8808410</v>
      </c>
      <c r="Y16" s="50"/>
      <c r="AA16" s="50">
        <f t="shared" si="0"/>
        <v>-303847</v>
      </c>
      <c r="AB16" s="50"/>
    </row>
    <row r="17" spans="1:28" ht="12" customHeight="1" x14ac:dyDescent="0.2">
      <c r="A17" s="52" t="s">
        <v>16</v>
      </c>
      <c r="B17" s="50"/>
      <c r="C17" s="53">
        <v>5.643481154514979</v>
      </c>
      <c r="D17" s="50"/>
      <c r="E17" s="53">
        <v>5.8922811783397018</v>
      </c>
      <c r="F17" s="53"/>
      <c r="G17" s="53">
        <v>13.14917513372273</v>
      </c>
      <c r="H17" s="53"/>
      <c r="I17" s="53">
        <v>6.5061562306181351</v>
      </c>
      <c r="J17" s="50"/>
      <c r="K17" s="53">
        <v>25.547612542680564</v>
      </c>
      <c r="L17" s="53"/>
      <c r="M17" s="50">
        <v>394612</v>
      </c>
      <c r="N17" s="50"/>
      <c r="O17" s="50"/>
      <c r="P17" s="50">
        <v>1544614</v>
      </c>
      <c r="Q17" s="51"/>
      <c r="R17" s="51"/>
      <c r="S17" s="53">
        <f t="shared" si="1"/>
        <v>19.23003219860767</v>
      </c>
      <c r="U17" s="50">
        <v>305066</v>
      </c>
      <c r="V17" s="50"/>
      <c r="X17" s="50">
        <v>1586404</v>
      </c>
      <c r="Y17" s="50"/>
      <c r="AA17" s="50">
        <f>U17-M17</f>
        <v>-89546</v>
      </c>
      <c r="AB17" s="50"/>
    </row>
    <row r="18" spans="1:28" ht="12" customHeight="1" x14ac:dyDescent="0.2">
      <c r="A18" s="52" t="s">
        <v>17</v>
      </c>
      <c r="B18" s="50"/>
      <c r="C18" s="53">
        <v>5.8467375717017207</v>
      </c>
      <c r="D18" s="50"/>
      <c r="E18" s="53">
        <v>6.035751274697259</v>
      </c>
      <c r="F18" s="53"/>
      <c r="G18" s="53">
        <v>13.46285452517527</v>
      </c>
      <c r="H18" s="53"/>
      <c r="I18" s="53">
        <v>6.6124521988527727</v>
      </c>
      <c r="J18" s="50"/>
      <c r="K18" s="53">
        <v>26.111057998725304</v>
      </c>
      <c r="L18" s="53"/>
      <c r="M18" s="50">
        <v>1310984</v>
      </c>
      <c r="N18" s="50"/>
      <c r="O18" s="50"/>
      <c r="P18" s="50">
        <v>5020800</v>
      </c>
      <c r="Q18" s="51"/>
      <c r="R18" s="51"/>
      <c r="S18" s="53">
        <f t="shared" si="1"/>
        <v>19.750220461801703</v>
      </c>
      <c r="T18" s="50"/>
      <c r="U18" s="50">
        <v>1032251</v>
      </c>
      <c r="V18" s="50"/>
      <c r="W18" s="51"/>
      <c r="X18" s="50">
        <v>5226529</v>
      </c>
      <c r="Y18" s="50"/>
      <c r="AA18" s="50">
        <f t="shared" si="0"/>
        <v>-278733</v>
      </c>
      <c r="AB18" s="50"/>
    </row>
    <row r="19" spans="1:28" ht="12" customHeight="1" x14ac:dyDescent="0.2">
      <c r="A19" s="52" t="s">
        <v>18</v>
      </c>
      <c r="B19" s="50"/>
      <c r="C19" s="53">
        <v>5.9880355639650364</v>
      </c>
      <c r="D19" s="50"/>
      <c r="E19" s="53">
        <v>6.2315459795985317</v>
      </c>
      <c r="F19" s="53"/>
      <c r="G19" s="53">
        <v>14.337963210217518</v>
      </c>
      <c r="H19" s="53"/>
      <c r="I19" s="53">
        <v>7.2121681455314883</v>
      </c>
      <c r="J19" s="50"/>
      <c r="K19" s="53">
        <v>27.781677335347538</v>
      </c>
      <c r="L19" s="53"/>
      <c r="M19" s="50">
        <v>873916</v>
      </c>
      <c r="N19" s="50"/>
      <c r="O19" s="50"/>
      <c r="P19" s="50">
        <v>3145656</v>
      </c>
      <c r="Q19" s="51"/>
      <c r="R19" s="51"/>
      <c r="S19" s="53">
        <f t="shared" si="1"/>
        <v>20.357434709115537</v>
      </c>
      <c r="T19" s="50"/>
      <c r="U19" s="50">
        <v>618307</v>
      </c>
      <c r="V19" s="50"/>
      <c r="W19" s="51"/>
      <c r="X19" s="50">
        <v>3037254</v>
      </c>
      <c r="Y19" s="50"/>
      <c r="AA19" s="50">
        <f t="shared" si="0"/>
        <v>-255609</v>
      </c>
      <c r="AB19" s="50"/>
    </row>
    <row r="20" spans="1:28" ht="12" customHeight="1" x14ac:dyDescent="0.2">
      <c r="A20" s="52" t="s">
        <v>19</v>
      </c>
      <c r="B20" s="50"/>
      <c r="C20" s="53">
        <v>5.4968076036397715</v>
      </c>
      <c r="D20" s="50"/>
      <c r="E20" s="53">
        <v>5.6941376295990054</v>
      </c>
      <c r="F20" s="53"/>
      <c r="G20" s="53">
        <v>12.657347243564359</v>
      </c>
      <c r="H20" s="53"/>
      <c r="I20" s="53">
        <v>6.3683554696612346</v>
      </c>
      <c r="J20" s="50"/>
      <c r="K20" s="53">
        <v>24.7198403428246</v>
      </c>
      <c r="L20" s="53"/>
      <c r="M20" s="50">
        <v>595541</v>
      </c>
      <c r="N20" s="50"/>
      <c r="O20" s="50"/>
      <c r="P20" s="50">
        <v>2409162</v>
      </c>
      <c r="Q20" s="51"/>
      <c r="R20" s="51"/>
      <c r="S20" s="53">
        <f t="shared" si="1"/>
        <v>19.102342995484456</v>
      </c>
      <c r="T20" s="50"/>
      <c r="U20" s="50">
        <v>482810</v>
      </c>
      <c r="V20" s="50"/>
      <c r="W20" s="51"/>
      <c r="X20" s="50">
        <v>2527491</v>
      </c>
      <c r="Y20" s="50"/>
      <c r="AA20" s="50">
        <f t="shared" si="0"/>
        <v>-112731</v>
      </c>
      <c r="AB20" s="50"/>
    </row>
    <row r="21" spans="1:28" ht="12" customHeight="1" x14ac:dyDescent="0.2">
      <c r="A21" s="52" t="s">
        <v>20</v>
      </c>
      <c r="B21" s="50"/>
      <c r="C21" s="53">
        <v>5.4823591372197358</v>
      </c>
      <c r="D21" s="50"/>
      <c r="E21" s="53">
        <v>5.628692912983122</v>
      </c>
      <c r="F21" s="53"/>
      <c r="G21" s="53">
        <v>12.304851784974685</v>
      </c>
      <c r="H21" s="53"/>
      <c r="I21" s="53">
        <v>6.0204008189289766</v>
      </c>
      <c r="J21" s="50"/>
      <c r="K21" s="53">
        <v>23.953945516886783</v>
      </c>
      <c r="L21" s="53"/>
      <c r="M21" s="50">
        <v>1667386</v>
      </c>
      <c r="N21" s="50"/>
      <c r="O21" s="50"/>
      <c r="P21" s="50">
        <v>6960799</v>
      </c>
      <c r="Q21" s="51"/>
      <c r="R21" s="51"/>
      <c r="S21" s="53">
        <f t="shared" si="1"/>
        <v>18.611295650132636</v>
      </c>
      <c r="T21" s="50"/>
      <c r="U21" s="50">
        <v>1399334</v>
      </c>
      <c r="V21" s="50"/>
      <c r="W21" s="51"/>
      <c r="X21" s="50">
        <v>7518735</v>
      </c>
      <c r="Y21" s="50"/>
      <c r="AA21" s="50">
        <f t="shared" si="0"/>
        <v>-268052</v>
      </c>
      <c r="AB21" s="50"/>
    </row>
    <row r="22" spans="1:28" ht="12" customHeight="1" x14ac:dyDescent="0.2">
      <c r="A22" s="52" t="s">
        <v>21</v>
      </c>
      <c r="B22" s="50"/>
      <c r="C22" s="53">
        <v>5.4176279487781347</v>
      </c>
      <c r="D22" s="50"/>
      <c r="E22" s="53">
        <v>5.5871952440820865</v>
      </c>
      <c r="F22" s="53"/>
      <c r="G22" s="53">
        <v>11.893722799348236</v>
      </c>
      <c r="H22" s="53"/>
      <c r="I22" s="53">
        <v>5.7953049082565924</v>
      </c>
      <c r="J22" s="50"/>
      <c r="K22" s="53">
        <v>23.276222951686915</v>
      </c>
      <c r="L22" s="53"/>
      <c r="M22" s="50">
        <v>3407275</v>
      </c>
      <c r="N22" s="50"/>
      <c r="O22" s="50"/>
      <c r="P22" s="50">
        <v>14638436</v>
      </c>
      <c r="Q22" s="51"/>
      <c r="R22" s="51"/>
      <c r="S22" s="53">
        <f t="shared" si="1"/>
        <v>18.599118265684659</v>
      </c>
      <c r="T22" s="50"/>
      <c r="U22" s="50">
        <v>3117409</v>
      </c>
      <c r="V22" s="50"/>
      <c r="W22" s="51"/>
      <c r="X22" s="50">
        <v>16761058</v>
      </c>
      <c r="Y22" s="50"/>
      <c r="AA22" s="50">
        <f t="shared" si="0"/>
        <v>-289866</v>
      </c>
      <c r="AB22" s="50"/>
    </row>
    <row r="23" spans="1:28" ht="12" customHeight="1" x14ac:dyDescent="0.2">
      <c r="A23" s="52" t="s">
        <v>22</v>
      </c>
      <c r="B23" s="50"/>
      <c r="C23" s="53">
        <v>5.4759168257932949</v>
      </c>
      <c r="D23" s="50"/>
      <c r="E23" s="53">
        <v>5.666416287326884</v>
      </c>
      <c r="F23" s="53"/>
      <c r="G23" s="53">
        <v>12.927417141029935</v>
      </c>
      <c r="H23" s="53"/>
      <c r="I23" s="53">
        <v>6.5915629201269796</v>
      </c>
      <c r="J23" s="50"/>
      <c r="K23" s="53">
        <v>25.185396348483795</v>
      </c>
      <c r="L23" s="53"/>
      <c r="M23" s="50">
        <v>1001866</v>
      </c>
      <c r="N23" s="50"/>
      <c r="O23" s="50"/>
      <c r="P23" s="50">
        <v>3977964</v>
      </c>
      <c r="Q23" s="51"/>
      <c r="R23" s="51"/>
      <c r="S23" s="53">
        <f t="shared" si="1"/>
        <v>18.892990045406776</v>
      </c>
      <c r="T23" s="50"/>
      <c r="U23" s="50">
        <v>712459</v>
      </c>
      <c r="V23" s="50"/>
      <c r="W23" s="51"/>
      <c r="X23" s="50">
        <v>3771023</v>
      </c>
      <c r="Y23" s="50"/>
      <c r="AA23" s="50">
        <f t="shared" si="0"/>
        <v>-289407</v>
      </c>
      <c r="AB23" s="50"/>
    </row>
    <row r="24" spans="1:28" ht="12" customHeight="1" x14ac:dyDescent="0.2">
      <c r="A24" s="52" t="s">
        <v>23</v>
      </c>
      <c r="B24" s="50"/>
      <c r="C24" s="53">
        <v>5.0881176161216697</v>
      </c>
      <c r="D24" s="50"/>
      <c r="E24" s="53">
        <v>5.2325983729817978</v>
      </c>
      <c r="F24" s="53"/>
      <c r="G24" s="53">
        <v>11.782432800802496</v>
      </c>
      <c r="H24" s="53"/>
      <c r="I24" s="53">
        <v>5.9702866688369873</v>
      </c>
      <c r="J24" s="50"/>
      <c r="K24" s="53">
        <v>22.985317842621281</v>
      </c>
      <c r="L24" s="53"/>
      <c r="M24" s="50">
        <v>381973</v>
      </c>
      <c r="N24" s="50"/>
      <c r="O24" s="50"/>
      <c r="P24" s="50">
        <v>1661813</v>
      </c>
      <c r="Q24" s="51"/>
      <c r="R24" s="51"/>
      <c r="S24" s="53">
        <f t="shared" si="1"/>
        <v>17.782837043864507</v>
      </c>
      <c r="T24" s="50"/>
      <c r="U24" s="50">
        <v>318919</v>
      </c>
      <c r="V24" s="50"/>
      <c r="W24" s="51"/>
      <c r="X24" s="50">
        <v>1793409</v>
      </c>
      <c r="Y24" s="50"/>
      <c r="AA24" s="50">
        <f t="shared" si="0"/>
        <v>-63054</v>
      </c>
      <c r="AB24" s="50"/>
    </row>
    <row r="25" spans="1:28" ht="12" customHeight="1" x14ac:dyDescent="0.2">
      <c r="A25" s="52" t="s">
        <v>24</v>
      </c>
      <c r="B25" s="50"/>
      <c r="C25" s="53">
        <v>5.2094320969269781</v>
      </c>
      <c r="D25" s="50"/>
      <c r="E25" s="53">
        <v>5.4613462723734125</v>
      </c>
      <c r="F25" s="53"/>
      <c r="G25" s="53">
        <v>12.328592879391435</v>
      </c>
      <c r="H25" s="53"/>
      <c r="I25" s="53">
        <v>6.1950618203177674</v>
      </c>
      <c r="J25" s="50"/>
      <c r="K25" s="53">
        <v>23.985000972082613</v>
      </c>
      <c r="L25" s="53"/>
      <c r="M25" s="50">
        <v>231934</v>
      </c>
      <c r="N25" s="50"/>
      <c r="O25" s="50"/>
      <c r="P25" s="50">
        <v>966996</v>
      </c>
      <c r="Q25" s="51"/>
      <c r="R25" s="51"/>
      <c r="S25" s="53">
        <f t="shared" si="1"/>
        <v>18.433749945573425</v>
      </c>
      <c r="T25" s="50"/>
      <c r="U25" s="50">
        <v>182046</v>
      </c>
      <c r="V25" s="50"/>
      <c r="W25" s="51"/>
      <c r="X25" s="50">
        <v>987569</v>
      </c>
      <c r="Y25" s="50"/>
      <c r="AA25" s="50">
        <f t="shared" si="0"/>
        <v>-49888</v>
      </c>
      <c r="AB25" s="50"/>
    </row>
    <row r="26" spans="1:28" ht="12" customHeight="1" x14ac:dyDescent="0.2">
      <c r="A26" s="52" t="s">
        <v>25</v>
      </c>
      <c r="B26" s="50"/>
      <c r="C26" s="53">
        <v>5.1861387017581002</v>
      </c>
      <c r="D26" s="50"/>
      <c r="E26" s="53">
        <v>5.3210777367664486</v>
      </c>
      <c r="F26" s="53"/>
      <c r="G26" s="53">
        <v>11.514228579167989</v>
      </c>
      <c r="H26" s="53"/>
      <c r="I26" s="53">
        <v>5.4335952215920669</v>
      </c>
      <c r="J26" s="50"/>
      <c r="K26" s="53">
        <v>22.268901537526503</v>
      </c>
      <c r="L26" s="53"/>
      <c r="M26" s="50">
        <v>978294</v>
      </c>
      <c r="N26" s="50"/>
      <c r="O26" s="50"/>
      <c r="P26" s="50">
        <v>4393095</v>
      </c>
      <c r="Q26" s="51"/>
      <c r="R26" s="51"/>
      <c r="S26" s="53">
        <f t="shared" si="1"/>
        <v>17.606786211789075</v>
      </c>
      <c r="T26" s="50"/>
      <c r="U26" s="50">
        <v>879575</v>
      </c>
      <c r="V26" s="50"/>
      <c r="W26" s="51"/>
      <c r="X26" s="50">
        <v>4995659</v>
      </c>
      <c r="Y26" s="50"/>
      <c r="AA26" s="50">
        <f t="shared" si="0"/>
        <v>-98719</v>
      </c>
      <c r="AB26" s="50"/>
    </row>
    <row r="27" spans="1:28" ht="12" customHeight="1" x14ac:dyDescent="0.2">
      <c r="A27" s="52" t="s">
        <v>26</v>
      </c>
      <c r="B27" s="50"/>
      <c r="C27" s="53">
        <v>5.5676885398192724</v>
      </c>
      <c r="D27" s="50"/>
      <c r="E27" s="53">
        <v>5.7539340708836528</v>
      </c>
      <c r="F27" s="53"/>
      <c r="G27" s="53">
        <v>13.44790698983757</v>
      </c>
      <c r="H27" s="53"/>
      <c r="I27" s="53">
        <v>6.9864594769585899</v>
      </c>
      <c r="J27" s="50"/>
      <c r="K27" s="53">
        <v>26.188300537679812</v>
      </c>
      <c r="L27" s="53"/>
      <c r="M27" s="50">
        <v>930287</v>
      </c>
      <c r="N27" s="50"/>
      <c r="O27" s="50"/>
      <c r="P27" s="50">
        <v>3552300</v>
      </c>
      <c r="Q27" s="51"/>
      <c r="R27" s="51"/>
      <c r="S27" s="53">
        <f t="shared" si="1"/>
        <v>19.54341947578807</v>
      </c>
      <c r="T27" s="50"/>
      <c r="U27" s="50">
        <v>684280</v>
      </c>
      <c r="V27" s="50"/>
      <c r="W27" s="51"/>
      <c r="X27" s="50">
        <v>3501332</v>
      </c>
      <c r="Y27" s="50"/>
      <c r="AA27" s="50">
        <f t="shared" si="0"/>
        <v>-246007</v>
      </c>
      <c r="AB27" s="50"/>
    </row>
    <row r="28" spans="1:28" ht="12" customHeight="1" x14ac:dyDescent="0.2">
      <c r="A28" s="52" t="s">
        <v>27</v>
      </c>
      <c r="B28" s="50"/>
      <c r="C28" s="53">
        <v>5.901325289147497</v>
      </c>
      <c r="D28" s="50"/>
      <c r="E28" s="53">
        <v>6.0863225013224298</v>
      </c>
      <c r="F28" s="53"/>
      <c r="G28" s="53">
        <v>13.220402590532832</v>
      </c>
      <c r="H28" s="53"/>
      <c r="I28" s="53">
        <v>6.5048536749253003</v>
      </c>
      <c r="J28" s="50"/>
      <c r="K28" s="53">
        <v>25.811578766780563</v>
      </c>
      <c r="L28" s="53"/>
      <c r="M28" s="50">
        <v>1444354</v>
      </c>
      <c r="N28" s="50"/>
      <c r="O28" s="50"/>
      <c r="P28" s="50">
        <v>5595760</v>
      </c>
      <c r="Q28" s="51"/>
      <c r="R28" s="51"/>
      <c r="S28" s="53">
        <f t="shared" si="1"/>
        <v>19.937641321580685</v>
      </c>
      <c r="T28" s="50"/>
      <c r="U28" s="50">
        <v>1232157</v>
      </c>
      <c r="V28" s="50"/>
      <c r="W28" s="51"/>
      <c r="X28" s="50">
        <v>6180054</v>
      </c>
      <c r="Y28" s="50"/>
      <c r="AA28" s="50">
        <f t="shared" si="0"/>
        <v>-212197</v>
      </c>
      <c r="AB28" s="50"/>
    </row>
    <row r="29" spans="1:28" ht="12" customHeight="1" x14ac:dyDescent="0.2">
      <c r="A29" s="52" t="s">
        <v>28</v>
      </c>
      <c r="B29" s="50"/>
      <c r="C29" s="53">
        <v>5.5726425733798335</v>
      </c>
      <c r="D29" s="50"/>
      <c r="E29" s="53">
        <v>5.6638237392916864</v>
      </c>
      <c r="F29" s="53"/>
      <c r="G29" s="53">
        <v>12.624183304320248</v>
      </c>
      <c r="H29" s="53"/>
      <c r="I29" s="53">
        <v>6.3181270051276837</v>
      </c>
      <c r="J29" s="50"/>
      <c r="K29" s="53">
        <v>24.606134048739616</v>
      </c>
      <c r="L29" s="53"/>
      <c r="M29" s="50">
        <v>415854</v>
      </c>
      <c r="N29" s="50"/>
      <c r="O29" s="50"/>
      <c r="P29" s="50">
        <v>1690042</v>
      </c>
      <c r="Q29" s="51"/>
      <c r="R29" s="51"/>
      <c r="S29" s="53">
        <f t="shared" si="1"/>
        <v>19.017940983388595</v>
      </c>
      <c r="T29" s="50"/>
      <c r="U29" s="50">
        <v>389062</v>
      </c>
      <c r="V29" s="50"/>
      <c r="W29" s="51"/>
      <c r="X29" s="50">
        <v>2045763</v>
      </c>
      <c r="Y29" s="50"/>
      <c r="AA29" s="50">
        <f t="shared" si="0"/>
        <v>-26792</v>
      </c>
      <c r="AB29" s="50"/>
    </row>
    <row r="30" spans="1:28" ht="12" customHeight="1" x14ac:dyDescent="0.2">
      <c r="A30" s="52" t="s">
        <v>29</v>
      </c>
      <c r="B30" s="50"/>
      <c r="C30" s="53">
        <v>5.8319594471413563</v>
      </c>
      <c r="D30" s="50"/>
      <c r="E30" s="53">
        <v>5.8162541325102382</v>
      </c>
      <c r="F30" s="53"/>
      <c r="G30" s="53">
        <v>12.461259566233416</v>
      </c>
      <c r="H30" s="53"/>
      <c r="I30" s="53">
        <v>6.0951615792759295</v>
      </c>
      <c r="J30" s="50"/>
      <c r="K30" s="53">
        <v>24.372675278019585</v>
      </c>
      <c r="L30" s="53"/>
      <c r="M30" s="50">
        <v>308823</v>
      </c>
      <c r="N30" s="50"/>
      <c r="O30" s="50"/>
      <c r="P30" s="50">
        <v>1267087</v>
      </c>
      <c r="Q30" s="51"/>
      <c r="R30" s="51"/>
      <c r="S30" s="53">
        <f t="shared" si="1"/>
        <v>19.660811938602748</v>
      </c>
      <c r="T30" s="50"/>
      <c r="U30" s="50">
        <v>369627</v>
      </c>
      <c r="V30" s="50"/>
      <c r="W30" s="51"/>
      <c r="X30" s="50">
        <v>1880019</v>
      </c>
      <c r="Y30" s="50"/>
      <c r="AA30" s="50">
        <f t="shared" si="0"/>
        <v>60804</v>
      </c>
      <c r="AB30" s="50"/>
    </row>
    <row r="31" spans="1:28" ht="12" customHeight="1" x14ac:dyDescent="0.2">
      <c r="A31" s="52" t="s">
        <v>30</v>
      </c>
      <c r="B31" s="50"/>
      <c r="C31" s="53">
        <v>5.7169526510726136</v>
      </c>
      <c r="D31" s="50"/>
      <c r="E31" s="53">
        <v>5.9341191537459608</v>
      </c>
      <c r="F31" s="53"/>
      <c r="G31" s="53">
        <v>13.31284831736386</v>
      </c>
      <c r="H31" s="53"/>
      <c r="I31" s="53">
        <v>6.6201017270639104</v>
      </c>
      <c r="J31" s="50"/>
      <c r="K31" s="53">
        <v>25.867069198173731</v>
      </c>
      <c r="L31" s="53"/>
      <c r="M31" s="50">
        <v>639868</v>
      </c>
      <c r="N31" s="50"/>
      <c r="O31" s="50"/>
      <c r="P31" s="50">
        <v>2473678</v>
      </c>
      <c r="Q31" s="51"/>
      <c r="R31" s="51"/>
      <c r="S31" s="53">
        <f t="shared" si="1"/>
        <v>19.640326271786329</v>
      </c>
      <c r="T31" s="50"/>
      <c r="U31" s="50">
        <v>504974</v>
      </c>
      <c r="V31" s="50"/>
      <c r="W31" s="51"/>
      <c r="X31" s="50">
        <v>2571108</v>
      </c>
      <c r="Y31" s="50"/>
      <c r="AA31" s="50">
        <f t="shared" si="0"/>
        <v>-134894</v>
      </c>
      <c r="AB31" s="50"/>
    </row>
    <row r="32" spans="1:28" ht="12" customHeight="1" x14ac:dyDescent="0.2">
      <c r="A32" s="52" t="s">
        <v>31</v>
      </c>
      <c r="B32" s="50"/>
      <c r="C32" s="53">
        <v>5.1335369836840572</v>
      </c>
      <c r="D32" s="50"/>
      <c r="E32" s="53">
        <v>5.3130840945048385</v>
      </c>
      <c r="F32" s="53"/>
      <c r="G32" s="53">
        <v>12.022104496040901</v>
      </c>
      <c r="H32" s="53"/>
      <c r="I32" s="53">
        <v>6.0845513965404612</v>
      </c>
      <c r="J32" s="50"/>
      <c r="K32" s="53">
        <v>23.419739987086203</v>
      </c>
      <c r="L32" s="53"/>
      <c r="M32" s="50">
        <v>620232</v>
      </c>
      <c r="N32" s="50"/>
      <c r="O32" s="50"/>
      <c r="P32" s="50">
        <v>2648330</v>
      </c>
      <c r="Q32" s="51"/>
      <c r="R32" s="51"/>
      <c r="S32" s="53">
        <f t="shared" si="1"/>
        <v>17.8845480953138</v>
      </c>
      <c r="T32" s="50"/>
      <c r="U32" s="50">
        <v>475859</v>
      </c>
      <c r="V32" s="50"/>
      <c r="W32" s="51"/>
      <c r="X32" s="50">
        <v>2660727</v>
      </c>
      <c r="Y32" s="50"/>
      <c r="AA32" s="50">
        <f t="shared" si="0"/>
        <v>-144373</v>
      </c>
      <c r="AB32" s="50"/>
    </row>
    <row r="33" spans="1:30" ht="12" customHeight="1" x14ac:dyDescent="0.2">
      <c r="A33" s="52" t="s">
        <v>32</v>
      </c>
      <c r="B33" s="50"/>
      <c r="C33" s="53">
        <v>5.365797183479069</v>
      </c>
      <c r="D33" s="50"/>
      <c r="E33" s="53">
        <v>5.5793356509546523</v>
      </c>
      <c r="F33" s="53"/>
      <c r="G33" s="53">
        <v>12.16260761341819</v>
      </c>
      <c r="H33" s="53"/>
      <c r="I33" s="53">
        <v>5.8531328087061949</v>
      </c>
      <c r="J33" s="50"/>
      <c r="K33" s="53">
        <v>23.595076073079039</v>
      </c>
      <c r="L33" s="53"/>
      <c r="M33" s="50">
        <v>586953</v>
      </c>
      <c r="N33" s="50"/>
      <c r="O33" s="50"/>
      <c r="P33" s="50">
        <v>2487608</v>
      </c>
      <c r="Q33" s="51"/>
      <c r="R33" s="51"/>
      <c r="S33" s="53">
        <f t="shared" si="1"/>
        <v>18.151694195666984</v>
      </c>
      <c r="T33" s="50"/>
      <c r="U33" s="50">
        <v>493173</v>
      </c>
      <c r="V33" s="50"/>
      <c r="W33" s="51"/>
      <c r="X33" s="50">
        <v>2716953</v>
      </c>
      <c r="Y33" s="50"/>
      <c r="AA33" s="50">
        <f t="shared" si="0"/>
        <v>-93780</v>
      </c>
      <c r="AB33" s="50"/>
    </row>
    <row r="34" spans="1:30" ht="12" customHeight="1" x14ac:dyDescent="0.2">
      <c r="A34" s="52" t="s">
        <v>33</v>
      </c>
      <c r="B34" s="50"/>
      <c r="C34" s="53">
        <v>5.5629494225185647</v>
      </c>
      <c r="D34" s="50"/>
      <c r="E34" s="53">
        <v>5.6831957583877086</v>
      </c>
      <c r="F34" s="53"/>
      <c r="G34" s="53">
        <v>12.604541517339149</v>
      </c>
      <c r="H34" s="53"/>
      <c r="I34" s="53">
        <v>6.320555260617879</v>
      </c>
      <c r="J34" s="50"/>
      <c r="K34" s="53">
        <v>24.608292536344738</v>
      </c>
      <c r="L34" s="53"/>
      <c r="M34" s="50">
        <v>502004</v>
      </c>
      <c r="N34" s="50"/>
      <c r="O34" s="50"/>
      <c r="P34" s="50">
        <v>2039979</v>
      </c>
      <c r="Q34" s="51"/>
      <c r="R34" s="51"/>
      <c r="S34" s="53">
        <f t="shared" si="1"/>
        <v>19.138783286859084</v>
      </c>
      <c r="T34" s="50"/>
      <c r="U34" s="50">
        <v>409138</v>
      </c>
      <c r="V34" s="50"/>
      <c r="W34" s="51"/>
      <c r="X34" s="50">
        <v>2137743</v>
      </c>
      <c r="Y34" s="50"/>
      <c r="AA34" s="50">
        <f t="shared" si="0"/>
        <v>-92866</v>
      </c>
      <c r="AB34" s="50"/>
    </row>
    <row r="35" spans="1:30" ht="12" customHeight="1" x14ac:dyDescent="0.2">
      <c r="A35" s="52" t="s">
        <v>34</v>
      </c>
      <c r="B35" s="50"/>
      <c r="C35" s="53">
        <v>5.2940033540975486</v>
      </c>
      <c r="D35" s="50"/>
      <c r="E35" s="53">
        <v>5.4299168892536072</v>
      </c>
      <c r="F35" s="53"/>
      <c r="G35" s="53">
        <v>11.782131363854925</v>
      </c>
      <c r="H35" s="53"/>
      <c r="I35" s="53">
        <v>5.6391438588350296</v>
      </c>
      <c r="J35" s="50"/>
      <c r="K35" s="53">
        <v>22.851192111943561</v>
      </c>
      <c r="L35" s="53"/>
      <c r="M35" s="50">
        <v>720943</v>
      </c>
      <c r="N35" s="50"/>
      <c r="O35" s="50"/>
      <c r="P35" s="50">
        <v>3154947</v>
      </c>
      <c r="Q35" s="51"/>
      <c r="R35" s="51"/>
      <c r="S35" s="53">
        <f t="shared" si="1"/>
        <v>17.748646368362831</v>
      </c>
      <c r="T35" s="50"/>
      <c r="U35" s="50">
        <v>632779</v>
      </c>
      <c r="V35" s="50"/>
      <c r="W35" s="51"/>
      <c r="X35" s="50">
        <v>3565224</v>
      </c>
      <c r="Y35" s="50"/>
      <c r="AA35" s="50">
        <f t="shared" si="0"/>
        <v>-88164</v>
      </c>
      <c r="AB35" s="50"/>
    </row>
    <row r="36" spans="1:30" ht="12" customHeight="1" x14ac:dyDescent="0.2">
      <c r="A36" s="52" t="s">
        <v>35</v>
      </c>
      <c r="B36" s="50"/>
      <c r="C36" s="53">
        <v>5.8367468314075754</v>
      </c>
      <c r="D36" s="50"/>
      <c r="E36" s="53">
        <v>6.0101677146038783</v>
      </c>
      <c r="F36" s="53"/>
      <c r="G36" s="53">
        <v>12.917266093895531</v>
      </c>
      <c r="H36" s="53"/>
      <c r="I36" s="53">
        <v>6.2874446673971418</v>
      </c>
      <c r="J36" s="50"/>
      <c r="K36" s="53">
        <v>25.214878475896551</v>
      </c>
      <c r="L36" s="53"/>
      <c r="M36" s="50">
        <v>282361</v>
      </c>
      <c r="N36" s="50"/>
      <c r="O36" s="50"/>
      <c r="P36" s="50">
        <v>1119819</v>
      </c>
      <c r="Q36" s="51"/>
      <c r="R36" s="51"/>
      <c r="S36" s="53">
        <f t="shared" si="1"/>
        <v>19.870448437561876</v>
      </c>
      <c r="T36" s="50"/>
      <c r="U36" s="50">
        <v>255897</v>
      </c>
      <c r="V36" s="50"/>
      <c r="W36" s="51"/>
      <c r="X36" s="50">
        <v>1287827</v>
      </c>
      <c r="Y36" s="50"/>
      <c r="AA36" s="50">
        <f t="shared" si="0"/>
        <v>-26464</v>
      </c>
      <c r="AB36" s="50"/>
    </row>
    <row r="37" spans="1:30" ht="12" customHeight="1" x14ac:dyDescent="0.2">
      <c r="A37" s="52" t="s">
        <v>36</v>
      </c>
      <c r="B37" s="50"/>
      <c r="C37" s="53">
        <v>5.2612138707546316</v>
      </c>
      <c r="D37" s="50"/>
      <c r="E37" s="53">
        <v>5.446529660235564</v>
      </c>
      <c r="F37" s="53"/>
      <c r="G37" s="53">
        <v>12.266070835638418</v>
      </c>
      <c r="H37" s="53"/>
      <c r="I37" s="53">
        <v>6.2258998922893287</v>
      </c>
      <c r="J37" s="50"/>
      <c r="K37" s="53">
        <v>23.938500388163312</v>
      </c>
      <c r="L37" s="53"/>
      <c r="M37" s="50">
        <v>1738203</v>
      </c>
      <c r="N37" s="50"/>
      <c r="O37" s="50"/>
      <c r="P37" s="50">
        <v>7261119</v>
      </c>
      <c r="Q37" s="51"/>
      <c r="R37" s="51"/>
      <c r="S37" s="53">
        <f t="shared" si="1"/>
        <v>18.727583368431702</v>
      </c>
      <c r="T37" s="50"/>
      <c r="U37" s="50">
        <v>1384625</v>
      </c>
      <c r="V37" s="50"/>
      <c r="W37" s="51"/>
      <c r="X37" s="50">
        <v>7393506</v>
      </c>
      <c r="Y37" s="50"/>
      <c r="AA37" s="50">
        <f t="shared" si="0"/>
        <v>-353578</v>
      </c>
      <c r="AB37" s="50"/>
    </row>
    <row r="38" spans="1:30" ht="12" customHeight="1" x14ac:dyDescent="0.2">
      <c r="A38" s="52" t="s">
        <v>37</v>
      </c>
      <c r="B38" s="50"/>
      <c r="C38" s="53">
        <v>5.1236877570352446</v>
      </c>
      <c r="D38" s="50"/>
      <c r="E38" s="53">
        <v>5.1848019531254117</v>
      </c>
      <c r="F38" s="53"/>
      <c r="G38" s="53">
        <v>11.651368799938464</v>
      </c>
      <c r="H38" s="53"/>
      <c r="I38" s="53">
        <v>5.937191465507885</v>
      </c>
      <c r="J38" s="50"/>
      <c r="K38" s="53">
        <v>22.773362218571762</v>
      </c>
      <c r="L38" s="53"/>
      <c r="M38" s="50">
        <v>432258</v>
      </c>
      <c r="N38" s="50"/>
      <c r="O38" s="50"/>
      <c r="P38" s="50">
        <v>1898086</v>
      </c>
      <c r="Q38" s="51"/>
      <c r="R38" s="51"/>
      <c r="S38" s="53">
        <f t="shared" si="1"/>
        <v>18.24716030247307</v>
      </c>
      <c r="T38" s="50"/>
      <c r="U38" s="50">
        <v>397914</v>
      </c>
      <c r="V38" s="50"/>
      <c r="W38" s="51"/>
      <c r="X38" s="50">
        <v>2180690</v>
      </c>
      <c r="Y38" s="50"/>
      <c r="AA38" s="50">
        <f t="shared" si="0"/>
        <v>-34344</v>
      </c>
      <c r="AB38" s="50"/>
    </row>
    <row r="39" spans="1:30" ht="12" customHeight="1" x14ac:dyDescent="0.2">
      <c r="A39" s="52" t="s">
        <v>38</v>
      </c>
      <c r="B39" s="50"/>
      <c r="C39" s="53">
        <v>5.5988892419930814</v>
      </c>
      <c r="D39" s="50"/>
      <c r="E39" s="53">
        <v>5.8396596493844282</v>
      </c>
      <c r="F39" s="53"/>
      <c r="G39" s="53">
        <v>13.057342592545673</v>
      </c>
      <c r="H39" s="53"/>
      <c r="I39" s="53">
        <v>6.5086191607204</v>
      </c>
      <c r="J39" s="50"/>
      <c r="K39" s="53">
        <v>25.405621402650503</v>
      </c>
      <c r="L39" s="53"/>
      <c r="M39" s="50">
        <v>350953</v>
      </c>
      <c r="N39" s="50"/>
      <c r="O39" s="50"/>
      <c r="P39" s="50">
        <v>1381399</v>
      </c>
      <c r="Q39" s="51"/>
      <c r="R39" s="51"/>
      <c r="S39" s="53">
        <f t="shared" si="1"/>
        <v>19.000855786857592</v>
      </c>
      <c r="T39" s="50"/>
      <c r="U39" s="50">
        <v>254666</v>
      </c>
      <c r="V39" s="50"/>
      <c r="W39" s="51"/>
      <c r="X39" s="50">
        <v>1340287</v>
      </c>
      <c r="Y39" s="50"/>
      <c r="AA39" s="50">
        <f t="shared" si="0"/>
        <v>-96287</v>
      </c>
      <c r="AB39" s="50"/>
    </row>
    <row r="40" spans="1:30" ht="5.25" customHeight="1" x14ac:dyDescent="0.2">
      <c r="A40" s="54"/>
      <c r="B40" s="50"/>
      <c r="C40" s="55"/>
      <c r="D40" s="50"/>
      <c r="E40" s="55"/>
      <c r="F40" s="55"/>
      <c r="G40" s="55"/>
      <c r="H40" s="55"/>
      <c r="I40" s="55"/>
      <c r="J40" s="50"/>
      <c r="K40" s="55"/>
      <c r="L40" s="55"/>
      <c r="M40" s="56"/>
      <c r="N40" s="56"/>
      <c r="O40" s="56"/>
      <c r="P40" s="56"/>
      <c r="Q40" s="56"/>
      <c r="R40" s="56"/>
      <c r="T40" s="56"/>
      <c r="U40" s="56"/>
      <c r="V40" s="56"/>
      <c r="W40" s="56"/>
      <c r="X40" s="56"/>
      <c r="Y40" s="56"/>
      <c r="AC40" s="56"/>
    </row>
    <row r="41" spans="1:30" ht="12" customHeight="1" x14ac:dyDescent="0.2">
      <c r="A41" s="52" t="s">
        <v>39</v>
      </c>
      <c r="B41" s="57"/>
      <c r="C41" s="58">
        <v>5.4192318557760322</v>
      </c>
      <c r="D41" s="57"/>
      <c r="E41" s="58">
        <v>5.5722119344802117</v>
      </c>
      <c r="F41" s="58"/>
      <c r="G41" s="58">
        <v>12.2877236549666</v>
      </c>
      <c r="H41" s="58"/>
      <c r="I41" s="58">
        <v>6.0816712256454242</v>
      </c>
      <c r="J41" s="57"/>
      <c r="K41" s="58">
        <v>23.941606815092236</v>
      </c>
      <c r="L41" s="58"/>
      <c r="M41" s="59">
        <v>25541509</v>
      </c>
      <c r="N41" s="59"/>
      <c r="O41" s="59"/>
      <c r="P41" s="59">
        <v>106682518</v>
      </c>
      <c r="Q41" s="60"/>
      <c r="R41" s="60"/>
      <c r="S41" s="58">
        <f t="shared" si="1"/>
        <v>18.585890263451859</v>
      </c>
      <c r="T41" s="59"/>
      <c r="U41" s="59">
        <v>21515452</v>
      </c>
      <c r="V41" s="59"/>
      <c r="W41" s="60"/>
      <c r="X41" s="59">
        <v>115762289</v>
      </c>
      <c r="Y41" s="59"/>
      <c r="Z41" s="35"/>
      <c r="AA41" s="59">
        <f>U41-M41</f>
        <v>-4026057</v>
      </c>
      <c r="AB41" s="59"/>
      <c r="AC41" s="35"/>
    </row>
    <row r="42" spans="1:30" ht="5.25" customHeight="1" x14ac:dyDescent="0.2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33"/>
      <c r="T42" s="61"/>
      <c r="U42" s="33"/>
      <c r="V42" s="33"/>
      <c r="W42" s="33"/>
      <c r="X42" s="33"/>
      <c r="Y42" s="33"/>
      <c r="Z42" s="33"/>
      <c r="AA42" s="33"/>
      <c r="AB42" s="33"/>
      <c r="AC42" s="33"/>
      <c r="AD42" s="33"/>
    </row>
    <row r="43" spans="1:30" ht="12" customHeight="1" x14ac:dyDescent="0.2">
      <c r="A43" s="62" t="s">
        <v>61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</row>
    <row r="44" spans="1:30" ht="12" customHeight="1" x14ac:dyDescent="0.2">
      <c r="A44" s="61" t="s">
        <v>62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</row>
    <row r="45" spans="1:30" x14ac:dyDescent="0.2">
      <c r="A45" s="56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</row>
    <row r="46" spans="1:30" hidden="1" x14ac:dyDescent="0.2">
      <c r="E46" s="63"/>
      <c r="G46" s="63"/>
      <c r="I46" s="63"/>
      <c r="K46" s="63"/>
      <c r="M46" s="63"/>
      <c r="P46" s="59">
        <v>105790725</v>
      </c>
    </row>
    <row r="47" spans="1:30" hidden="1" x14ac:dyDescent="0.2">
      <c r="P47" s="56">
        <f>100*((P41/P46)-1)</f>
        <v>0.84297843690928076</v>
      </c>
    </row>
  </sheetData>
  <mergeCells count="13">
    <mergeCell ref="AA3:AB4"/>
    <mergeCell ref="K5:N5"/>
    <mergeCell ref="S5:V5"/>
    <mergeCell ref="AA5:AB5"/>
    <mergeCell ref="A2:A6"/>
    <mergeCell ref="C2:Q2"/>
    <mergeCell ref="S2:X2"/>
    <mergeCell ref="C3:C4"/>
    <mergeCell ref="E3:I3"/>
    <mergeCell ref="K3:N4"/>
    <mergeCell ref="P3:Q6"/>
    <mergeCell ref="S3:V4"/>
    <mergeCell ref="X3:Y6"/>
  </mergeCells>
  <pageMargins left="1.1811023622047245" right="0.39370078740157483" top="0.98425196850393704" bottom="0.98425196850393704" header="0" footer="0"/>
  <pageSetup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S44"/>
  <sheetViews>
    <sheetView workbookViewId="0">
      <selection activeCell="A2" sqref="A2:A6"/>
    </sheetView>
  </sheetViews>
  <sheetFormatPr baseColWidth="10" defaultColWidth="11.42578125" defaultRowHeight="12.75" x14ac:dyDescent="0.2"/>
  <cols>
    <col min="1" max="1" width="15.7109375" customWidth="1"/>
    <col min="2" max="2" width="7.28515625" customWidth="1"/>
    <col min="3" max="3" width="9" customWidth="1"/>
    <col min="4" max="4" width="0.5703125" customWidth="1"/>
    <col min="5" max="5" width="7.28515625" customWidth="1"/>
    <col min="6" max="6" width="9" customWidth="1"/>
    <col min="7" max="7" width="0.5703125" customWidth="1"/>
    <col min="9" max="9" width="0.5703125" customWidth="1"/>
    <col min="10" max="10" width="7.28515625" customWidth="1"/>
    <col min="11" max="11" width="9" customWidth="1"/>
    <col min="12" max="12" width="0.5703125" customWidth="1"/>
    <col min="13" max="13" width="7.28515625" customWidth="1"/>
    <col min="14" max="14" width="9" customWidth="1"/>
    <col min="15" max="15" width="0.5703125" customWidth="1"/>
    <col min="17" max="17" width="0.5703125" customWidth="1"/>
    <col min="18" max="19" width="9" customWidth="1"/>
  </cols>
  <sheetData>
    <row r="1" spans="1:19" x14ac:dyDescent="0.2">
      <c r="A1" s="77" t="s">
        <v>64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2.75" customHeight="1" x14ac:dyDescent="0.2">
      <c r="A2" s="85" t="s">
        <v>0</v>
      </c>
      <c r="B2" s="86">
        <v>2008</v>
      </c>
      <c r="C2" s="86"/>
      <c r="D2" s="86"/>
      <c r="E2" s="86"/>
      <c r="F2" s="86"/>
      <c r="G2" s="86"/>
      <c r="H2" s="86"/>
      <c r="I2" s="4"/>
      <c r="J2" s="86">
        <v>2020</v>
      </c>
      <c r="K2" s="86"/>
      <c r="L2" s="86"/>
      <c r="M2" s="86"/>
      <c r="N2" s="86"/>
      <c r="O2" s="86"/>
      <c r="P2" s="86"/>
      <c r="Q2" s="5"/>
      <c r="R2" s="86" t="s">
        <v>1</v>
      </c>
      <c r="S2" s="86"/>
    </row>
    <row r="3" spans="1:19" ht="12.75" customHeight="1" x14ac:dyDescent="0.2">
      <c r="A3" s="85"/>
      <c r="B3" s="79" t="s">
        <v>41</v>
      </c>
      <c r="C3" s="79"/>
      <c r="D3" s="79"/>
      <c r="E3" s="79"/>
      <c r="F3" s="80"/>
      <c r="G3" s="3"/>
      <c r="H3" s="79" t="s">
        <v>46</v>
      </c>
      <c r="I3" s="4"/>
      <c r="J3" s="79" t="s">
        <v>41</v>
      </c>
      <c r="K3" s="79"/>
      <c r="L3" s="79"/>
      <c r="M3" s="79"/>
      <c r="N3" s="80"/>
      <c r="O3" s="3"/>
      <c r="P3" s="79" t="s">
        <v>46</v>
      </c>
      <c r="Q3" s="5"/>
      <c r="R3" s="79" t="s">
        <v>2</v>
      </c>
      <c r="S3" s="79"/>
    </row>
    <row r="4" spans="1:19" x14ac:dyDescent="0.2">
      <c r="A4" s="85"/>
      <c r="B4" s="81"/>
      <c r="C4" s="81"/>
      <c r="D4" s="81"/>
      <c r="E4" s="81"/>
      <c r="F4" s="82"/>
      <c r="G4" s="3"/>
      <c r="H4" s="81"/>
      <c r="I4" s="8"/>
      <c r="J4" s="81"/>
      <c r="K4" s="81"/>
      <c r="L4" s="81"/>
      <c r="M4" s="81"/>
      <c r="N4" s="82"/>
      <c r="O4" s="3"/>
      <c r="P4" s="81"/>
      <c r="Q4" s="5"/>
      <c r="R4" s="86"/>
      <c r="S4" s="86"/>
    </row>
    <row r="5" spans="1:19" x14ac:dyDescent="0.2">
      <c r="A5" s="85"/>
      <c r="B5" s="78" t="s">
        <v>42</v>
      </c>
      <c r="C5" s="78"/>
      <c r="D5" s="9"/>
      <c r="E5" s="78" t="s">
        <v>43</v>
      </c>
      <c r="F5" s="78"/>
      <c r="G5" s="9"/>
      <c r="H5" s="81"/>
      <c r="I5" s="8"/>
      <c r="J5" s="78" t="s">
        <v>42</v>
      </c>
      <c r="K5" s="78"/>
      <c r="L5" s="9"/>
      <c r="M5" s="78" t="s">
        <v>43</v>
      </c>
      <c r="N5" s="78"/>
      <c r="O5" s="9"/>
      <c r="P5" s="81"/>
      <c r="Q5" s="5"/>
      <c r="R5" s="20" t="s">
        <v>3</v>
      </c>
      <c r="S5" s="21" t="s">
        <v>4</v>
      </c>
    </row>
    <row r="6" spans="1:19" x14ac:dyDescent="0.2">
      <c r="A6" s="85"/>
      <c r="B6" s="10" t="s">
        <v>5</v>
      </c>
      <c r="C6" s="10" t="s">
        <v>6</v>
      </c>
      <c r="D6" s="10"/>
      <c r="E6" s="10" t="s">
        <v>5</v>
      </c>
      <c r="F6" s="10" t="s">
        <v>6</v>
      </c>
      <c r="G6" s="10"/>
      <c r="H6" s="82"/>
      <c r="I6" s="11"/>
      <c r="J6" s="10" t="s">
        <v>5</v>
      </c>
      <c r="K6" s="10" t="s">
        <v>6</v>
      </c>
      <c r="L6" s="10"/>
      <c r="M6" s="10" t="s">
        <v>5</v>
      </c>
      <c r="N6" s="10" t="s">
        <v>6</v>
      </c>
      <c r="O6" s="10"/>
      <c r="P6" s="82"/>
      <c r="Q6" s="7"/>
      <c r="R6" s="6" t="s">
        <v>6</v>
      </c>
      <c r="S6" s="6" t="s">
        <v>6</v>
      </c>
    </row>
    <row r="7" spans="1:19" ht="6" customHeight="1" x14ac:dyDescent="0.2">
      <c r="A7" s="12"/>
      <c r="B7" s="1"/>
      <c r="C7" s="1"/>
      <c r="D7" s="1"/>
      <c r="E7" s="1"/>
      <c r="F7" s="1"/>
      <c r="G7" s="1"/>
      <c r="H7" s="2"/>
      <c r="I7" s="13"/>
      <c r="J7" s="1"/>
      <c r="K7" s="1"/>
      <c r="L7" s="1"/>
      <c r="M7" s="1"/>
      <c r="N7" s="1"/>
      <c r="O7" s="1"/>
      <c r="P7" s="2"/>
      <c r="Q7" s="2"/>
      <c r="R7" s="2"/>
      <c r="S7" s="14"/>
    </row>
    <row r="8" spans="1:19" x14ac:dyDescent="0.2">
      <c r="A8" s="15" t="s">
        <v>7</v>
      </c>
      <c r="B8" s="22">
        <v>6.2298094438435703</v>
      </c>
      <c r="C8" s="23">
        <v>70041</v>
      </c>
      <c r="D8" s="24"/>
      <c r="E8" s="22">
        <v>8.2269845448852976</v>
      </c>
      <c r="F8" s="23">
        <v>92495</v>
      </c>
      <c r="G8" s="24"/>
      <c r="H8" s="23">
        <v>1124288</v>
      </c>
      <c r="I8" s="23"/>
      <c r="J8" s="22">
        <v>5.18703343838264</v>
      </c>
      <c r="K8" s="23">
        <v>68519</v>
      </c>
      <c r="L8" s="24"/>
      <c r="M8" s="22">
        <v>7.0093348281978276</v>
      </c>
      <c r="N8" s="23">
        <v>92591</v>
      </c>
      <c r="O8" s="24"/>
      <c r="P8" s="23">
        <v>1320967</v>
      </c>
      <c r="Q8" s="25"/>
      <c r="R8" s="23">
        <v>-1522</v>
      </c>
      <c r="S8" s="23">
        <v>96</v>
      </c>
    </row>
    <row r="9" spans="1:19" x14ac:dyDescent="0.2">
      <c r="A9" s="15" t="s">
        <v>8</v>
      </c>
      <c r="B9" s="22">
        <v>5.612329562964808</v>
      </c>
      <c r="C9" s="23">
        <v>172824</v>
      </c>
      <c r="D9" s="24"/>
      <c r="E9" s="22">
        <v>7.4845674251460448</v>
      </c>
      <c r="F9" s="23">
        <v>230477</v>
      </c>
      <c r="G9" s="24"/>
      <c r="H9" s="23">
        <v>3079363</v>
      </c>
      <c r="I9" s="23"/>
      <c r="J9" s="22">
        <v>4.71419609712986</v>
      </c>
      <c r="K9" s="23">
        <v>195761</v>
      </c>
      <c r="L9" s="24"/>
      <c r="M9" s="22">
        <v>6.4378694235036722</v>
      </c>
      <c r="N9" s="23">
        <v>267338</v>
      </c>
      <c r="O9" s="24"/>
      <c r="P9" s="23">
        <v>4152585</v>
      </c>
      <c r="Q9" s="25"/>
      <c r="R9" s="23">
        <v>22937</v>
      </c>
      <c r="S9" s="23">
        <v>36861</v>
      </c>
    </row>
    <row r="10" spans="1:19" x14ac:dyDescent="0.2">
      <c r="A10" s="15" t="s">
        <v>9</v>
      </c>
      <c r="B10" s="22">
        <v>5.4721000861248363</v>
      </c>
      <c r="C10" s="23">
        <v>30180</v>
      </c>
      <c r="D10" s="24"/>
      <c r="E10" s="22">
        <v>7.3051992203435923</v>
      </c>
      <c r="F10" s="23">
        <v>40290</v>
      </c>
      <c r="G10" s="24"/>
      <c r="H10" s="23">
        <v>551525</v>
      </c>
      <c r="I10" s="23"/>
      <c r="J10" s="22">
        <v>4.586413091527584</v>
      </c>
      <c r="K10" s="23">
        <v>32682</v>
      </c>
      <c r="L10" s="24"/>
      <c r="M10" s="22">
        <v>6.2207490215174932</v>
      </c>
      <c r="N10" s="23">
        <v>44328</v>
      </c>
      <c r="O10" s="24"/>
      <c r="P10" s="23">
        <v>712583</v>
      </c>
      <c r="Q10" s="25"/>
      <c r="R10" s="23">
        <v>2502</v>
      </c>
      <c r="S10" s="23">
        <v>4038</v>
      </c>
    </row>
    <row r="11" spans="1:19" x14ac:dyDescent="0.2">
      <c r="A11" s="15" t="s">
        <v>10</v>
      </c>
      <c r="B11" s="22">
        <v>6.2469415432797835</v>
      </c>
      <c r="C11" s="23">
        <v>49148</v>
      </c>
      <c r="D11" s="24"/>
      <c r="E11" s="22">
        <v>8.2818877080862734</v>
      </c>
      <c r="F11" s="23">
        <v>65158</v>
      </c>
      <c r="G11" s="24"/>
      <c r="H11" s="23">
        <v>786753</v>
      </c>
      <c r="I11" s="23"/>
      <c r="J11" s="22">
        <v>4.5867351619117516</v>
      </c>
      <c r="K11" s="23">
        <v>41000</v>
      </c>
      <c r="L11" s="24"/>
      <c r="M11" s="22">
        <v>6.2088732069781027</v>
      </c>
      <c r="N11" s="23">
        <v>55500</v>
      </c>
      <c r="O11" s="24"/>
      <c r="P11" s="23">
        <v>893882</v>
      </c>
      <c r="Q11" s="25"/>
      <c r="R11" s="23">
        <v>-8148</v>
      </c>
      <c r="S11" s="23">
        <v>-9658</v>
      </c>
    </row>
    <row r="12" spans="1:19" x14ac:dyDescent="0.2">
      <c r="A12" s="15" t="s">
        <v>11</v>
      </c>
      <c r="B12" s="22">
        <v>5.7570591156254469</v>
      </c>
      <c r="C12" s="23">
        <v>149792</v>
      </c>
      <c r="D12" s="24"/>
      <c r="E12" s="22">
        <v>7.61594290906128</v>
      </c>
      <c r="F12" s="23">
        <v>198158</v>
      </c>
      <c r="G12" s="24"/>
      <c r="H12" s="23">
        <v>2601884</v>
      </c>
      <c r="I12" s="23"/>
      <c r="J12" s="22">
        <v>4.9092151628551699</v>
      </c>
      <c r="K12" s="23">
        <v>141588</v>
      </c>
      <c r="L12" s="24"/>
      <c r="M12" s="22">
        <v>6.639686809908163</v>
      </c>
      <c r="N12" s="23">
        <v>191497</v>
      </c>
      <c r="O12" s="24"/>
      <c r="P12" s="23">
        <v>2884127</v>
      </c>
      <c r="Q12" s="25"/>
      <c r="R12" s="23">
        <v>-8204</v>
      </c>
      <c r="S12" s="23">
        <v>-6661</v>
      </c>
    </row>
    <row r="13" spans="1:19" x14ac:dyDescent="0.2">
      <c r="A13" s="15" t="s">
        <v>12</v>
      </c>
      <c r="B13" s="22">
        <v>5.8035413267163838</v>
      </c>
      <c r="C13" s="23">
        <v>34428</v>
      </c>
      <c r="D13" s="24"/>
      <c r="E13" s="22">
        <v>7.7265923158874221</v>
      </c>
      <c r="F13" s="23">
        <v>45836</v>
      </c>
      <c r="G13" s="24"/>
      <c r="H13" s="23">
        <v>593224</v>
      </c>
      <c r="I13" s="23"/>
      <c r="J13" s="22">
        <v>4.566706598826201</v>
      </c>
      <c r="K13" s="23">
        <v>30992</v>
      </c>
      <c r="L13" s="24"/>
      <c r="M13" s="22">
        <v>6.1622247664852772</v>
      </c>
      <c r="N13" s="23">
        <v>41820</v>
      </c>
      <c r="O13" s="24"/>
      <c r="P13" s="23">
        <v>678651</v>
      </c>
      <c r="Q13" s="25"/>
      <c r="R13" s="23">
        <v>-3436</v>
      </c>
      <c r="S13" s="23">
        <v>-4016</v>
      </c>
    </row>
    <row r="14" spans="1:19" x14ac:dyDescent="0.2">
      <c r="A14" s="15" t="s">
        <v>13</v>
      </c>
      <c r="B14" s="22">
        <v>6.9726702590328777</v>
      </c>
      <c r="C14" s="23">
        <v>310982</v>
      </c>
      <c r="D14" s="24"/>
      <c r="E14" s="22">
        <v>9.1897938414080862</v>
      </c>
      <c r="F14" s="23">
        <v>409866</v>
      </c>
      <c r="G14" s="24"/>
      <c r="H14" s="23">
        <v>4460013</v>
      </c>
      <c r="I14" s="23"/>
      <c r="J14" s="22">
        <v>5.3861986918774818</v>
      </c>
      <c r="K14" s="23">
        <v>267753</v>
      </c>
      <c r="L14" s="24"/>
      <c r="M14" s="22">
        <v>7.2710353093303004</v>
      </c>
      <c r="N14" s="23">
        <v>361450</v>
      </c>
      <c r="O14" s="24"/>
      <c r="P14" s="23">
        <v>4971094</v>
      </c>
      <c r="Q14" s="25"/>
      <c r="R14" s="23">
        <v>-43229</v>
      </c>
      <c r="S14" s="23">
        <v>-48416</v>
      </c>
    </row>
    <row r="15" spans="1:19" x14ac:dyDescent="0.2">
      <c r="A15" s="15" t="s">
        <v>14</v>
      </c>
      <c r="B15" s="22">
        <v>5.6996357666549402</v>
      </c>
      <c r="C15" s="23">
        <v>191504</v>
      </c>
      <c r="D15" s="24"/>
      <c r="E15" s="22">
        <v>7.5509221312085302</v>
      </c>
      <c r="F15" s="23">
        <v>253706</v>
      </c>
      <c r="G15" s="24"/>
      <c r="H15" s="23">
        <v>3359934</v>
      </c>
      <c r="I15" s="23"/>
      <c r="J15" s="22">
        <v>4.8573262493242373</v>
      </c>
      <c r="K15" s="23">
        <v>178440</v>
      </c>
      <c r="L15" s="24"/>
      <c r="M15" s="22">
        <v>6.5732875366191337</v>
      </c>
      <c r="N15" s="23">
        <v>241478</v>
      </c>
      <c r="O15" s="24"/>
      <c r="P15" s="23">
        <v>3673626</v>
      </c>
      <c r="Q15" s="25"/>
      <c r="R15" s="23">
        <v>-13064</v>
      </c>
      <c r="S15" s="23">
        <v>-12228</v>
      </c>
    </row>
    <row r="16" spans="1:19" x14ac:dyDescent="0.2">
      <c r="A16" s="15" t="s">
        <v>15</v>
      </c>
      <c r="B16" s="22">
        <v>4.876582226550453</v>
      </c>
      <c r="C16" s="23">
        <v>430897</v>
      </c>
      <c r="D16" s="24"/>
      <c r="E16" s="22">
        <v>6.542768851901501</v>
      </c>
      <c r="F16" s="23">
        <v>578122</v>
      </c>
      <c r="G16" s="24"/>
      <c r="H16" s="23">
        <v>8836045</v>
      </c>
      <c r="I16" s="23"/>
      <c r="J16" s="22">
        <v>3.7157670907689355</v>
      </c>
      <c r="K16" s="23">
        <v>327300</v>
      </c>
      <c r="L16" s="24"/>
      <c r="M16" s="22">
        <v>5.0615945443048176</v>
      </c>
      <c r="N16" s="23">
        <v>445846</v>
      </c>
      <c r="O16" s="24"/>
      <c r="P16" s="23">
        <v>8808410</v>
      </c>
      <c r="Q16" s="25"/>
      <c r="R16" s="23">
        <v>-103597</v>
      </c>
      <c r="S16" s="23">
        <v>-132276</v>
      </c>
    </row>
    <row r="17" spans="1:19" x14ac:dyDescent="0.2">
      <c r="A17" s="15" t="s">
        <v>16</v>
      </c>
      <c r="B17" s="22">
        <v>6.297042497348853</v>
      </c>
      <c r="C17" s="23">
        <v>97265</v>
      </c>
      <c r="D17" s="24"/>
      <c r="E17" s="22">
        <v>8.3065413106446009</v>
      </c>
      <c r="F17" s="23">
        <v>128304</v>
      </c>
      <c r="G17" s="24"/>
      <c r="H17" s="23">
        <v>1544614</v>
      </c>
      <c r="I17" s="23"/>
      <c r="J17" s="22">
        <v>4.9973398957642567</v>
      </c>
      <c r="K17" s="23">
        <v>79278</v>
      </c>
      <c r="L17" s="24"/>
      <c r="M17" s="22">
        <v>6.7322699640192543</v>
      </c>
      <c r="N17" s="23">
        <v>106801</v>
      </c>
      <c r="O17" s="24"/>
      <c r="P17" s="23">
        <v>1586404</v>
      </c>
      <c r="Q17" s="25"/>
      <c r="R17" s="23">
        <v>-17987</v>
      </c>
      <c r="S17" s="23">
        <v>-21503</v>
      </c>
    </row>
    <row r="18" spans="1:19" x14ac:dyDescent="0.2">
      <c r="A18" s="15" t="s">
        <v>17</v>
      </c>
      <c r="B18" s="22">
        <v>6.3575525812619507</v>
      </c>
      <c r="C18" s="23">
        <v>319200</v>
      </c>
      <c r="D18" s="24"/>
      <c r="E18" s="22">
        <v>8.3840623008285533</v>
      </c>
      <c r="F18" s="23">
        <v>420947</v>
      </c>
      <c r="G18" s="24"/>
      <c r="H18" s="23">
        <v>5020800</v>
      </c>
      <c r="I18" s="23"/>
      <c r="J18" s="22">
        <v>5.0019047057808343</v>
      </c>
      <c r="K18" s="23">
        <v>261426</v>
      </c>
      <c r="L18" s="24"/>
      <c r="M18" s="22">
        <v>6.7378369085869414</v>
      </c>
      <c r="N18" s="23">
        <v>352155</v>
      </c>
      <c r="O18" s="24"/>
      <c r="P18" s="23">
        <v>5226529</v>
      </c>
      <c r="Q18" s="25"/>
      <c r="R18" s="23">
        <v>-57774</v>
      </c>
      <c r="S18" s="23">
        <v>-68792</v>
      </c>
    </row>
    <row r="19" spans="1:19" x14ac:dyDescent="0.2">
      <c r="A19" s="15" t="s">
        <v>18</v>
      </c>
      <c r="B19" s="22">
        <v>6.8421022514858585</v>
      </c>
      <c r="C19" s="23">
        <v>215229</v>
      </c>
      <c r="D19" s="24"/>
      <c r="E19" s="22">
        <v>8.9731362869938742</v>
      </c>
      <c r="F19" s="23">
        <v>282264</v>
      </c>
      <c r="G19" s="24"/>
      <c r="H19" s="23">
        <v>3145656</v>
      </c>
      <c r="I19" s="23"/>
      <c r="J19" s="22">
        <v>5.1672662213960372</v>
      </c>
      <c r="K19" s="23">
        <v>156943</v>
      </c>
      <c r="L19" s="24"/>
      <c r="M19" s="22">
        <v>6.9498303401691128</v>
      </c>
      <c r="N19" s="23">
        <v>211084</v>
      </c>
      <c r="O19" s="24"/>
      <c r="P19" s="23">
        <v>3037254</v>
      </c>
      <c r="Q19" s="25"/>
      <c r="R19" s="23">
        <v>-58286</v>
      </c>
      <c r="S19" s="23">
        <v>-71180</v>
      </c>
    </row>
    <row r="20" spans="1:19" x14ac:dyDescent="0.2">
      <c r="A20" s="15" t="s">
        <v>19</v>
      </c>
      <c r="B20" s="22">
        <v>6.2065564706732053</v>
      </c>
      <c r="C20" s="23">
        <v>149526</v>
      </c>
      <c r="D20" s="24"/>
      <c r="E20" s="22">
        <v>8.1880753556630896</v>
      </c>
      <c r="F20" s="23">
        <v>197264</v>
      </c>
      <c r="G20" s="24"/>
      <c r="H20" s="23">
        <v>2409162</v>
      </c>
      <c r="I20" s="23"/>
      <c r="J20" s="22">
        <v>4.7895719509980452</v>
      </c>
      <c r="K20" s="23">
        <v>121056</v>
      </c>
      <c r="L20" s="24"/>
      <c r="M20" s="22">
        <v>6.4184996108789303</v>
      </c>
      <c r="N20" s="23">
        <v>162227</v>
      </c>
      <c r="O20" s="24"/>
      <c r="P20" s="23">
        <v>2527491</v>
      </c>
      <c r="Q20" s="25"/>
      <c r="R20" s="23">
        <v>-28470</v>
      </c>
      <c r="S20" s="23">
        <v>-35037</v>
      </c>
    </row>
    <row r="21" spans="1:19" x14ac:dyDescent="0.2">
      <c r="A21" s="15" t="s">
        <v>20</v>
      </c>
      <c r="B21" s="22">
        <v>5.9356691667149128</v>
      </c>
      <c r="C21" s="23">
        <v>413170</v>
      </c>
      <c r="D21" s="24"/>
      <c r="E21" s="22">
        <v>7.8808625274196249</v>
      </c>
      <c r="F21" s="23">
        <v>548571</v>
      </c>
      <c r="G21" s="24"/>
      <c r="H21" s="23">
        <v>6960799</v>
      </c>
      <c r="I21" s="23"/>
      <c r="J21" s="22">
        <v>4.8166081129338911</v>
      </c>
      <c r="K21" s="23">
        <v>362148</v>
      </c>
      <c r="L21" s="24"/>
      <c r="M21" s="22">
        <v>6.511321385844826</v>
      </c>
      <c r="N21" s="23">
        <v>489569</v>
      </c>
      <c r="O21" s="24"/>
      <c r="P21" s="23">
        <v>7518735</v>
      </c>
      <c r="Q21" s="25"/>
      <c r="R21" s="23">
        <v>-51022</v>
      </c>
      <c r="S21" s="23">
        <v>-59002</v>
      </c>
    </row>
    <row r="22" spans="1:19" x14ac:dyDescent="0.2">
      <c r="A22" s="15" t="s">
        <v>21</v>
      </c>
      <c r="B22" s="22">
        <v>5.7536132958466331</v>
      </c>
      <c r="C22" s="23">
        <v>842239</v>
      </c>
      <c r="D22" s="24"/>
      <c r="E22" s="22">
        <v>7.6449150715281338</v>
      </c>
      <c r="F22" s="23">
        <v>1119096</v>
      </c>
      <c r="G22" s="24"/>
      <c r="H22" s="23">
        <v>14638436</v>
      </c>
      <c r="I22" s="23"/>
      <c r="J22" s="22">
        <v>4.8276666067261385</v>
      </c>
      <c r="K22" s="23">
        <v>809168</v>
      </c>
      <c r="L22" s="24"/>
      <c r="M22" s="22">
        <v>6.5080259253323991</v>
      </c>
      <c r="N22" s="23">
        <v>1090814</v>
      </c>
      <c r="O22" s="24"/>
      <c r="P22" s="23">
        <v>16761058</v>
      </c>
      <c r="Q22" s="25"/>
      <c r="R22" s="23">
        <v>-33071</v>
      </c>
      <c r="S22" s="23">
        <v>-28282</v>
      </c>
    </row>
    <row r="23" spans="1:19" x14ac:dyDescent="0.2">
      <c r="A23" s="15" t="s">
        <v>22</v>
      </c>
      <c r="B23" s="22">
        <v>6.4265036083785567</v>
      </c>
      <c r="C23" s="23">
        <v>255644</v>
      </c>
      <c r="D23" s="24"/>
      <c r="E23" s="22">
        <v>8.4791114248394415</v>
      </c>
      <c r="F23" s="23">
        <v>337296</v>
      </c>
      <c r="G23" s="24"/>
      <c r="H23" s="23">
        <v>3977964</v>
      </c>
      <c r="I23" s="23"/>
      <c r="J23" s="22">
        <v>4.7518935843138586</v>
      </c>
      <c r="K23" s="23">
        <v>179195</v>
      </c>
      <c r="L23" s="24"/>
      <c r="M23" s="22">
        <v>6.3827507814192597</v>
      </c>
      <c r="N23" s="23">
        <v>240695</v>
      </c>
      <c r="O23" s="24"/>
      <c r="P23" s="23">
        <v>3771023</v>
      </c>
      <c r="Q23" s="25"/>
      <c r="R23" s="23">
        <v>-76449</v>
      </c>
      <c r="S23" s="23">
        <v>-96601</v>
      </c>
    </row>
    <row r="24" spans="1:19" x14ac:dyDescent="0.2">
      <c r="A24" s="15" t="s">
        <v>23</v>
      </c>
      <c r="B24" s="22">
        <v>5.901686892568538</v>
      </c>
      <c r="C24" s="23">
        <v>98075</v>
      </c>
      <c r="D24" s="24"/>
      <c r="E24" s="22">
        <v>7.8167038048203974</v>
      </c>
      <c r="F24" s="23">
        <v>129899</v>
      </c>
      <c r="G24" s="24"/>
      <c r="H24" s="23">
        <v>1661813</v>
      </c>
      <c r="I24" s="23"/>
      <c r="J24" s="22">
        <v>4.5267420872762436</v>
      </c>
      <c r="K24" s="23">
        <v>81183</v>
      </c>
      <c r="L24" s="24"/>
      <c r="M24" s="22">
        <v>6.1114335882110549</v>
      </c>
      <c r="N24" s="23">
        <v>109603</v>
      </c>
      <c r="O24" s="24"/>
      <c r="P24" s="23">
        <v>1793409</v>
      </c>
      <c r="Q24" s="25"/>
      <c r="R24" s="23">
        <v>-16892</v>
      </c>
      <c r="S24" s="23">
        <v>-20296</v>
      </c>
    </row>
    <row r="25" spans="1:19" x14ac:dyDescent="0.2">
      <c r="A25" s="15" t="s">
        <v>24</v>
      </c>
      <c r="B25" s="22">
        <v>6.0585566020955621</v>
      </c>
      <c r="C25" s="23">
        <v>58586</v>
      </c>
      <c r="D25" s="24"/>
      <c r="E25" s="22">
        <v>8.0093402661438091</v>
      </c>
      <c r="F25" s="23">
        <v>77450</v>
      </c>
      <c r="G25" s="24"/>
      <c r="H25" s="23">
        <v>966996</v>
      </c>
      <c r="I25" s="23"/>
      <c r="J25" s="22">
        <v>4.6608388882194562</v>
      </c>
      <c r="K25" s="23">
        <v>46029</v>
      </c>
      <c r="L25" s="24"/>
      <c r="M25" s="22">
        <v>6.2560691961776849</v>
      </c>
      <c r="N25" s="23">
        <v>61783</v>
      </c>
      <c r="O25" s="24"/>
      <c r="P25" s="23">
        <v>987569</v>
      </c>
      <c r="Q25" s="25"/>
      <c r="R25" s="23">
        <v>-12557</v>
      </c>
      <c r="S25" s="23">
        <v>-15667</v>
      </c>
    </row>
    <row r="26" spans="1:19" x14ac:dyDescent="0.2">
      <c r="A26" s="15" t="s">
        <v>25</v>
      </c>
      <c r="B26" s="22">
        <v>5.3134293704097004</v>
      </c>
      <c r="C26" s="23">
        <v>233424</v>
      </c>
      <c r="D26" s="24"/>
      <c r="E26" s="22">
        <v>7.0776070173761321</v>
      </c>
      <c r="F26" s="23">
        <v>310926</v>
      </c>
      <c r="G26" s="24"/>
      <c r="H26" s="23">
        <v>4393095</v>
      </c>
      <c r="I26" s="23"/>
      <c r="J26" s="22">
        <v>4.6406089767135832</v>
      </c>
      <c r="K26" s="23">
        <v>231829</v>
      </c>
      <c r="L26" s="24"/>
      <c r="M26" s="22">
        <v>6.3091175758793785</v>
      </c>
      <c r="N26" s="23">
        <v>315182</v>
      </c>
      <c r="O26" s="24"/>
      <c r="P26" s="23">
        <v>4995659</v>
      </c>
      <c r="Q26" s="25"/>
      <c r="R26" s="23">
        <v>-1595</v>
      </c>
      <c r="S26" s="23">
        <v>4256</v>
      </c>
    </row>
    <row r="27" spans="1:19" x14ac:dyDescent="0.2">
      <c r="A27" s="15" t="s">
        <v>26</v>
      </c>
      <c r="B27" s="22">
        <v>6.7412662218844126</v>
      </c>
      <c r="C27" s="23">
        <v>239470</v>
      </c>
      <c r="D27" s="24"/>
      <c r="E27" s="22">
        <v>8.8546012442642805</v>
      </c>
      <c r="F27" s="23">
        <v>314542</v>
      </c>
      <c r="G27" s="24"/>
      <c r="H27" s="23">
        <v>3552300</v>
      </c>
      <c r="I27" s="23"/>
      <c r="J27" s="22">
        <v>4.8261347395791088</v>
      </c>
      <c r="K27" s="23">
        <v>168979</v>
      </c>
      <c r="L27" s="24"/>
      <c r="M27" s="22">
        <v>6.4905870108861432</v>
      </c>
      <c r="N27" s="23">
        <v>227257</v>
      </c>
      <c r="O27" s="24"/>
      <c r="P27" s="23">
        <v>3501332</v>
      </c>
      <c r="Q27" s="25"/>
      <c r="R27" s="23">
        <v>-70491</v>
      </c>
      <c r="S27" s="23">
        <v>-87285</v>
      </c>
    </row>
    <row r="28" spans="1:19" x14ac:dyDescent="0.2">
      <c r="A28" s="15" t="s">
        <v>27</v>
      </c>
      <c r="B28" s="22">
        <v>6.3453043018285271</v>
      </c>
      <c r="C28" s="23">
        <v>355068</v>
      </c>
      <c r="D28" s="24"/>
      <c r="E28" s="22">
        <v>8.3889766537521275</v>
      </c>
      <c r="F28" s="23">
        <v>469427</v>
      </c>
      <c r="G28" s="24"/>
      <c r="H28" s="23">
        <v>5595760</v>
      </c>
      <c r="I28" s="23"/>
      <c r="J28" s="22">
        <v>5.0951334729437638</v>
      </c>
      <c r="K28" s="23">
        <v>314882</v>
      </c>
      <c r="L28" s="24"/>
      <c r="M28" s="22">
        <v>6.8659432425671358</v>
      </c>
      <c r="N28" s="23">
        <v>424319</v>
      </c>
      <c r="O28" s="24"/>
      <c r="P28" s="23">
        <v>6180054</v>
      </c>
      <c r="Q28" s="25"/>
      <c r="R28" s="23">
        <v>-40186</v>
      </c>
      <c r="S28" s="23">
        <v>-45108</v>
      </c>
    </row>
    <row r="29" spans="1:19" x14ac:dyDescent="0.2">
      <c r="A29" s="15" t="s">
        <v>28</v>
      </c>
      <c r="B29" s="22">
        <v>6.2524481640101257</v>
      </c>
      <c r="C29" s="23">
        <v>105669</v>
      </c>
      <c r="D29" s="24"/>
      <c r="E29" s="22">
        <v>8.2913915748839386</v>
      </c>
      <c r="F29" s="23">
        <v>140128</v>
      </c>
      <c r="G29" s="24"/>
      <c r="H29" s="23">
        <v>1690042</v>
      </c>
      <c r="I29" s="23"/>
      <c r="J29" s="22">
        <v>4.7507946912716674</v>
      </c>
      <c r="K29" s="23">
        <v>97190</v>
      </c>
      <c r="L29" s="24"/>
      <c r="M29" s="22">
        <v>6.433296525550614</v>
      </c>
      <c r="N29" s="23">
        <v>131610</v>
      </c>
      <c r="O29" s="24"/>
      <c r="P29" s="23">
        <v>2045763</v>
      </c>
      <c r="Q29" s="25"/>
      <c r="R29" s="23">
        <v>-8479</v>
      </c>
      <c r="S29" s="23">
        <v>-8518</v>
      </c>
    </row>
    <row r="30" spans="1:19" x14ac:dyDescent="0.2">
      <c r="A30" s="15" t="s">
        <v>29</v>
      </c>
      <c r="B30" s="22">
        <v>6.1544313847431154</v>
      </c>
      <c r="C30" s="23">
        <v>77982</v>
      </c>
      <c r="D30" s="24"/>
      <c r="E30" s="22">
        <v>8.2321892656147533</v>
      </c>
      <c r="F30" s="23">
        <v>104309</v>
      </c>
      <c r="G30" s="24"/>
      <c r="H30" s="23">
        <v>1267087</v>
      </c>
      <c r="I30" s="23"/>
      <c r="J30" s="22">
        <v>4.756334909381235</v>
      </c>
      <c r="K30" s="23">
        <v>89420</v>
      </c>
      <c r="L30" s="24"/>
      <c r="M30" s="22">
        <v>6.4916365206947377</v>
      </c>
      <c r="N30" s="23">
        <v>122044</v>
      </c>
      <c r="O30" s="24"/>
      <c r="P30" s="23">
        <v>1880019</v>
      </c>
      <c r="Q30" s="25"/>
      <c r="R30" s="23">
        <v>11438</v>
      </c>
      <c r="S30" s="23">
        <v>17735</v>
      </c>
    </row>
    <row r="31" spans="1:19" x14ac:dyDescent="0.2">
      <c r="A31" s="15" t="s">
        <v>30</v>
      </c>
      <c r="B31" s="22">
        <v>6.3823585769853635</v>
      </c>
      <c r="C31" s="23">
        <v>157879</v>
      </c>
      <c r="D31" s="24"/>
      <c r="E31" s="22">
        <v>8.4039636525044887</v>
      </c>
      <c r="F31" s="23">
        <v>207887</v>
      </c>
      <c r="G31" s="24"/>
      <c r="H31" s="23">
        <v>2473678</v>
      </c>
      <c r="I31" s="23"/>
      <c r="J31" s="22">
        <v>4.9876162339349417</v>
      </c>
      <c r="K31" s="23">
        <v>128237</v>
      </c>
      <c r="L31" s="24"/>
      <c r="M31" s="22">
        <v>6.7084307621461257</v>
      </c>
      <c r="N31" s="23">
        <v>172481</v>
      </c>
      <c r="O31" s="24"/>
      <c r="P31" s="23">
        <v>2571108</v>
      </c>
      <c r="Q31" s="25"/>
      <c r="R31" s="23">
        <v>-29642</v>
      </c>
      <c r="S31" s="23">
        <v>-35406</v>
      </c>
    </row>
    <row r="32" spans="1:19" x14ac:dyDescent="0.2">
      <c r="A32" s="15" t="s">
        <v>31</v>
      </c>
      <c r="B32" s="22">
        <v>5.9948722402419641</v>
      </c>
      <c r="C32" s="23">
        <v>158764</v>
      </c>
      <c r="D32" s="24"/>
      <c r="E32" s="22">
        <v>7.9317532180657242</v>
      </c>
      <c r="F32" s="23">
        <v>210059</v>
      </c>
      <c r="G32" s="24"/>
      <c r="H32" s="23">
        <v>2648330</v>
      </c>
      <c r="I32" s="23"/>
      <c r="J32" s="22">
        <v>4.6510220702837985</v>
      </c>
      <c r="K32" s="23">
        <v>123751</v>
      </c>
      <c r="L32" s="24"/>
      <c r="M32" s="22">
        <v>6.2773445002061461</v>
      </c>
      <c r="N32" s="23">
        <v>167023</v>
      </c>
      <c r="O32" s="24"/>
      <c r="P32" s="23">
        <v>2660727</v>
      </c>
      <c r="Q32" s="25"/>
      <c r="R32" s="23">
        <v>-35013</v>
      </c>
      <c r="S32" s="23">
        <v>-43036</v>
      </c>
    </row>
    <row r="33" spans="1:19" x14ac:dyDescent="0.2">
      <c r="A33" s="15" t="s">
        <v>32</v>
      </c>
      <c r="B33" s="22">
        <v>5.674406900122527</v>
      </c>
      <c r="C33" s="23">
        <v>141157</v>
      </c>
      <c r="D33" s="24"/>
      <c r="E33" s="22">
        <v>7.5105080864830791</v>
      </c>
      <c r="F33" s="23">
        <v>186832</v>
      </c>
      <c r="G33" s="24"/>
      <c r="H33" s="23">
        <v>2487608</v>
      </c>
      <c r="I33" s="23"/>
      <c r="J33" s="22">
        <v>4.8288284707170135</v>
      </c>
      <c r="K33" s="23">
        <v>131197</v>
      </c>
      <c r="L33" s="24"/>
      <c r="M33" s="22">
        <v>6.5262078512215709</v>
      </c>
      <c r="N33" s="23">
        <v>177314</v>
      </c>
      <c r="O33" s="24"/>
      <c r="P33" s="23">
        <v>2716953</v>
      </c>
      <c r="Q33" s="25"/>
      <c r="R33" s="23">
        <v>-9960</v>
      </c>
      <c r="S33" s="23">
        <v>-9518</v>
      </c>
    </row>
    <row r="34" spans="1:19" x14ac:dyDescent="0.2">
      <c r="A34" s="15" t="s">
        <v>33</v>
      </c>
      <c r="B34" s="22">
        <v>6.2837411561589605</v>
      </c>
      <c r="C34" s="23">
        <v>128187</v>
      </c>
      <c r="D34" s="24"/>
      <c r="E34" s="22">
        <v>8.3332720581927564</v>
      </c>
      <c r="F34" s="23">
        <v>169997</v>
      </c>
      <c r="G34" s="24"/>
      <c r="H34" s="23">
        <v>2039979</v>
      </c>
      <c r="I34" s="23"/>
      <c r="J34" s="22">
        <v>4.8088568176810771</v>
      </c>
      <c r="K34" s="23">
        <v>102801</v>
      </c>
      <c r="L34" s="24"/>
      <c r="M34" s="22">
        <v>6.4814152122121325</v>
      </c>
      <c r="N34" s="23">
        <v>138556</v>
      </c>
      <c r="O34" s="24"/>
      <c r="P34" s="23">
        <v>2137743</v>
      </c>
      <c r="Q34" s="25"/>
      <c r="R34" s="23">
        <v>-25386</v>
      </c>
      <c r="S34" s="23">
        <v>-31441</v>
      </c>
    </row>
    <row r="35" spans="1:19" x14ac:dyDescent="0.2">
      <c r="A35" s="15" t="s">
        <v>34</v>
      </c>
      <c r="B35" s="22">
        <v>5.5201878193199443</v>
      </c>
      <c r="C35" s="23">
        <v>174159</v>
      </c>
      <c r="D35" s="24"/>
      <c r="E35" s="22">
        <v>7.3412009773856743</v>
      </c>
      <c r="F35" s="23">
        <v>231611</v>
      </c>
      <c r="G35" s="24"/>
      <c r="H35" s="23">
        <v>3154947</v>
      </c>
      <c r="I35" s="23"/>
      <c r="J35" s="22">
        <v>4.6679815910585134</v>
      </c>
      <c r="K35" s="23">
        <v>166424</v>
      </c>
      <c r="L35" s="24"/>
      <c r="M35" s="22">
        <v>6.3356748411880996</v>
      </c>
      <c r="N35" s="23">
        <v>225881</v>
      </c>
      <c r="O35" s="24"/>
      <c r="P35" s="23">
        <v>3565224</v>
      </c>
      <c r="Q35" s="25"/>
      <c r="R35" s="23">
        <v>-7735</v>
      </c>
      <c r="S35" s="23">
        <v>-5730</v>
      </c>
    </row>
    <row r="36" spans="1:19" x14ac:dyDescent="0.2">
      <c r="A36" s="15" t="s">
        <v>35</v>
      </c>
      <c r="B36" s="22">
        <v>6.1633174646974194</v>
      </c>
      <c r="C36" s="23">
        <v>69018</v>
      </c>
      <c r="D36" s="24"/>
      <c r="E36" s="22">
        <v>8.1651588337043748</v>
      </c>
      <c r="F36" s="23">
        <v>91435</v>
      </c>
      <c r="G36" s="24"/>
      <c r="H36" s="23">
        <v>1119819</v>
      </c>
      <c r="I36" s="23"/>
      <c r="J36" s="22">
        <v>5.0622482678185809</v>
      </c>
      <c r="K36" s="23">
        <v>65193</v>
      </c>
      <c r="L36" s="24"/>
      <c r="M36" s="22">
        <v>6.8188506686068857</v>
      </c>
      <c r="N36" s="23">
        <v>87815</v>
      </c>
      <c r="O36" s="24"/>
      <c r="P36" s="23">
        <v>1287827</v>
      </c>
      <c r="Q36" s="25"/>
      <c r="R36" s="23">
        <v>-3825</v>
      </c>
      <c r="S36" s="23">
        <v>-3620</v>
      </c>
    </row>
    <row r="37" spans="1:19" x14ac:dyDescent="0.2">
      <c r="A37" s="15" t="s">
        <v>36</v>
      </c>
      <c r="B37" s="22">
        <v>6.1075847951259306</v>
      </c>
      <c r="C37" s="23">
        <v>443479</v>
      </c>
      <c r="D37" s="24"/>
      <c r="E37" s="22">
        <v>8.0617326337717365</v>
      </c>
      <c r="F37" s="23">
        <v>585372</v>
      </c>
      <c r="G37" s="24"/>
      <c r="H37" s="23">
        <v>7261119</v>
      </c>
      <c r="I37" s="23"/>
      <c r="J37" s="22">
        <v>4.6864910909655038</v>
      </c>
      <c r="K37" s="23">
        <v>346496</v>
      </c>
      <c r="L37" s="24"/>
      <c r="M37" s="22">
        <v>6.295876408296686</v>
      </c>
      <c r="N37" s="23">
        <v>465486</v>
      </c>
      <c r="O37" s="24"/>
      <c r="P37" s="23">
        <v>7393506</v>
      </c>
      <c r="Q37" s="25"/>
      <c r="R37" s="23">
        <v>-96983</v>
      </c>
      <c r="S37" s="23">
        <v>-119886</v>
      </c>
    </row>
    <row r="38" spans="1:19" x14ac:dyDescent="0.2">
      <c r="A38" s="15" t="s">
        <v>37</v>
      </c>
      <c r="B38" s="22">
        <v>6.0179570367201487</v>
      </c>
      <c r="C38" s="23">
        <v>114226</v>
      </c>
      <c r="D38" s="24"/>
      <c r="E38" s="22">
        <v>8.0180771577262568</v>
      </c>
      <c r="F38" s="23">
        <v>152190</v>
      </c>
      <c r="G38" s="24"/>
      <c r="H38" s="23">
        <v>1898086</v>
      </c>
      <c r="I38" s="23"/>
      <c r="J38" s="22">
        <v>4.5343904910830979</v>
      </c>
      <c r="K38" s="23">
        <v>98881</v>
      </c>
      <c r="L38" s="24"/>
      <c r="M38" s="22">
        <v>6.15121819240699</v>
      </c>
      <c r="N38" s="23">
        <v>134139</v>
      </c>
      <c r="O38" s="24"/>
      <c r="P38" s="23">
        <v>2180690</v>
      </c>
      <c r="Q38" s="25"/>
      <c r="R38" s="23">
        <v>-15345</v>
      </c>
      <c r="S38" s="23">
        <v>-18051</v>
      </c>
    </row>
    <row r="39" spans="1:19" x14ac:dyDescent="0.2">
      <c r="A39" s="15" t="s">
        <v>38</v>
      </c>
      <c r="B39" s="22">
        <v>6.3154816240637208</v>
      </c>
      <c r="C39" s="23">
        <v>87242</v>
      </c>
      <c r="D39" s="24"/>
      <c r="E39" s="22">
        <v>8.3338702286594959</v>
      </c>
      <c r="F39" s="23">
        <v>115124</v>
      </c>
      <c r="G39" s="24"/>
      <c r="H39" s="23">
        <v>1381399</v>
      </c>
      <c r="I39" s="23"/>
      <c r="J39" s="22">
        <v>4.8876098925080971</v>
      </c>
      <c r="K39" s="23">
        <v>65508</v>
      </c>
      <c r="L39" s="24"/>
      <c r="M39" s="22">
        <v>6.5677724248612428</v>
      </c>
      <c r="N39" s="23">
        <v>88027</v>
      </c>
      <c r="O39" s="24"/>
      <c r="P39" s="23">
        <v>1340287</v>
      </c>
      <c r="Q39" s="25"/>
      <c r="R39" s="23">
        <v>-21734</v>
      </c>
      <c r="S39" s="23">
        <v>-27097</v>
      </c>
    </row>
    <row r="40" spans="1:19" ht="4.5" customHeight="1" x14ac:dyDescent="0.2">
      <c r="A40" s="17"/>
      <c r="B40" s="16"/>
      <c r="C40" s="27"/>
      <c r="D40" s="26"/>
      <c r="E40" s="26"/>
      <c r="F40" s="27"/>
      <c r="G40" s="26"/>
      <c r="H40" s="28"/>
      <c r="I40" s="23"/>
      <c r="J40" s="16"/>
      <c r="K40" s="27"/>
      <c r="L40" s="26"/>
      <c r="M40" s="26"/>
      <c r="N40" s="27"/>
      <c r="O40" s="26"/>
      <c r="P40" s="28"/>
      <c r="Q40" s="28"/>
      <c r="R40" s="29"/>
      <c r="S40" s="23"/>
    </row>
    <row r="41" spans="1:19" x14ac:dyDescent="0.2">
      <c r="A41" s="18" t="s">
        <v>39</v>
      </c>
      <c r="B41" s="19">
        <v>5.9751626784812109</v>
      </c>
      <c r="C41" s="30">
        <v>6374454</v>
      </c>
      <c r="D41" s="19"/>
      <c r="E41" s="19">
        <v>7.9160467509775128</v>
      </c>
      <c r="F41" s="30">
        <v>8445038</v>
      </c>
      <c r="G41" s="19"/>
      <c r="H41" s="30">
        <v>106682518</v>
      </c>
      <c r="I41" s="31"/>
      <c r="J41" s="19">
        <v>4.7608327786262068</v>
      </c>
      <c r="K41" s="30">
        <v>5511249</v>
      </c>
      <c r="L41" s="19"/>
      <c r="M41" s="19">
        <v>6.4301708823328472</v>
      </c>
      <c r="N41" s="30">
        <v>7443713</v>
      </c>
      <c r="O41" s="19"/>
      <c r="P41" s="30">
        <v>115762289</v>
      </c>
      <c r="Q41" s="31"/>
      <c r="R41" s="30">
        <v>-863205</v>
      </c>
      <c r="S41" s="30">
        <v>-1001325</v>
      </c>
    </row>
    <row r="42" spans="1:19" x14ac:dyDescent="0.2">
      <c r="A42" s="83" t="s">
        <v>40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</row>
    <row r="43" spans="1:19" x14ac:dyDescent="0.2">
      <c r="A43" s="83" t="s">
        <v>45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</row>
    <row r="44" spans="1:19" x14ac:dyDescent="0.2">
      <c r="A44" s="84" t="s">
        <v>44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</row>
  </sheetData>
  <mergeCells count="17">
    <mergeCell ref="A44:S44"/>
    <mergeCell ref="A2:A6"/>
    <mergeCell ref="B2:H2"/>
    <mergeCell ref="J2:P2"/>
    <mergeCell ref="R2:S2"/>
    <mergeCell ref="H3:H6"/>
    <mergeCell ref="P3:P6"/>
    <mergeCell ref="R3:S4"/>
    <mergeCell ref="B5:C5"/>
    <mergeCell ref="E5:F5"/>
    <mergeCell ref="A43:S43"/>
    <mergeCell ref="A1:S1"/>
    <mergeCell ref="J5:K5"/>
    <mergeCell ref="M5:N5"/>
    <mergeCell ref="J3:N4"/>
    <mergeCell ref="A42:S42"/>
    <mergeCell ref="B3:F4"/>
  </mergeCells>
  <phoneticPr fontId="3" type="noConversion"/>
  <pageMargins left="0.43307086614173229" right="0.27559055118110237" top="0.98425196850393704" bottom="0.98425196850393704" header="0" footer="0"/>
  <pageSetup scale="7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69F74F25-A85A-40D4-8153-CAFCD4B1B339}"/>
</file>

<file path=customXml/itemProps2.xml><?xml version="1.0" encoding="utf-8"?>
<ds:datastoreItem xmlns:ds="http://schemas.openxmlformats.org/officeDocument/2006/customXml" ds:itemID="{E0FBFD7B-1B4E-48EE-A8E3-0D24B5223BFB}"/>
</file>

<file path=customXml/itemProps3.xml><?xml version="1.0" encoding="utf-8"?>
<ds:datastoreItem xmlns:ds="http://schemas.openxmlformats.org/officeDocument/2006/customXml" ds:itemID="{789B7FBB-605C-4598-B96A-D2A54BBED3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Indice</vt:lpstr>
      <vt:lpstr>CS01a-1</vt:lpstr>
      <vt:lpstr>CS01a-2</vt:lpstr>
      <vt:lpstr>'CS01a-1'!Área_de_impresión</vt:lpstr>
      <vt:lpstr>'CS01a-2'!Área_de_impresión</vt:lpstr>
    </vt:vector>
  </TitlesOfParts>
  <Company>INEE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jnajera</dc:creator>
  <cp:lastModifiedBy>Luis Alberto Degante Mendez</cp:lastModifiedBy>
  <cp:lastPrinted>2010-06-14T21:02:34Z</cp:lastPrinted>
  <dcterms:created xsi:type="dcterms:W3CDTF">2010-05-18T15:33:41Z</dcterms:created>
  <dcterms:modified xsi:type="dcterms:W3CDTF">2013-11-28T22:13:16Z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