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180" windowHeight="8835"/>
  </bookViews>
  <sheets>
    <sheet name="Indice" sheetId="11" r:id="rId1"/>
    <sheet name="PG01a-1" sheetId="1" r:id="rId2"/>
    <sheet name="PG01a-2" sheetId="2" r:id="rId3"/>
    <sheet name="PG01a-3" sheetId="3" r:id="rId4"/>
    <sheet name="PG01a-4" sheetId="4" r:id="rId5"/>
    <sheet name="PG01a-5" sheetId="7" r:id="rId6"/>
    <sheet name="PG01a-6" sheetId="8" r:id="rId7"/>
    <sheet name="PG01a-7" sheetId="9" r:id="rId8"/>
    <sheet name="PG01a-8" sheetId="10" r:id="rId9"/>
    <sheet name="PG01a-9" sheetId="12" r:id="rId10"/>
    <sheet name="PG01a-10" sheetId="13" r:id="rId11"/>
    <sheet name="PG01b-11" sheetId="14" r:id="rId12"/>
  </sheets>
  <calcPr calcId="145621"/>
</workbook>
</file>

<file path=xl/calcChain.xml><?xml version="1.0" encoding="utf-8"?>
<calcChain xmlns="http://schemas.openxmlformats.org/spreadsheetml/2006/main">
  <c r="D5" i="7" l="1"/>
  <c r="F5" i="7"/>
  <c r="H5" i="7"/>
  <c r="L5" i="7"/>
  <c r="N5" i="7"/>
  <c r="D6" i="7"/>
  <c r="H6" i="7"/>
  <c r="J6" i="7"/>
  <c r="L6" i="7"/>
  <c r="N6" i="7"/>
  <c r="D7" i="7"/>
  <c r="F7" i="7"/>
  <c r="H7" i="7"/>
  <c r="L7" i="7"/>
  <c r="N7" i="7"/>
  <c r="D8" i="7"/>
  <c r="F8" i="7"/>
  <c r="H8" i="7"/>
  <c r="L8" i="7"/>
  <c r="N8" i="7"/>
  <c r="D9" i="7"/>
  <c r="F9" i="7"/>
  <c r="H9" i="7"/>
  <c r="L9" i="7"/>
  <c r="N9" i="7"/>
  <c r="D10" i="7"/>
  <c r="H10" i="7"/>
  <c r="L10" i="7"/>
  <c r="N10" i="7"/>
  <c r="D11" i="7"/>
  <c r="F11" i="7"/>
  <c r="H11" i="7"/>
  <c r="J11" i="7"/>
  <c r="L11" i="7"/>
  <c r="N11" i="7"/>
  <c r="D12" i="7"/>
  <c r="F12" i="7"/>
  <c r="H12" i="7"/>
  <c r="J12" i="7"/>
  <c r="L12" i="7"/>
  <c r="N12" i="7"/>
  <c r="D13" i="7"/>
  <c r="H13" i="7"/>
  <c r="L13" i="7"/>
  <c r="D14" i="7"/>
  <c r="F14" i="7"/>
  <c r="H14" i="7"/>
  <c r="J14" i="7"/>
  <c r="L14" i="7"/>
  <c r="N14" i="7"/>
  <c r="D15" i="7"/>
  <c r="F15" i="7"/>
  <c r="H15" i="7"/>
  <c r="L15" i="7"/>
  <c r="N15" i="7"/>
  <c r="D16" i="7"/>
  <c r="F16" i="7"/>
  <c r="H16" i="7"/>
  <c r="J16" i="7"/>
  <c r="L16" i="7"/>
  <c r="N16" i="7"/>
  <c r="D17" i="7"/>
  <c r="F17" i="7"/>
  <c r="H17" i="7"/>
  <c r="J17" i="7"/>
  <c r="L17" i="7"/>
  <c r="N17" i="7"/>
  <c r="D18" i="7"/>
  <c r="F18" i="7"/>
  <c r="H18" i="7"/>
  <c r="J18" i="7"/>
  <c r="L18" i="7"/>
  <c r="N18" i="7"/>
  <c r="D19" i="7"/>
  <c r="F19" i="7"/>
  <c r="H19" i="7"/>
  <c r="J19" i="7"/>
  <c r="L19" i="7"/>
  <c r="N19" i="7"/>
  <c r="D20" i="7"/>
  <c r="F20" i="7"/>
  <c r="H20" i="7"/>
  <c r="J20" i="7"/>
  <c r="L20" i="7"/>
  <c r="N20" i="7"/>
  <c r="D21" i="7"/>
  <c r="F21" i="7"/>
  <c r="H21" i="7"/>
  <c r="L21" i="7"/>
  <c r="N21" i="7"/>
  <c r="D22" i="7"/>
  <c r="F22" i="7"/>
  <c r="H22" i="7"/>
  <c r="J22" i="7"/>
  <c r="L22" i="7"/>
  <c r="N22" i="7"/>
  <c r="D23" i="7"/>
  <c r="F23" i="7"/>
  <c r="H23" i="7"/>
  <c r="L23" i="7"/>
  <c r="N23" i="7"/>
  <c r="D24" i="7"/>
  <c r="F24" i="7"/>
  <c r="H24" i="7"/>
  <c r="J24" i="7"/>
  <c r="L24" i="7"/>
  <c r="N24" i="7"/>
  <c r="D25" i="7"/>
  <c r="F25" i="7"/>
  <c r="H25" i="7"/>
  <c r="J25" i="7"/>
  <c r="L25" i="7"/>
  <c r="N25" i="7"/>
  <c r="D26" i="7"/>
  <c r="F26" i="7"/>
  <c r="H26" i="7"/>
  <c r="J26" i="7"/>
  <c r="L26" i="7"/>
  <c r="N26" i="7"/>
  <c r="D27" i="7"/>
  <c r="F27" i="7"/>
  <c r="H27" i="7"/>
  <c r="J27" i="7"/>
  <c r="L27" i="7"/>
  <c r="N27" i="7"/>
  <c r="D28" i="7"/>
  <c r="F28" i="7"/>
  <c r="H28" i="7"/>
  <c r="J28" i="7"/>
  <c r="L28" i="7"/>
  <c r="N28" i="7"/>
  <c r="D29" i="7"/>
  <c r="F29" i="7"/>
  <c r="H29" i="7"/>
  <c r="L29" i="7"/>
  <c r="N29" i="7"/>
  <c r="D30" i="7"/>
  <c r="F30" i="7"/>
  <c r="H30" i="7"/>
  <c r="J30" i="7"/>
  <c r="L30" i="7"/>
  <c r="N30" i="7"/>
  <c r="D31" i="7"/>
  <c r="F31" i="7"/>
  <c r="H31" i="7"/>
  <c r="J31" i="7"/>
  <c r="L31" i="7"/>
  <c r="N31" i="7"/>
  <c r="D32" i="7"/>
  <c r="F32" i="7"/>
  <c r="H32" i="7"/>
  <c r="L32" i="7"/>
  <c r="N32" i="7"/>
  <c r="D33" i="7"/>
  <c r="H33" i="7"/>
  <c r="L33" i="7"/>
  <c r="N33" i="7"/>
  <c r="D34" i="7"/>
  <c r="F34" i="7"/>
  <c r="H34" i="7"/>
  <c r="J34" i="7"/>
  <c r="L34" i="7"/>
  <c r="N34" i="7"/>
  <c r="D35" i="7"/>
  <c r="F35" i="7"/>
  <c r="H35" i="7"/>
  <c r="J35" i="7"/>
  <c r="L35" i="7"/>
  <c r="N35" i="7"/>
  <c r="D36" i="7"/>
  <c r="F36" i="7"/>
  <c r="H36" i="7"/>
  <c r="L36" i="7"/>
  <c r="N36" i="7"/>
  <c r="B7" i="4"/>
  <c r="C7" i="4"/>
  <c r="D7" i="4"/>
  <c r="E7" i="4"/>
  <c r="B8" i="3"/>
  <c r="C8" i="3"/>
  <c r="D8" i="3"/>
  <c r="E8" i="3"/>
  <c r="B9" i="2"/>
  <c r="C9" i="2"/>
  <c r="D9" i="2"/>
  <c r="E9" i="2"/>
</calcChain>
</file>

<file path=xl/sharedStrings.xml><?xml version="1.0" encoding="utf-8"?>
<sst xmlns="http://schemas.openxmlformats.org/spreadsheetml/2006/main" count="624" uniqueCount="129">
  <si>
    <t>Entidad 
federativa</t>
  </si>
  <si>
    <t>Escuelas preescolares unitarias</t>
  </si>
  <si>
    <t>Preescolares con directivo único</t>
  </si>
  <si>
    <t xml:space="preserve">Total </t>
  </si>
  <si>
    <t>General</t>
  </si>
  <si>
    <t>Indígena</t>
  </si>
  <si>
    <r>
      <t>Comunitario</t>
    </r>
    <r>
      <rPr>
        <b/>
        <vertAlign val="superscript"/>
        <sz val="8"/>
        <color indexed="9"/>
        <rFont val="Arial"/>
        <family val="2"/>
      </rPr>
      <t>1</t>
    </r>
  </si>
  <si>
    <t>%</t>
  </si>
  <si>
    <t>Abs.</t>
  </si>
  <si>
    <t>Aguascalientes</t>
  </si>
  <si>
    <t>n.a.</t>
  </si>
  <si>
    <t>─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</si>
  <si>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</si>
  <si>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</si>
  <si>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</si>
  <si>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</si>
  <si>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</si>
  <si>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</si>
  <si>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</si>
  <si>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</si>
  <si>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</si>
  <si>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</si>
  <si>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</si>
  <si>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</si>
  <si>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</si>
  <si>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</si>
  <si>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</si>
  <si>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</si>
  <si>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</si>
  <si>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</si>
  <si>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</si>
  <si>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</si>
  <si>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</si>
  <si>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</si>
  <si>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</si>
  <si>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</si>
  <si>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</si>
  <si>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</si>
  <si>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</si>
  <si>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</si>
  <si>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</si>
  <si>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</si>
  <si>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</si>
  <si>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</si>
  <si>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1. El tipo de servicio comunitario contempla al preescolar comunitario, el Proyecto de Atención Educativa a la Población Indígena (PAEPI), Centros Infantiles Comunitarios (CIC) y el Proyecto de Atención Educativa a la Población Infantil Agrícola Migrante (PAEPIAM).</t>
  </si>
  <si>
    <t>Se excluye preescolar inicial (Cendi)</t>
  </si>
  <si>
    <r>
      <t>Fuente</t>
    </r>
    <r>
      <rPr>
        <sz val="6"/>
        <rFont val="Arial"/>
        <family val="2"/>
      </rPr>
      <t xml:space="preserve">. INEE, estimaciones a partir de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del ciclo escolar 2008/2009), DGPP-SEP</t>
    </r>
  </si>
  <si>
    <t>n. a. No aplica</t>
  </si>
  <si>
    <t>_  No hay registro</t>
  </si>
  <si>
    <r>
      <t>Fuente:</t>
    </r>
    <r>
      <rPr>
        <sz val="8"/>
        <rFont val="Arial"/>
        <family val="2"/>
      </rPr>
      <t xml:space="preserve"> INEE, estimaciones a partir de </t>
    </r>
    <r>
      <rPr>
        <i/>
        <sz val="8"/>
        <rFont val="Arial"/>
        <family val="2"/>
      </rPr>
      <t>Estadísticas continuas del formato 911</t>
    </r>
    <r>
      <rPr>
        <sz val="8"/>
        <rFont val="Arial"/>
        <family val="2"/>
      </rPr>
      <t xml:space="preserve"> (inicio de ciclo escolar 2008/2009), DGPP-SEP.</t>
    </r>
  </si>
  <si>
    <t>Nota: Se excluye preescolar inicial (Cendi).</t>
  </si>
  <si>
    <t>Total</t>
  </si>
  <si>
    <t>Total de escuelas</t>
  </si>
  <si>
    <t>Número de grados</t>
  </si>
  <si>
    <t>Número de docentes</t>
  </si>
  <si>
    <r>
      <t xml:space="preserve">Fuente: INEE, estimaciones con base en las </t>
    </r>
    <r>
      <rPr>
        <i/>
        <sz val="6"/>
        <color indexed="8"/>
        <rFont val="Arial"/>
        <family val="2"/>
      </rPr>
      <t>Estadísticas continuas del formato 911</t>
    </r>
    <r>
      <rPr>
        <sz val="6"/>
        <color indexed="8"/>
        <rFont val="Arial"/>
        <family val="2"/>
      </rPr>
      <t xml:space="preserve"> (Inicio del ciclo escolar 2008/2009), DGPP-SEP.</t>
    </r>
  </si>
  <si>
    <t>2Las equivalencias de las edades y los grados es la siguiente: 3 años, primero; 4 años, segundo; 5 y 6 años, tercero.</t>
  </si>
  <si>
    <r>
      <rPr>
        <vertAlign val="superscript"/>
        <sz val="6"/>
        <color indexed="8"/>
        <rFont val="Arial"/>
        <family val="2"/>
      </rPr>
      <t>1</t>
    </r>
    <r>
      <rPr>
        <sz val="6"/>
        <color indexed="8"/>
        <rFont val="Arial"/>
        <family val="2"/>
      </rPr>
      <t>La tabla se integra con el número de docentes y las edades de los alumnos con sus equivalencias en grados. Se excluyen las escuelas preescolares comunitarias que reportan cero docentes.</t>
    </r>
  </si>
  <si>
    <r>
      <t>Fuentes</t>
    </r>
    <r>
      <rPr>
        <sz val="8"/>
        <rFont val="Arial"/>
        <family val="2"/>
      </rPr>
      <t xml:space="preserve">. INEE, estimaciones a partir de </t>
    </r>
    <r>
      <rPr>
        <i/>
        <sz val="8"/>
        <rFont val="Arial"/>
        <family val="2"/>
      </rPr>
      <t>Estadísticas continuas del formato 911</t>
    </r>
    <r>
      <rPr>
        <sz val="8"/>
        <rFont val="Arial"/>
        <family val="2"/>
      </rPr>
      <t xml:space="preserve"> (Inicio del ciclo escolar 2008/2009), DGPP-SEP. </t>
    </r>
    <r>
      <rPr>
        <i/>
        <sz val="8"/>
        <rFont val="Arial"/>
        <family val="2"/>
      </rPr>
      <t xml:space="preserve">Localidades según condición de aislamiento 2005 </t>
    </r>
    <r>
      <rPr>
        <sz val="8"/>
        <rFont val="Arial"/>
        <family val="2"/>
      </rPr>
      <t>del Conapo</t>
    </r>
    <r>
      <rPr>
        <i/>
        <sz val="8"/>
        <rFont val="Arial"/>
        <family val="2"/>
      </rPr>
      <t>. Indice de Marginación por Localidad 2005 del Conapo e Indice de Marginación Urbana 2005 del Conapo.</t>
    </r>
  </si>
  <si>
    <r>
      <t>2</t>
    </r>
    <r>
      <rPr>
        <sz val="8"/>
        <rFont val="Arial"/>
        <family val="2"/>
      </rPr>
      <t xml:space="preserve"> Escuelas en condición de aislamiento, contempla aquellas ubicadas en localidades que se encuentran a 3 km o menos de una carretera pavimentada, revestida o terracería. También aquellas que no están situadas cerca de ciudades, centros de población o carreteras. Estas condiciones corresponden a las previstas por Conapo en el nivel 4 de aislamiento de las localidades.</t>
    </r>
  </si>
  <si>
    <r>
      <t>1</t>
    </r>
    <r>
      <rPr>
        <sz val="8"/>
        <rFont val="Arial"/>
        <family val="2"/>
      </rPr>
      <t xml:space="preserve"> Escuelas en localidades urbanas y rurales con muy alta y alta marginación, se refiere a los centros escolares ubicados en zonas donde se concentran las mayores carencias sociales y económicas al interior de las entidades federativas. Los grados de marginación se derivan de los índices calculados por el Conapo: </t>
    </r>
    <r>
      <rPr>
        <i/>
        <sz val="8"/>
        <rFont val="Arial"/>
        <family val="2"/>
      </rPr>
      <t>Índice de marginación urbana</t>
    </r>
    <r>
      <rPr>
        <sz val="8"/>
        <rFont val="Arial"/>
        <family val="2"/>
      </rPr>
      <t xml:space="preserve"> e </t>
    </r>
    <r>
      <rPr>
        <i/>
        <sz val="8"/>
        <rFont val="Arial"/>
        <family val="2"/>
      </rPr>
      <t>Índice de marginación a nivel localidad</t>
    </r>
    <r>
      <rPr>
        <sz val="8"/>
        <rFont val="Arial"/>
        <family val="2"/>
      </rPr>
      <t>.</t>
    </r>
  </si>
  <si>
    <t>n.a. no aplica</t>
  </si>
  <si>
    <t>15 093</t>
  </si>
  <si>
    <t>13 304</t>
  </si>
  <si>
    <t>3 780</t>
  </si>
  <si>
    <t>4 244</t>
  </si>
  <si>
    <t>6 427</t>
  </si>
  <si>
    <t>6 017</t>
  </si>
  <si>
    <t>33 089</t>
  </si>
  <si>
    <t>n.a</t>
  </si>
  <si>
    <r>
      <t>Condición aislamiento</t>
    </r>
    <r>
      <rPr>
        <b/>
        <vertAlign val="superscript"/>
        <sz val="8"/>
        <color indexed="9"/>
        <rFont val="Arial"/>
        <family val="2"/>
      </rPr>
      <t>2</t>
    </r>
  </si>
  <si>
    <r>
      <t>Marginación Urbana-Rural</t>
    </r>
    <r>
      <rPr>
        <b/>
        <vertAlign val="superscript"/>
        <sz val="8"/>
        <color indexed="9"/>
        <rFont val="Arial"/>
        <family val="2"/>
      </rPr>
      <t>1</t>
    </r>
  </si>
  <si>
    <r>
      <t xml:space="preserve"> Marginación Urbana-Rural</t>
    </r>
    <r>
      <rPr>
        <b/>
        <vertAlign val="superscript"/>
        <sz val="8"/>
        <color indexed="9"/>
        <rFont val="Arial"/>
        <family val="2"/>
      </rPr>
      <t>1</t>
    </r>
  </si>
  <si>
    <t>Preescolar Comunitaria</t>
  </si>
  <si>
    <t>Preescolar Indígena</t>
  </si>
  <si>
    <t>Preescolar General</t>
  </si>
  <si>
    <t>Total de escuelas preescolares unitarias</t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</si>
  <si>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2008/2009), DGPP-SEP. </t>
    </r>
  </si>
  <si>
    <t>n.a. No aplica.</t>
  </si>
  <si>
    <r>
      <t xml:space="preserve">1. </t>
    </r>
    <r>
      <rPr>
        <sz val="6"/>
        <rFont val="Arial"/>
        <family val="2"/>
      </rPr>
      <t>El tipo de servicio comunitaria contempla al preescolar comunitario, el Proyecto de Atención Educativa a la Población Indígena (PAEPI), Centros Infantiles Comunitarios (CIC) y el Proyecto de Atención Educativa a la Población Infantil Agrícola Migrante (PAEPIAM). Se excluye preescolar inicial (Cendi).</t>
    </r>
  </si>
  <si>
    <r>
      <t>% respecto al total de escuelas comunitarias</t>
    </r>
    <r>
      <rPr>
        <b/>
        <vertAlign val="superscript"/>
        <sz val="8"/>
        <color indexed="9"/>
        <rFont val="Arial"/>
        <family val="2"/>
      </rPr>
      <t>1</t>
    </r>
  </si>
  <si>
    <t>% respecto al total de escuelas indígenas</t>
  </si>
  <si>
    <t>% respecto al total de escuelas generales</t>
  </si>
  <si>
    <t>Escuelas preescolares de organización multigrado</t>
  </si>
  <si>
    <t xml:space="preserve">Entidad 
federativa </t>
  </si>
  <si>
    <r>
      <t>1.</t>
    </r>
    <r>
      <rPr>
        <sz val="6"/>
        <rFont val="Arial"/>
        <family val="2"/>
      </rPr>
      <t xml:space="preserve"> El tipo de servicio comunitaria contempla al preescolar comunitario, el Proyecto de Atención Educativa a la Población Indígena (PAEPI), Centros Infantiles Comunitarios (CIC) y el Proyecto de Atención Educativa a la Población Infantil Agrícola Migrante (PAEPIAM). Se excluye preescolar inicial (Cendi).</t>
    </r>
  </si>
  <si>
    <t>General unitaria</t>
  </si>
  <si>
    <r>
      <t>Preescolar comunitario</t>
    </r>
    <r>
      <rPr>
        <b/>
        <vertAlign val="superscript"/>
        <sz val="8"/>
        <color indexed="9"/>
        <rFont val="Arial"/>
        <family val="2"/>
      </rPr>
      <t>1</t>
    </r>
  </si>
  <si>
    <t>Indígena unitaria</t>
  </si>
  <si>
    <t>Total escuelas unitarias</t>
  </si>
  <si>
    <t>Total de escuelas generales privadas</t>
  </si>
  <si>
    <t>Total de escuelas públicas</t>
  </si>
  <si>
    <t>Entidad
 federativa</t>
  </si>
  <si>
    <t>% alumnos en escuelas preescolares comunitarias</t>
  </si>
  <si>
    <t>Total de alumnos</t>
  </si>
  <si>
    <t xml:space="preserve">% alumnos en escuelas preescolares unitarias </t>
  </si>
  <si>
    <t xml:space="preserve">Total de alumnos en escuelas preescolares unitarias </t>
  </si>
  <si>
    <t>Preescolar indígena</t>
  </si>
  <si>
    <t>Preescolar general</t>
  </si>
  <si>
    <t xml:space="preserve">Total de alumnos </t>
  </si>
  <si>
    <t xml:space="preserve">PG01a-1 Porcentaje de escuelas preescolares unitarias de organización completa según entidad federativa, tipo de servicio y directivo único (2008/2009) </t>
  </si>
  <si>
    <t>PG01a-2 Escuelas preescolares generales según número de grados y de docentes (2008/2009)</t>
  </si>
  <si>
    <t>PG01a-3 Escuelas preescolares indígenas de organización completa según número de grados y de docentes (2008/2009)</t>
  </si>
  <si>
    <r>
      <t>PG01a-4 Escuelas preescolares comunitarias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según número de según número de grados y de docentes  (2008/2009)</t>
    </r>
  </si>
  <si>
    <r>
      <t>Número de grados</t>
    </r>
    <r>
      <rPr>
        <b/>
        <vertAlign val="superscript"/>
        <sz val="8"/>
        <color theme="0"/>
        <rFont val="Arial"/>
        <family val="2"/>
      </rPr>
      <t>2</t>
    </r>
  </si>
  <si>
    <t xml:space="preserve">PG01a-5 Porcentaje de escuelas preescolares unitarias de organización completa según tipo de servicio, marginación urbano-rural y condición de aislamiento (2008/2009) </t>
  </si>
  <si>
    <t xml:space="preserve">PG01a-6 Porcentaje de escuelas preescolares unitarias generales e indígenas de organización completa y comunitarias respecto a cada tipo de servicio según entidad federativa (2008/2009) </t>
  </si>
  <si>
    <t>PG01a-7 Escuelas preescolares unitarias de organización completa según sector de financiamiento y tipo de servicio por entidad federativa (2008/2009)</t>
  </si>
  <si>
    <t>PG01a-8 Alumnos en escuelas preescolares unitarias de organización completa según tipo de servicio y entidad federativa (2008/2009)</t>
  </si>
  <si>
    <t>INDICE</t>
  </si>
  <si>
    <t>PG01a-4 Escuelas preescolares comunitarias1 según número de según número de grados y de docentes  (2008/2009)</t>
  </si>
  <si>
    <t>Fuente: INEE, estimaciones a partir de Estadísticas continuas del formato 911 (inicio de ciclo escolar 2008/2009), DGPP-SEP.</t>
  </si>
  <si>
    <t>Absoluto</t>
  </si>
  <si>
    <t xml:space="preserve">Total escuelas preescolares bidocentes </t>
  </si>
  <si>
    <t>% escuelas preescolares indígenas bidocentes respecto al total de preescolar</t>
  </si>
  <si>
    <t>% escuelas preescolares generales bidocentes respecto al total de preescolar</t>
  </si>
  <si>
    <t>Generales</t>
  </si>
  <si>
    <t>Indígenas</t>
  </si>
  <si>
    <t>Privadas</t>
  </si>
  <si>
    <t>Públicas</t>
  </si>
  <si>
    <t>Total en preescolar indígena</t>
  </si>
  <si>
    <t>Total en escuelas bidocentes</t>
  </si>
  <si>
    <t xml:space="preserve">% </t>
  </si>
  <si>
    <t>Total en preescolar general</t>
  </si>
  <si>
    <t>Alumnos en preescolar indígena</t>
  </si>
  <si>
    <t>Alumnos en preescolar general</t>
  </si>
  <si>
    <t>PG01a-9 Porcentaje de escuelas preescolares de organización bidocente generales e indígenas según entidad federativa (2008/2009)</t>
  </si>
  <si>
    <t>PG01a-10 Escuelas preescolares bidocentes de organización completa según sector de financiamiento y tipo de servicio por entidad federativa (2008/2009)</t>
  </si>
  <si>
    <t>PG01a-11 Alumnos en escuelas preescolares de organización bidocente (2008/2009)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</si>
</sst>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\ 000"/>
    <numFmt numFmtId="166" formatCode="#\ ###\ ###"/>
  </numFmts>
  <fonts count="29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sz val="10"/>
      <color indexed="9"/>
      <name val="MS Sans Serif"/>
      <family val="2"/>
    </font>
    <font>
      <b/>
      <vertAlign val="superscript"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sz val="6"/>
      <color theme="1"/>
      <name val="Arial"/>
      <family val="2"/>
    </font>
    <font>
      <i/>
      <sz val="6"/>
      <color indexed="8"/>
      <name val="Arial"/>
      <family val="2"/>
    </font>
    <font>
      <sz val="6"/>
      <color indexed="8"/>
      <name val="Arial"/>
      <family val="2"/>
    </font>
    <font>
      <vertAlign val="superscript"/>
      <sz val="6"/>
      <color indexed="8"/>
      <name val="Arial"/>
      <family val="2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vertAlign val="superscript"/>
      <sz val="6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27" fillId="0" borderId="0" applyNumberForma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2" fillId="0" borderId="0" xfId="0" quotePrefix="1" applyNumberFormat="1" applyFont="1"/>
    <xf numFmtId="0" fontId="5" fillId="0" borderId="0" xfId="0" applyNumberFormat="1" applyFont="1" applyFill="1" applyBorder="1" applyAlignment="1">
      <alignment horizontal="center" vertical="center" wrapText="1"/>
    </xf>
    <xf numFmtId="0" fontId="1" fillId="2" borderId="0" xfId="0" quotePrefix="1" applyNumberFormat="1" applyFont="1" applyFill="1" applyBorder="1"/>
    <xf numFmtId="164" fontId="2" fillId="0" borderId="0" xfId="0" quotePrefix="1" applyNumberFormat="1" applyFont="1" applyBorder="1" applyAlignment="1">
      <alignment horizontal="center"/>
    </xf>
    <xf numFmtId="0" fontId="2" fillId="0" borderId="0" xfId="0" quotePrefix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Border="1"/>
    <xf numFmtId="164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/>
    </xf>
    <xf numFmtId="164" fontId="2" fillId="0" borderId="0" xfId="0" quotePrefix="1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0" fontId="0" fillId="0" borderId="0" xfId="0" applyFill="1" applyBorder="1"/>
    <xf numFmtId="0" fontId="1" fillId="2" borderId="0" xfId="0" quotePrefix="1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Border="1"/>
    <xf numFmtId="0" fontId="2" fillId="0" borderId="0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1" fillId="2" borderId="0" xfId="0" quotePrefix="1" applyNumberFormat="1" applyFont="1" applyFill="1" applyBorder="1" applyAlignment="1">
      <alignment horizontal="center"/>
    </xf>
    <xf numFmtId="1" fontId="1" fillId="2" borderId="0" xfId="0" quotePrefix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8" xfId="0" applyFont="1" applyFill="1" applyBorder="1"/>
    <xf numFmtId="0" fontId="3" fillId="0" borderId="0" xfId="0" applyFont="1" applyFill="1" applyBorder="1"/>
    <xf numFmtId="0" fontId="10" fillId="0" borderId="0" xfId="1"/>
    <xf numFmtId="0" fontId="2" fillId="0" borderId="0" xfId="1" applyFont="1"/>
    <xf numFmtId="0" fontId="1" fillId="2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5" fillId="0" borderId="0" xfId="1" quotePrefix="1" applyNumberFormat="1" applyFont="1" applyBorder="1" applyAlignment="1">
      <alignment horizontal="center"/>
    </xf>
    <xf numFmtId="0" fontId="5" fillId="3" borderId="0" xfId="1" quotePrefix="1" applyNumberFormat="1" applyFont="1" applyFill="1" applyBorder="1" applyAlignment="1">
      <alignment horizontal="center"/>
    </xf>
    <xf numFmtId="0" fontId="1" fillId="2" borderId="0" xfId="1" quotePrefix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1" fillId="0" borderId="0" xfId="2"/>
    <xf numFmtId="0" fontId="17" fillId="0" borderId="0" xfId="2" applyFont="1" applyAlignment="1">
      <alignment vertical="center"/>
    </xf>
    <xf numFmtId="165" fontId="18" fillId="4" borderId="0" xfId="2" applyNumberFormat="1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5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165" fontId="19" fillId="0" borderId="0" xfId="2" applyNumberFormat="1" applyFont="1" applyAlignment="1">
      <alignment horizontal="center" vertical="center"/>
    </xf>
    <xf numFmtId="165" fontId="20" fillId="0" borderId="0" xfId="2" applyNumberFormat="1" applyFont="1" applyAlignment="1">
      <alignment horizontal="center" vertical="center"/>
    </xf>
    <xf numFmtId="165" fontId="20" fillId="5" borderId="0" xfId="2" applyNumberFormat="1" applyFont="1" applyFill="1" applyAlignment="1">
      <alignment horizontal="center" vertical="center"/>
    </xf>
    <xf numFmtId="0" fontId="1" fillId="2" borderId="0" xfId="1" applyFont="1" applyFill="1" applyAlignment="1">
      <alignment horizontal="center"/>
    </xf>
    <xf numFmtId="164" fontId="1" fillId="2" borderId="0" xfId="1" applyNumberFormat="1" applyFont="1" applyFill="1" applyAlignment="1">
      <alignment horizontal="center"/>
    </xf>
    <xf numFmtId="0" fontId="1" fillId="2" borderId="0" xfId="1" applyNumberFormat="1" applyFont="1" applyFill="1" applyAlignment="1">
      <alignment horizontal="center"/>
    </xf>
    <xf numFmtId="0" fontId="1" fillId="2" borderId="0" xfId="1" applyFont="1" applyFill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3" xfId="1" applyNumberFormat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wrapText="1"/>
    </xf>
    <xf numFmtId="0" fontId="23" fillId="0" borderId="0" xfId="1" applyFont="1" applyAlignment="1">
      <alignment wrapText="1"/>
    </xf>
    <xf numFmtId="164" fontId="1" fillId="2" borderId="0" xfId="1" quotePrefix="1" applyNumberFormat="1" applyFont="1" applyFill="1"/>
    <xf numFmtId="164" fontId="1" fillId="2" borderId="0" xfId="1" quotePrefix="1" applyNumberFormat="1" applyFont="1" applyFill="1" applyAlignment="1">
      <alignment horizontal="center"/>
    </xf>
    <xf numFmtId="0" fontId="1" fillId="2" borderId="0" xfId="1" quotePrefix="1" applyNumberFormat="1" applyFont="1" applyFill="1"/>
    <xf numFmtId="164" fontId="2" fillId="0" borderId="0" xfId="1" applyNumberFormat="1" applyFont="1"/>
    <xf numFmtId="164" fontId="2" fillId="0" borderId="0" xfId="1" quotePrefix="1" applyNumberFormat="1" applyFont="1" applyAlignment="1">
      <alignment horizontal="center"/>
    </xf>
    <xf numFmtId="164" fontId="2" fillId="0" borderId="0" xfId="1" quotePrefix="1" applyNumberFormat="1" applyFont="1" applyBorder="1"/>
    <xf numFmtId="3" fontId="2" fillId="0" borderId="0" xfId="1" applyNumberFormat="1" applyFont="1" applyAlignment="1">
      <alignment horizontal="center"/>
    </xf>
    <xf numFmtId="0" fontId="2" fillId="0" borderId="0" xfId="1" quotePrefix="1" applyNumberFormat="1" applyFont="1" applyAlignment="1">
      <alignment horizontal="center"/>
    </xf>
    <xf numFmtId="0" fontId="10" fillId="0" borderId="0" xfId="1" quotePrefix="1" applyNumberFormat="1" applyAlignment="1">
      <alignment horizontal="center"/>
    </xf>
    <xf numFmtId="0" fontId="1" fillId="2" borderId="27" xfId="1" applyFont="1" applyFill="1" applyBorder="1" applyAlignment="1">
      <alignment horizontal="center" vertical="center" wrapText="1"/>
    </xf>
    <xf numFmtId="0" fontId="1" fillId="2" borderId="40" xfId="1" applyFont="1" applyFill="1" applyBorder="1" applyAlignment="1">
      <alignment horizontal="center" vertical="center" wrapText="1"/>
    </xf>
    <xf numFmtId="0" fontId="1" fillId="2" borderId="30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2" fillId="0" borderId="0" xfId="1" applyFont="1" applyFill="1"/>
    <xf numFmtId="0" fontId="1" fillId="2" borderId="0" xfId="1" quotePrefix="1" applyNumberFormat="1" applyFont="1" applyFill="1" applyAlignment="1">
      <alignment horizontal="center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0" fontId="2" fillId="0" borderId="0" xfId="1" quotePrefix="1" applyNumberFormat="1" applyFont="1"/>
    <xf numFmtId="0" fontId="7" fillId="0" borderId="0" xfId="1" applyFont="1" applyAlignment="1"/>
    <xf numFmtId="0" fontId="23" fillId="0" borderId="0" xfId="1" applyFont="1" applyAlignment="1">
      <alignment vertical="center" wrapText="1"/>
    </xf>
    <xf numFmtId="166" fontId="2" fillId="0" borderId="0" xfId="1" applyNumberFormat="1" applyFont="1" applyBorder="1" applyAlignment="1">
      <alignment horizontal="center"/>
    </xf>
    <xf numFmtId="0" fontId="1" fillId="2" borderId="27" xfId="1" applyNumberFormat="1" applyFont="1" applyFill="1" applyBorder="1" applyAlignment="1">
      <alignment horizontal="center" vertical="center" wrapText="1"/>
    </xf>
    <xf numFmtId="0" fontId="1" fillId="2" borderId="40" xfId="1" applyNumberFormat="1" applyFont="1" applyFill="1" applyBorder="1" applyAlignment="1">
      <alignment horizontal="center" vertical="center" wrapText="1"/>
    </xf>
    <xf numFmtId="0" fontId="1" fillId="2" borderId="30" xfId="1" applyNumberFormat="1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9" xfId="2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3"/>
    <xf numFmtId="0" fontId="28" fillId="0" borderId="0" xfId="0" applyFont="1"/>
    <xf numFmtId="0" fontId="0" fillId="0" borderId="0" xfId="0" applyAlignment="1">
      <alignment horizontal="left"/>
    </xf>
    <xf numFmtId="0" fontId="27" fillId="0" borderId="0" xfId="3" applyAlignment="1">
      <alignment horizontal="left"/>
    </xf>
    <xf numFmtId="0" fontId="5" fillId="0" borderId="9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42" xfId="1" applyFont="1" applyFill="1" applyBorder="1" applyAlignment="1">
      <alignment horizontal="left" vertical="center" wrapText="1"/>
    </xf>
    <xf numFmtId="0" fontId="5" fillId="0" borderId="25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1" fillId="2" borderId="21" xfId="1" applyFont="1" applyFill="1" applyBorder="1" applyAlignment="1">
      <alignment horizontal="center" vertical="center" wrapText="1"/>
    </xf>
    <xf numFmtId="0" fontId="1" fillId="2" borderId="24" xfId="1" applyFont="1" applyFill="1" applyBorder="1" applyAlignment="1">
      <alignment horizontal="center" vertical="center" wrapText="1"/>
    </xf>
    <xf numFmtId="0" fontId="1" fillId="2" borderId="23" xfId="1" applyFont="1" applyFill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5" fillId="0" borderId="49" xfId="2" applyFont="1" applyFill="1" applyBorder="1" applyAlignment="1">
      <alignment horizontal="left" vertical="center" wrapText="1"/>
    </xf>
    <xf numFmtId="0" fontId="5" fillId="0" borderId="50" xfId="2" applyFont="1" applyFill="1" applyBorder="1" applyAlignment="1">
      <alignment horizontal="left" vertical="center" wrapText="1"/>
    </xf>
    <xf numFmtId="0" fontId="5" fillId="0" borderId="51" xfId="2" applyFont="1" applyFill="1" applyBorder="1" applyAlignment="1">
      <alignment horizontal="left" vertical="center" wrapText="1"/>
    </xf>
    <xf numFmtId="0" fontId="24" fillId="4" borderId="46" xfId="2" applyFont="1" applyFill="1" applyBorder="1" applyAlignment="1">
      <alignment horizontal="center" vertical="center" wrapText="1"/>
    </xf>
    <xf numFmtId="0" fontId="24" fillId="4" borderId="25" xfId="2" applyFont="1" applyFill="1" applyBorder="1" applyAlignment="1">
      <alignment horizontal="center" vertical="center" wrapText="1"/>
    </xf>
    <xf numFmtId="0" fontId="24" fillId="4" borderId="47" xfId="2" applyFont="1" applyFill="1" applyBorder="1" applyAlignment="1">
      <alignment horizontal="center" vertical="center" wrapText="1"/>
    </xf>
    <xf numFmtId="0" fontId="24" fillId="4" borderId="48" xfId="2" applyFont="1" applyFill="1" applyBorder="1" applyAlignment="1">
      <alignment horizontal="center" vertical="center" wrapText="1"/>
    </xf>
    <xf numFmtId="0" fontId="1" fillId="2" borderId="39" xfId="1" applyFont="1" applyFill="1" applyBorder="1" applyAlignment="1">
      <alignment horizontal="center" vertical="center" wrapText="1"/>
    </xf>
    <xf numFmtId="0" fontId="1" fillId="2" borderId="38" xfId="1" applyFont="1" applyFill="1" applyBorder="1" applyAlignment="1">
      <alignment horizontal="center" vertical="center" wrapText="1"/>
    </xf>
    <xf numFmtId="0" fontId="1" fillId="2" borderId="37" xfId="1" applyFont="1" applyFill="1" applyBorder="1" applyAlignment="1">
      <alignment horizontal="center" vertical="center" wrapText="1"/>
    </xf>
    <xf numFmtId="0" fontId="1" fillId="2" borderId="32" xfId="1" applyFont="1" applyFill="1" applyBorder="1" applyAlignment="1">
      <alignment horizontal="center" vertical="center" wrapText="1"/>
    </xf>
    <xf numFmtId="0" fontId="1" fillId="2" borderId="31" xfId="1" applyFont="1" applyFill="1" applyBorder="1" applyAlignment="1">
      <alignment horizontal="center" vertical="center" wrapText="1"/>
    </xf>
    <xf numFmtId="0" fontId="1" fillId="2" borderId="36" xfId="1" applyFont="1" applyFill="1" applyBorder="1" applyAlignment="1">
      <alignment horizontal="center" vertical="center" wrapText="1"/>
    </xf>
    <xf numFmtId="0" fontId="1" fillId="2" borderId="33" xfId="1" applyFont="1" applyFill="1" applyBorder="1" applyAlignment="1">
      <alignment horizontal="center" vertical="center" wrapText="1"/>
    </xf>
    <xf numFmtId="0" fontId="1" fillId="2" borderId="35" xfId="1" applyFont="1" applyFill="1" applyBorder="1" applyAlignment="1">
      <alignment horizontal="center" vertical="center" wrapText="1"/>
    </xf>
    <xf numFmtId="0" fontId="1" fillId="2" borderId="34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left" vertical="center" wrapText="1"/>
    </xf>
    <xf numFmtId="0" fontId="5" fillId="0" borderId="44" xfId="1" applyFont="1" applyFill="1" applyBorder="1" applyAlignment="1">
      <alignment horizontal="left" vertical="center" wrapText="1"/>
    </xf>
    <xf numFmtId="0" fontId="5" fillId="0" borderId="45" xfId="1" applyFont="1" applyFill="1" applyBorder="1" applyAlignment="1">
      <alignment horizontal="left" vertical="center" wrapText="1"/>
    </xf>
    <xf numFmtId="0" fontId="1" fillId="2" borderId="27" xfId="1" applyFont="1" applyFill="1" applyBorder="1" applyAlignment="1">
      <alignment horizontal="center" vertical="center" wrapText="1"/>
    </xf>
    <xf numFmtId="0" fontId="1" fillId="2" borderId="28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22" fillId="0" borderId="0" xfId="1" applyNumberFormat="1" applyFont="1" applyAlignment="1">
      <alignment horizontal="left" vertical="center" wrapText="1"/>
    </xf>
    <xf numFmtId="0" fontId="2" fillId="0" borderId="0" xfId="1" applyNumberFormat="1" applyFont="1" applyAlignment="1">
      <alignment horizontal="left" vertical="center" wrapText="1"/>
    </xf>
    <xf numFmtId="0" fontId="22" fillId="0" borderId="0" xfId="1" applyFont="1" applyFill="1" applyAlignment="1">
      <alignment horizontal="left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horizontal="center" vertical="center" wrapText="1"/>
    </xf>
    <xf numFmtId="0" fontId="1" fillId="2" borderId="30" xfId="1" applyFont="1" applyFill="1" applyBorder="1" applyAlignment="1">
      <alignment horizontal="center" vertical="center" wrapText="1"/>
    </xf>
    <xf numFmtId="0" fontId="1" fillId="2" borderId="2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1" fillId="2" borderId="31" xfId="1" applyFont="1" applyFill="1" applyBorder="1" applyAlignment="1">
      <alignment horizontal="center"/>
    </xf>
    <xf numFmtId="0" fontId="1" fillId="2" borderId="41" xfId="1" applyFont="1" applyFill="1" applyBorder="1" applyAlignment="1">
      <alignment horizontal="center"/>
    </xf>
    <xf numFmtId="0" fontId="1" fillId="2" borderId="32" xfId="1" applyFont="1" applyFill="1" applyBorder="1" applyAlignment="1">
      <alignment horizontal="center"/>
    </xf>
    <xf numFmtId="0" fontId="23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/>
    </xf>
    <xf numFmtId="0" fontId="1" fillId="2" borderId="4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1" fillId="2" borderId="37" xfId="1" applyNumberFormat="1" applyFont="1" applyFill="1" applyBorder="1" applyAlignment="1">
      <alignment horizontal="center" vertical="center" wrapText="1"/>
    </xf>
    <xf numFmtId="0" fontId="1" fillId="2" borderId="8" xfId="1" applyNumberFormat="1" applyFont="1" applyFill="1" applyBorder="1" applyAlignment="1">
      <alignment horizontal="center" vertical="center" wrapText="1"/>
    </xf>
    <xf numFmtId="164" fontId="1" fillId="2" borderId="0" xfId="1" quotePrefix="1" applyNumberFormat="1" applyFont="1" applyFill="1" applyBorder="1" applyAlignment="1">
      <alignment horizontal="center"/>
    </xf>
    <xf numFmtId="0" fontId="1" fillId="2" borderId="0" xfId="1" quotePrefix="1" applyNumberFormat="1" applyFont="1" applyFill="1" applyBorder="1"/>
    <xf numFmtId="0" fontId="2" fillId="0" borderId="0" xfId="1" applyFont="1" applyBorder="1" applyAlignment="1">
      <alignment horizontal="center"/>
    </xf>
    <xf numFmtId="164" fontId="2" fillId="0" borderId="0" xfId="1" quotePrefix="1" applyNumberFormat="1" applyFont="1" applyBorder="1" applyAlignment="1">
      <alignment horizontal="center"/>
    </xf>
    <xf numFmtId="0" fontId="2" fillId="0" borderId="0" xfId="1" quotePrefix="1" applyNumberFormat="1" applyFont="1" applyBorder="1" applyAlignment="1">
      <alignment horizontal="center"/>
    </xf>
    <xf numFmtId="0" fontId="2" fillId="0" borderId="0" xfId="1" quotePrefix="1" applyNumberFormat="1" applyFont="1" applyBorder="1"/>
    <xf numFmtId="0" fontId="1" fillId="2" borderId="52" xfId="1" applyFont="1" applyFill="1" applyBorder="1" applyAlignment="1">
      <alignment horizontal="center" vertical="center" wrapText="1"/>
    </xf>
    <xf numFmtId="0" fontId="1" fillId="2" borderId="53" xfId="1" applyNumberFormat="1" applyFont="1" applyFill="1" applyBorder="1" applyAlignment="1">
      <alignment horizontal="center" vertical="center" wrapText="1"/>
    </xf>
    <xf numFmtId="0" fontId="1" fillId="2" borderId="21" xfId="1" applyNumberFormat="1" applyFont="1" applyFill="1" applyBorder="1" applyAlignment="1">
      <alignment horizontal="center" vertical="center" wrapText="1"/>
    </xf>
    <xf numFmtId="0" fontId="1" fillId="2" borderId="35" xfId="1" applyNumberFormat="1" applyFont="1" applyFill="1" applyBorder="1" applyAlignment="1">
      <alignment horizontal="center" vertical="center" wrapText="1"/>
    </xf>
    <xf numFmtId="0" fontId="1" fillId="2" borderId="34" xfId="1" applyNumberFormat="1" applyFont="1" applyFill="1" applyBorder="1" applyAlignment="1">
      <alignment horizontal="center" vertical="center" wrapText="1"/>
    </xf>
    <xf numFmtId="0" fontId="1" fillId="2" borderId="14" xfId="1" applyNumberFormat="1" applyFont="1" applyFill="1" applyBorder="1" applyAlignment="1">
      <alignment horizontal="center" vertical="center" wrapText="1"/>
    </xf>
    <xf numFmtId="0" fontId="1" fillId="2" borderId="26" xfId="1" applyNumberFormat="1" applyFont="1" applyFill="1" applyBorder="1" applyAlignment="1">
      <alignment horizontal="center" vertical="center" wrapText="1"/>
    </xf>
    <xf numFmtId="0" fontId="1" fillId="2" borderId="43" xfId="1" applyNumberFormat="1" applyFont="1" applyFill="1" applyBorder="1" applyAlignment="1">
      <alignment horizontal="center" vertical="center" wrapText="1"/>
    </xf>
    <xf numFmtId="0" fontId="1" fillId="2" borderId="10" xfId="1" applyNumberFormat="1" applyFont="1" applyFill="1" applyBorder="1" applyAlignment="1">
      <alignment horizontal="center" vertical="center" wrapText="1"/>
    </xf>
    <xf numFmtId="0" fontId="1" fillId="2" borderId="22" xfId="1" applyNumberFormat="1" applyFont="1" applyFill="1" applyBorder="1" applyAlignment="1">
      <alignment horizontal="center" vertical="center" wrapText="1"/>
    </xf>
    <xf numFmtId="0" fontId="1" fillId="2" borderId="24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54" xfId="1" applyFont="1" applyFill="1" applyBorder="1" applyAlignment="1">
      <alignment horizontal="center" vertical="center" wrapText="1"/>
    </xf>
    <xf numFmtId="0" fontId="1" fillId="2" borderId="54" xfId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/>
    </xf>
    <xf numFmtId="0" fontId="2" fillId="6" borderId="0" xfId="1" quotePrefix="1" applyNumberFormat="1" applyFont="1" applyFill="1" applyBorder="1" applyAlignment="1">
      <alignment horizontal="center"/>
    </xf>
    <xf numFmtId="0" fontId="1" fillId="2" borderId="0" xfId="1" applyNumberFormat="1" applyFont="1" applyFill="1" applyBorder="1" applyAlignment="1">
      <alignment horizontal="center" vertical="center" wrapText="1"/>
    </xf>
    <xf numFmtId="0" fontId="1" fillId="2" borderId="38" xfId="1" applyNumberFormat="1" applyFont="1" applyFill="1" applyBorder="1" applyAlignment="1">
      <alignment horizontal="center" vertical="center" wrapText="1"/>
    </xf>
    <xf numFmtId="0" fontId="1" fillId="2" borderId="55" xfId="1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12"/>
  <sheetViews>
    <sheetView showGridLines="0" tabSelected="1" workbookViewId="0">
      <pane ySplit="1" topLeftCell="A2" activePane="bottomLeft" state="frozen"/>
      <selection pane="bottomLeft" activeCell="B13" sqref="B13"/>
    </sheetView>
  </sheetViews>
  <sheetFormatPr baseColWidth="10" defaultRowHeight="12.75" x14ac:dyDescent="0.2"/>
  <cols>
    <col min="1" max="1" width="4.7109375" customWidth="1"/>
    <col min="2" max="2" width="8.28515625" style="106" bestFit="1" customWidth="1"/>
    <col min="3" max="3" width="6" bestFit="1" customWidth="1"/>
  </cols>
  <sheetData>
    <row r="1" spans="1:4" ht="20.25" x14ac:dyDescent="0.3">
      <c r="A1" s="105" t="s">
        <v>109</v>
      </c>
      <c r="C1" s="103"/>
      <c r="D1" s="104"/>
    </row>
    <row r="2" spans="1:4" x14ac:dyDescent="0.2">
      <c r="A2">
        <v>1</v>
      </c>
      <c r="B2" s="107" t="s">
        <v>100</v>
      </c>
    </row>
    <row r="3" spans="1:4" x14ac:dyDescent="0.2">
      <c r="A3">
        <v>2</v>
      </c>
      <c r="B3" s="107" t="s">
        <v>101</v>
      </c>
    </row>
    <row r="4" spans="1:4" x14ac:dyDescent="0.2">
      <c r="A4">
        <v>3</v>
      </c>
      <c r="B4" s="107" t="s">
        <v>102</v>
      </c>
    </row>
    <row r="5" spans="1:4" x14ac:dyDescent="0.2">
      <c r="A5">
        <v>4</v>
      </c>
      <c r="B5" s="107" t="s">
        <v>110</v>
      </c>
    </row>
    <row r="6" spans="1:4" x14ac:dyDescent="0.2">
      <c r="A6">
        <v>5</v>
      </c>
      <c r="B6" s="107" t="s">
        <v>105</v>
      </c>
    </row>
    <row r="7" spans="1:4" x14ac:dyDescent="0.2">
      <c r="A7">
        <v>6</v>
      </c>
      <c r="B7" s="107" t="s">
        <v>106</v>
      </c>
    </row>
    <row r="8" spans="1:4" x14ac:dyDescent="0.2">
      <c r="A8">
        <v>7</v>
      </c>
      <c r="B8" s="107" t="s">
        <v>107</v>
      </c>
    </row>
    <row r="9" spans="1:4" x14ac:dyDescent="0.2">
      <c r="A9">
        <v>8</v>
      </c>
      <c r="B9" s="107" t="s">
        <v>108</v>
      </c>
    </row>
    <row r="10" spans="1:4" x14ac:dyDescent="0.2">
      <c r="A10">
        <v>9</v>
      </c>
      <c r="B10" s="107" t="s">
        <v>126</v>
      </c>
    </row>
    <row r="11" spans="1:4" x14ac:dyDescent="0.2">
      <c r="A11">
        <v>10</v>
      </c>
      <c r="B11" s="107" t="s">
        <v>127</v>
      </c>
    </row>
    <row r="12" spans="1:4" x14ac:dyDescent="0.2">
      <c r="A12">
        <v>11</v>
      </c>
      <c r="B12" s="107" t="s">
        <v>128</v>
      </c>
    </row>
  </sheetData>
  <hyperlinks>
    <hyperlink ref="B2" location="'PG01a-1'!A1" display="'PG01a-1'!A1"/>
    <hyperlink ref="B3" location="'PG01a-2'!A1" display="'PG01a-2'!A1"/>
    <hyperlink ref="B4" location="'PG01a-3'!A1" display="'PG01a-3'!A1"/>
    <hyperlink ref="B5" location="'PG01a-4'!A1" display="'PG01a-4'!A1"/>
    <hyperlink ref="B6" location="'PG01a-5'!A1" display="'PG01a-5'!A1"/>
    <hyperlink ref="B7" location="'PG01a-6'!A1" display="'PG01a-6'!A1"/>
    <hyperlink ref="B8" location="'PG01a-7'!A1" display="'PG01a-7'!A1"/>
    <hyperlink ref="B9" location="'PG01a-8'!A1" display="'PG01a-8'!A1"/>
    <hyperlink ref="B10:B12" location="'PG01a-8'!A1" display="'PG01a-8'!A1"/>
    <hyperlink ref="B10" location="'PG01a-9'!A1" display="PG01a-8 "/>
    <hyperlink ref="B11" location="'PG01a-10'!A1" display="PG01a-10"/>
    <hyperlink ref="B12" location="'PG01b-11'!A1" display="PG01a-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43"/>
  <sheetViews>
    <sheetView workbookViewId="0">
      <selection activeCell="A2" sqref="A2:A4"/>
    </sheetView>
  </sheetViews>
  <sheetFormatPr baseColWidth="10" defaultColWidth="9.140625" defaultRowHeight="11.25" x14ac:dyDescent="0.2"/>
  <cols>
    <col min="1" max="1" width="18" style="38" customWidth="1"/>
    <col min="2" max="2" width="9.140625" style="38" customWidth="1"/>
    <col min="3" max="3" width="11.5703125" style="38" customWidth="1"/>
    <col min="4" max="4" width="11.140625" style="38" customWidth="1"/>
    <col min="5" max="5" width="9.28515625" style="38" customWidth="1"/>
    <col min="6" max="6" width="13.42578125" style="38" customWidth="1"/>
    <col min="7" max="7" width="13.7109375" style="38" customWidth="1"/>
    <col min="8" max="16384" width="9.140625" style="38"/>
  </cols>
  <sheetData>
    <row r="1" spans="1:7" ht="21" customHeight="1" x14ac:dyDescent="0.2">
      <c r="A1" s="135" t="s">
        <v>126</v>
      </c>
      <c r="B1" s="135"/>
      <c r="C1" s="135"/>
      <c r="D1" s="135"/>
      <c r="E1" s="135"/>
      <c r="F1" s="135"/>
      <c r="G1" s="135"/>
    </row>
    <row r="2" spans="1:7" ht="12.75" customHeight="1" x14ac:dyDescent="0.2">
      <c r="A2" s="191" t="s">
        <v>92</v>
      </c>
      <c r="B2" s="199" t="s">
        <v>98</v>
      </c>
      <c r="C2" s="198"/>
      <c r="D2" s="197" t="s">
        <v>97</v>
      </c>
      <c r="E2" s="196"/>
      <c r="F2" s="189" t="s">
        <v>115</v>
      </c>
      <c r="G2" s="134" t="s">
        <v>114</v>
      </c>
    </row>
    <row r="3" spans="1:7" ht="34.5" customHeight="1" x14ac:dyDescent="0.2">
      <c r="A3" s="191"/>
      <c r="B3" s="195" t="s">
        <v>113</v>
      </c>
      <c r="C3" s="194"/>
      <c r="D3" s="193" t="s">
        <v>113</v>
      </c>
      <c r="E3" s="192"/>
      <c r="F3" s="189"/>
      <c r="G3" s="134"/>
    </row>
    <row r="4" spans="1:7" ht="22.5" customHeight="1" x14ac:dyDescent="0.2">
      <c r="A4" s="191"/>
      <c r="B4" s="71" t="s">
        <v>7</v>
      </c>
      <c r="C4" s="71" t="s">
        <v>112</v>
      </c>
      <c r="D4" s="190" t="s">
        <v>7</v>
      </c>
      <c r="E4" s="71" t="s">
        <v>112</v>
      </c>
      <c r="F4" s="189"/>
      <c r="G4" s="134"/>
    </row>
    <row r="5" spans="1:7" ht="6.75" customHeight="1" x14ac:dyDescent="0.2">
      <c r="A5" s="188"/>
      <c r="B5" s="188"/>
      <c r="C5" s="188"/>
      <c r="D5" s="188"/>
      <c r="E5" s="188"/>
      <c r="F5" s="188"/>
      <c r="G5" s="188"/>
    </row>
    <row r="6" spans="1:7" x14ac:dyDescent="0.2">
      <c r="A6" s="184" t="s">
        <v>9</v>
      </c>
      <c r="B6" s="187">
        <v>10.199999999999999</v>
      </c>
      <c r="C6" s="187">
        <v>51</v>
      </c>
      <c r="D6" s="185" t="s">
        <v>10</v>
      </c>
      <c r="E6" s="185" t="s">
        <v>10</v>
      </c>
      <c r="F6" s="187">
        <v>10.199999999999999</v>
      </c>
      <c r="G6" s="185" t="s">
        <v>10</v>
      </c>
    </row>
    <row r="7" spans="1:7" x14ac:dyDescent="0.2">
      <c r="A7" s="184" t="s">
        <v>12</v>
      </c>
      <c r="B7" s="186">
        <v>1.7128874388254487</v>
      </c>
      <c r="C7" s="187">
        <v>21</v>
      </c>
      <c r="D7" s="187">
        <v>12.5</v>
      </c>
      <c r="E7" s="185" t="s">
        <v>10</v>
      </c>
      <c r="F7" s="186">
        <v>1.6587677725118484</v>
      </c>
      <c r="G7" s="186">
        <v>0.39494470774091628</v>
      </c>
    </row>
    <row r="8" spans="1:7" x14ac:dyDescent="0.2">
      <c r="A8" s="184" t="s">
        <v>13</v>
      </c>
      <c r="B8" s="186">
        <v>7.7490774907749076</v>
      </c>
      <c r="C8" s="187">
        <v>21</v>
      </c>
      <c r="D8" s="185" t="s">
        <v>10</v>
      </c>
      <c r="E8" s="185" t="s">
        <v>10</v>
      </c>
      <c r="F8" s="186">
        <v>7.7490774907749076</v>
      </c>
      <c r="G8" s="185" t="s">
        <v>10</v>
      </c>
    </row>
    <row r="9" spans="1:7" x14ac:dyDescent="0.2">
      <c r="A9" s="184" t="s">
        <v>14</v>
      </c>
      <c r="B9" s="186">
        <v>10.476190476190476</v>
      </c>
      <c r="C9" s="187">
        <v>44</v>
      </c>
      <c r="D9" s="187">
        <v>0</v>
      </c>
      <c r="E9" s="185" t="s">
        <v>10</v>
      </c>
      <c r="F9" s="186">
        <v>8.1632653061224492</v>
      </c>
      <c r="G9" s="187">
        <v>0</v>
      </c>
    </row>
    <row r="10" spans="1:7" x14ac:dyDescent="0.2">
      <c r="A10" s="184" t="s">
        <v>15</v>
      </c>
      <c r="B10" s="186">
        <v>16.573426573426573</v>
      </c>
      <c r="C10" s="187">
        <v>237</v>
      </c>
      <c r="D10" s="185" t="s">
        <v>10</v>
      </c>
      <c r="E10" s="185" t="s">
        <v>10</v>
      </c>
      <c r="F10" s="186">
        <v>16.573426573426573</v>
      </c>
      <c r="G10" s="185" t="s">
        <v>10</v>
      </c>
    </row>
    <row r="11" spans="1:7" x14ac:dyDescent="0.2">
      <c r="A11" s="184" t="s">
        <v>16</v>
      </c>
      <c r="B11" s="187">
        <v>0</v>
      </c>
      <c r="C11" s="187">
        <v>0</v>
      </c>
      <c r="D11" s="185" t="s">
        <v>10</v>
      </c>
      <c r="E11" s="185" t="s">
        <v>10</v>
      </c>
      <c r="F11" s="187">
        <v>0</v>
      </c>
      <c r="G11" s="185" t="s">
        <v>10</v>
      </c>
    </row>
    <row r="12" spans="1:7" x14ac:dyDescent="0.2">
      <c r="A12" s="184" t="s">
        <v>17</v>
      </c>
      <c r="B12" s="186">
        <v>20.554904259476359</v>
      </c>
      <c r="C12" s="187">
        <v>526</v>
      </c>
      <c r="D12" s="186">
        <v>22.575599582898853</v>
      </c>
      <c r="E12" s="185" t="s">
        <v>10</v>
      </c>
      <c r="F12" s="186">
        <v>11.748939021666294</v>
      </c>
      <c r="G12" s="186">
        <v>9.6716551262005801</v>
      </c>
    </row>
    <row r="13" spans="1:7" x14ac:dyDescent="0.2">
      <c r="A13" s="184" t="s">
        <v>18</v>
      </c>
      <c r="B13" s="186">
        <v>9.3808630393996246</v>
      </c>
      <c r="C13" s="187">
        <v>150</v>
      </c>
      <c r="D13" s="186">
        <v>7.0588235294117645</v>
      </c>
      <c r="E13" s="185" t="s">
        <v>10</v>
      </c>
      <c r="F13" s="186">
        <v>8.4793668739400783</v>
      </c>
      <c r="G13" s="186">
        <v>0.67834934991520635</v>
      </c>
    </row>
    <row r="14" spans="1:7" x14ac:dyDescent="0.2">
      <c r="A14" s="184" t="s">
        <v>19</v>
      </c>
      <c r="B14" s="186">
        <v>5.4411312634491242</v>
      </c>
      <c r="C14" s="187">
        <v>177</v>
      </c>
      <c r="D14" s="185" t="s">
        <v>10</v>
      </c>
      <c r="E14" s="185" t="s">
        <v>10</v>
      </c>
      <c r="F14" s="186">
        <v>5.4411312634491242</v>
      </c>
      <c r="G14" s="185" t="s">
        <v>10</v>
      </c>
    </row>
    <row r="15" spans="1:7" x14ac:dyDescent="0.2">
      <c r="A15" s="184" t="s">
        <v>20</v>
      </c>
      <c r="B15" s="186">
        <v>2.7604630454140695</v>
      </c>
      <c r="C15" s="187">
        <v>31</v>
      </c>
      <c r="D15" s="187">
        <v>0</v>
      </c>
      <c r="E15" s="187">
        <v>0</v>
      </c>
      <c r="F15" s="186">
        <v>2.5556471558120362</v>
      </c>
      <c r="G15" s="187">
        <v>0</v>
      </c>
    </row>
    <row r="16" spans="1:7" x14ac:dyDescent="0.2">
      <c r="A16" s="184" t="s">
        <v>21</v>
      </c>
      <c r="B16" s="186">
        <v>16.898817345597898</v>
      </c>
      <c r="C16" s="187">
        <v>643</v>
      </c>
      <c r="D16" s="187">
        <v>0</v>
      </c>
      <c r="E16" s="187">
        <v>0</v>
      </c>
      <c r="F16" s="186">
        <v>16.88107114728275</v>
      </c>
      <c r="G16" s="187">
        <v>0</v>
      </c>
    </row>
    <row r="17" spans="1:7" x14ac:dyDescent="0.2">
      <c r="A17" s="184" t="s">
        <v>22</v>
      </c>
      <c r="B17" s="187">
        <v>20</v>
      </c>
      <c r="C17" s="187">
        <v>455</v>
      </c>
      <c r="D17" s="186">
        <v>26.103896103896105</v>
      </c>
      <c r="E17" s="187">
        <v>201</v>
      </c>
      <c r="F17" s="186">
        <v>14.942528735632184</v>
      </c>
      <c r="G17" s="186">
        <v>6.6009852216748772</v>
      </c>
    </row>
    <row r="18" spans="1:7" x14ac:dyDescent="0.2">
      <c r="A18" s="184" t="s">
        <v>23</v>
      </c>
      <c r="B18" s="186">
        <v>11.899313501144166</v>
      </c>
      <c r="C18" s="187">
        <v>156</v>
      </c>
      <c r="D18" s="186">
        <v>21.341463414634145</v>
      </c>
      <c r="E18" s="187">
        <v>105</v>
      </c>
      <c r="F18" s="186">
        <v>8.6522462562396001</v>
      </c>
      <c r="G18" s="186">
        <v>5.8236272878535775</v>
      </c>
    </row>
    <row r="19" spans="1:7" x14ac:dyDescent="0.2">
      <c r="A19" s="184" t="s">
        <v>24</v>
      </c>
      <c r="B19" s="186">
        <v>6.2089971883786319</v>
      </c>
      <c r="C19" s="187">
        <v>265</v>
      </c>
      <c r="D19" s="186">
        <v>14.035087719298245</v>
      </c>
      <c r="E19" s="187">
        <v>8</v>
      </c>
      <c r="F19" s="186">
        <v>6.1271676300578033</v>
      </c>
      <c r="G19" s="186">
        <v>0.18497109826589594</v>
      </c>
    </row>
    <row r="20" spans="1:7" x14ac:dyDescent="0.2">
      <c r="A20" s="184" t="s">
        <v>25</v>
      </c>
      <c r="B20" s="186">
        <v>7.385892116182573</v>
      </c>
      <c r="C20" s="187">
        <v>534</v>
      </c>
      <c r="D20" s="186">
        <v>20.921985815602838</v>
      </c>
      <c r="E20" s="187">
        <v>59</v>
      </c>
      <c r="F20" s="186">
        <v>7.1086261980830674</v>
      </c>
      <c r="G20" s="186">
        <v>0.78541001064962723</v>
      </c>
    </row>
    <row r="21" spans="1:7" x14ac:dyDescent="0.2">
      <c r="A21" s="184" t="s">
        <v>26</v>
      </c>
      <c r="B21" s="186">
        <v>13.435003631082063</v>
      </c>
      <c r="C21" s="187">
        <v>370</v>
      </c>
      <c r="D21" s="186">
        <v>16.76300578034682</v>
      </c>
      <c r="E21" s="187">
        <v>29</v>
      </c>
      <c r="F21" s="186">
        <v>12.640929279125384</v>
      </c>
      <c r="G21" s="186">
        <v>0.99077553809361119</v>
      </c>
    </row>
    <row r="22" spans="1:7" x14ac:dyDescent="0.2">
      <c r="A22" s="184" t="s">
        <v>27</v>
      </c>
      <c r="B22" s="186">
        <v>17.174796747967481</v>
      </c>
      <c r="C22" s="187">
        <v>169</v>
      </c>
      <c r="D22" s="187">
        <v>0</v>
      </c>
      <c r="E22" s="187">
        <v>0</v>
      </c>
      <c r="F22" s="186">
        <v>17.002012072434606</v>
      </c>
      <c r="G22" s="187">
        <v>0</v>
      </c>
    </row>
    <row r="23" spans="1:7" x14ac:dyDescent="0.2">
      <c r="A23" s="184" t="s">
        <v>28</v>
      </c>
      <c r="B23" s="186">
        <v>5.0505050505050502</v>
      </c>
      <c r="C23" s="187">
        <v>35</v>
      </c>
      <c r="D23" s="186">
        <v>17.592592592592592</v>
      </c>
      <c r="E23" s="187">
        <v>19</v>
      </c>
      <c r="F23" s="186">
        <v>4.369538077403246</v>
      </c>
      <c r="G23" s="186">
        <v>2.3720349563046192</v>
      </c>
    </row>
    <row r="24" spans="1:7" x14ac:dyDescent="0.2">
      <c r="A24" s="184" t="s">
        <v>29</v>
      </c>
      <c r="B24" s="186">
        <v>6.8453608247422677</v>
      </c>
      <c r="C24" s="187">
        <v>166</v>
      </c>
      <c r="D24" s="185" t="s">
        <v>10</v>
      </c>
      <c r="E24" s="185" t="s">
        <v>10</v>
      </c>
      <c r="F24" s="186">
        <v>6.8453608247422677</v>
      </c>
      <c r="G24" s="185" t="s">
        <v>10</v>
      </c>
    </row>
    <row r="25" spans="1:7" x14ac:dyDescent="0.2">
      <c r="A25" s="184" t="s">
        <v>30</v>
      </c>
      <c r="B25" s="186">
        <v>21.409921671018278</v>
      </c>
      <c r="C25" s="187">
        <v>410</v>
      </c>
      <c r="D25" s="186">
        <v>24.288107202680067</v>
      </c>
      <c r="E25" s="187">
        <v>435</v>
      </c>
      <c r="F25" s="186">
        <v>11.063140852671344</v>
      </c>
      <c r="G25" s="186">
        <v>11.737722611980573</v>
      </c>
    </row>
    <row r="26" spans="1:7" x14ac:dyDescent="0.2">
      <c r="A26" s="184" t="s">
        <v>31</v>
      </c>
      <c r="B26" s="186">
        <v>18.274899162271176</v>
      </c>
      <c r="C26" s="187">
        <v>589</v>
      </c>
      <c r="D26" s="186">
        <v>21.630094043887148</v>
      </c>
      <c r="E26" s="187">
        <v>207</v>
      </c>
      <c r="F26" s="186">
        <v>14.090909090909092</v>
      </c>
      <c r="G26" s="186">
        <v>4.9521531100478473</v>
      </c>
    </row>
    <row r="27" spans="1:7" x14ac:dyDescent="0.2">
      <c r="A27" s="184" t="s">
        <v>32</v>
      </c>
      <c r="B27" s="186">
        <v>10.781990521327014</v>
      </c>
      <c r="C27" s="187">
        <v>91</v>
      </c>
      <c r="D27" s="186">
        <v>22.61904761904762</v>
      </c>
      <c r="E27" s="187">
        <v>19</v>
      </c>
      <c r="F27" s="186">
        <v>9.806034482758621</v>
      </c>
      <c r="G27" s="186">
        <v>2.0474137931034484</v>
      </c>
    </row>
    <row r="28" spans="1:7" x14ac:dyDescent="0.2">
      <c r="A28" s="184" t="s">
        <v>33</v>
      </c>
      <c r="B28" s="186">
        <v>7.9908675799086755</v>
      </c>
      <c r="C28" s="187">
        <v>35</v>
      </c>
      <c r="D28" s="186">
        <v>17.647058823529413</v>
      </c>
      <c r="E28" s="187">
        <v>18</v>
      </c>
      <c r="F28" s="186">
        <v>6.4814814814814818</v>
      </c>
      <c r="G28" s="186">
        <v>3.3333333333333335</v>
      </c>
    </row>
    <row r="29" spans="1:7" x14ac:dyDescent="0.2">
      <c r="A29" s="184" t="s">
        <v>34</v>
      </c>
      <c r="B29" s="186">
        <v>18.01208127402526</v>
      </c>
      <c r="C29" s="187">
        <v>328</v>
      </c>
      <c r="D29" s="186">
        <v>26.477541371158392</v>
      </c>
      <c r="E29" s="187">
        <v>112</v>
      </c>
      <c r="F29" s="186">
        <v>14.616755793226382</v>
      </c>
      <c r="G29" s="186">
        <v>4.9910873440285206</v>
      </c>
    </row>
    <row r="30" spans="1:7" x14ac:dyDescent="0.2">
      <c r="A30" s="184" t="s">
        <v>35</v>
      </c>
      <c r="B30" s="186">
        <v>0.70694087403598971</v>
      </c>
      <c r="C30" s="187">
        <v>11</v>
      </c>
      <c r="D30" s="187">
        <v>0</v>
      </c>
      <c r="E30" s="187">
        <v>0</v>
      </c>
      <c r="F30" s="186">
        <v>0.69269521410579349</v>
      </c>
      <c r="G30" s="187">
        <v>0</v>
      </c>
    </row>
    <row r="31" spans="1:7" x14ac:dyDescent="0.2">
      <c r="A31" s="184" t="s">
        <v>36</v>
      </c>
      <c r="B31" s="186">
        <v>3.4136546184738954</v>
      </c>
      <c r="C31" s="187">
        <v>34</v>
      </c>
      <c r="D31" s="186">
        <v>17.180616740088105</v>
      </c>
      <c r="E31" s="187">
        <v>39</v>
      </c>
      <c r="F31" s="186">
        <v>2.7800490596892886</v>
      </c>
      <c r="G31" s="186">
        <v>3.1888798037612429</v>
      </c>
    </row>
    <row r="32" spans="1:7" x14ac:dyDescent="0.2">
      <c r="A32" s="184" t="s">
        <v>37</v>
      </c>
      <c r="B32" s="186">
        <v>21.106557377049182</v>
      </c>
      <c r="C32" s="187">
        <v>309</v>
      </c>
      <c r="D32" s="186">
        <v>26.865671641791046</v>
      </c>
      <c r="E32" s="187">
        <v>36</v>
      </c>
      <c r="F32" s="186">
        <v>19.336670838548184</v>
      </c>
      <c r="G32" s="186">
        <v>2.2528160200250311</v>
      </c>
    </row>
    <row r="33" spans="1:7" x14ac:dyDescent="0.2">
      <c r="A33" s="184" t="s">
        <v>38</v>
      </c>
      <c r="B33" s="186">
        <v>8.6450030656039232</v>
      </c>
      <c r="C33" s="187">
        <v>141</v>
      </c>
      <c r="D33" s="185" t="s">
        <v>10</v>
      </c>
      <c r="E33" s="185" t="s">
        <v>10</v>
      </c>
      <c r="F33" s="186">
        <v>8.6450030656039232</v>
      </c>
      <c r="G33" s="185" t="s">
        <v>10</v>
      </c>
    </row>
    <row r="34" spans="1:7" x14ac:dyDescent="0.2">
      <c r="A34" s="184" t="s">
        <v>39</v>
      </c>
      <c r="B34" s="186">
        <v>4.591836734693878</v>
      </c>
      <c r="C34" s="187">
        <v>27</v>
      </c>
      <c r="D34" s="187">
        <v>0</v>
      </c>
      <c r="E34" s="187">
        <v>0</v>
      </c>
      <c r="F34" s="186">
        <v>4.4481054365733117</v>
      </c>
      <c r="G34" s="187">
        <v>0</v>
      </c>
    </row>
    <row r="35" spans="1:7" x14ac:dyDescent="0.2">
      <c r="A35" s="184" t="s">
        <v>40</v>
      </c>
      <c r="B35" s="186">
        <v>11.459414573385924</v>
      </c>
      <c r="C35" s="187">
        <v>552</v>
      </c>
      <c r="D35" s="186">
        <v>21.994884910485933</v>
      </c>
      <c r="E35" s="187">
        <v>258</v>
      </c>
      <c r="F35" s="186">
        <v>9.2153589315525881</v>
      </c>
      <c r="G35" s="186">
        <v>4.3071786310517526</v>
      </c>
    </row>
    <row r="36" spans="1:7" x14ac:dyDescent="0.2">
      <c r="A36" s="184" t="s">
        <v>41</v>
      </c>
      <c r="B36" s="186">
        <v>13.865546218487395</v>
      </c>
      <c r="C36" s="187">
        <v>99</v>
      </c>
      <c r="D36" s="186">
        <v>17.314487632508833</v>
      </c>
      <c r="E36" s="187">
        <v>49</v>
      </c>
      <c r="F36" s="186">
        <v>9.9297893681043128</v>
      </c>
      <c r="G36" s="186">
        <v>4.9147442326980944</v>
      </c>
    </row>
    <row r="37" spans="1:7" x14ac:dyDescent="0.2">
      <c r="A37" s="184" t="s">
        <v>42</v>
      </c>
      <c r="B37" s="186">
        <v>15.019157088122606</v>
      </c>
      <c r="C37" s="187">
        <v>196</v>
      </c>
      <c r="D37" s="185" t="s">
        <v>10</v>
      </c>
      <c r="E37" s="185" t="s">
        <v>10</v>
      </c>
      <c r="F37" s="186">
        <v>15.019157088122606</v>
      </c>
      <c r="G37" s="185" t="s">
        <v>10</v>
      </c>
    </row>
    <row r="38" spans="1:7" x14ac:dyDescent="0.2">
      <c r="A38" s="188"/>
      <c r="B38" s="186"/>
      <c r="C38" s="187"/>
      <c r="D38" s="185"/>
      <c r="E38" s="185"/>
      <c r="F38" s="186"/>
      <c r="G38" s="185"/>
    </row>
    <row r="39" spans="1:7" x14ac:dyDescent="0.2">
      <c r="A39" s="184" t="s">
        <v>43</v>
      </c>
      <c r="B39" s="183">
        <v>11.507551150252821</v>
      </c>
      <c r="C39" s="44">
        <v>6873</v>
      </c>
      <c r="D39" s="183">
        <v>21.611334320152253</v>
      </c>
      <c r="E39" s="44">
        <v>2044</v>
      </c>
      <c r="F39" s="183">
        <v>9.9343778908418123</v>
      </c>
      <c r="G39" s="183">
        <v>2.9544403330249769</v>
      </c>
    </row>
    <row r="41" spans="1:7" x14ac:dyDescent="0.2">
      <c r="A41" s="38" t="s">
        <v>50</v>
      </c>
    </row>
    <row r="42" spans="1:7" x14ac:dyDescent="0.2">
      <c r="A42" s="38" t="s">
        <v>78</v>
      </c>
    </row>
    <row r="43" spans="1:7" x14ac:dyDescent="0.2">
      <c r="A43" s="38" t="s">
        <v>111</v>
      </c>
    </row>
  </sheetData>
  <mergeCells count="8">
    <mergeCell ref="A1:G1"/>
    <mergeCell ref="A2:A4"/>
    <mergeCell ref="B2:C2"/>
    <mergeCell ref="D2:E2"/>
    <mergeCell ref="F2:F4"/>
    <mergeCell ref="G2:G4"/>
    <mergeCell ref="B3:C3"/>
    <mergeCell ref="D3:E3"/>
  </mergeCells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6.85546875" style="38" customWidth="1"/>
    <col min="2" max="2" width="12" style="38" customWidth="1"/>
    <col min="3" max="3" width="12.28515625" style="38" customWidth="1"/>
    <col min="4" max="4" width="10.28515625" style="38" customWidth="1"/>
    <col min="5" max="5" width="15.7109375" style="38" customWidth="1"/>
    <col min="6" max="16384" width="9.140625" style="38"/>
  </cols>
  <sheetData>
    <row r="1" spans="1:5" ht="23.25" customHeight="1" x14ac:dyDescent="0.2">
      <c r="A1" s="135" t="s">
        <v>127</v>
      </c>
      <c r="B1" s="135"/>
      <c r="C1" s="135"/>
      <c r="D1" s="135"/>
      <c r="E1" s="135"/>
    </row>
    <row r="2" spans="1:5" ht="24" customHeight="1" x14ac:dyDescent="0.2">
      <c r="A2" s="200" t="s">
        <v>92</v>
      </c>
      <c r="B2" s="202" t="s">
        <v>119</v>
      </c>
      <c r="C2" s="132"/>
      <c r="D2" s="133"/>
      <c r="E2" s="201" t="s">
        <v>118</v>
      </c>
    </row>
    <row r="3" spans="1:5" ht="27" customHeight="1" x14ac:dyDescent="0.2">
      <c r="A3" s="200"/>
      <c r="B3" s="70" t="s">
        <v>51</v>
      </c>
      <c r="C3" s="70" t="s">
        <v>116</v>
      </c>
      <c r="D3" s="70" t="s">
        <v>117</v>
      </c>
      <c r="E3" s="69" t="s">
        <v>116</v>
      </c>
    </row>
    <row r="4" spans="1:5" ht="9.75" customHeight="1" x14ac:dyDescent="0.2">
      <c r="A4" s="188"/>
      <c r="B4" s="188"/>
      <c r="C4" s="188"/>
      <c r="D4" s="188"/>
      <c r="E4" s="188"/>
    </row>
    <row r="5" spans="1:5" x14ac:dyDescent="0.2">
      <c r="A5" s="184" t="s">
        <v>9</v>
      </c>
      <c r="B5" s="187">
        <v>24</v>
      </c>
      <c r="C5" s="187">
        <v>24</v>
      </c>
      <c r="D5" s="185" t="s">
        <v>10</v>
      </c>
      <c r="E5" s="187">
        <v>27</v>
      </c>
    </row>
    <row r="6" spans="1:5" x14ac:dyDescent="0.2">
      <c r="A6" s="184" t="s">
        <v>12</v>
      </c>
      <c r="B6" s="187">
        <v>6</v>
      </c>
      <c r="C6" s="187">
        <v>1</v>
      </c>
      <c r="D6" s="187">
        <v>5</v>
      </c>
      <c r="E6" s="187">
        <v>20</v>
      </c>
    </row>
    <row r="7" spans="1:5" x14ac:dyDescent="0.2">
      <c r="A7" s="184" t="s">
        <v>13</v>
      </c>
      <c r="B7" s="187">
        <v>13</v>
      </c>
      <c r="C7" s="187">
        <v>13</v>
      </c>
      <c r="D7" s="185" t="s">
        <v>10</v>
      </c>
      <c r="E7" s="187">
        <v>8</v>
      </c>
    </row>
    <row r="8" spans="1:5" x14ac:dyDescent="0.2">
      <c r="A8" s="184" t="s">
        <v>14</v>
      </c>
      <c r="B8" s="187">
        <v>42</v>
      </c>
      <c r="C8" s="187">
        <v>42</v>
      </c>
      <c r="D8" s="187">
        <v>0</v>
      </c>
      <c r="E8" s="187">
        <v>2</v>
      </c>
    </row>
    <row r="9" spans="1:5" x14ac:dyDescent="0.2">
      <c r="A9" s="184" t="s">
        <v>15</v>
      </c>
      <c r="B9" s="187">
        <v>126</v>
      </c>
      <c r="C9" s="187">
        <v>126</v>
      </c>
      <c r="D9" s="185" t="s">
        <v>10</v>
      </c>
      <c r="E9" s="187">
        <v>111</v>
      </c>
    </row>
    <row r="10" spans="1:5" x14ac:dyDescent="0.2">
      <c r="A10" s="184" t="s">
        <v>16</v>
      </c>
      <c r="B10" s="187">
        <v>0</v>
      </c>
      <c r="C10" s="187">
        <v>0</v>
      </c>
      <c r="D10" s="185" t="s">
        <v>10</v>
      </c>
      <c r="E10" s="187">
        <v>0</v>
      </c>
    </row>
    <row r="11" spans="1:5" x14ac:dyDescent="0.2">
      <c r="A11" s="184" t="s">
        <v>17</v>
      </c>
      <c r="B11" s="187">
        <v>925</v>
      </c>
      <c r="C11" s="187">
        <v>492</v>
      </c>
      <c r="D11" s="187">
        <v>433</v>
      </c>
      <c r="E11" s="187">
        <v>34</v>
      </c>
    </row>
    <row r="12" spans="1:5" x14ac:dyDescent="0.2">
      <c r="A12" s="184" t="s">
        <v>18</v>
      </c>
      <c r="B12" s="187">
        <v>92</v>
      </c>
      <c r="C12" s="187">
        <v>80</v>
      </c>
      <c r="D12" s="187">
        <v>12</v>
      </c>
      <c r="E12" s="187">
        <v>70</v>
      </c>
    </row>
    <row r="13" spans="1:5" x14ac:dyDescent="0.2">
      <c r="A13" s="184" t="s">
        <v>19</v>
      </c>
      <c r="B13" s="187">
        <v>3</v>
      </c>
      <c r="C13" s="187">
        <v>3</v>
      </c>
      <c r="D13" s="185" t="s">
        <v>10</v>
      </c>
      <c r="E13" s="187">
        <v>174</v>
      </c>
    </row>
    <row r="14" spans="1:5" x14ac:dyDescent="0.2">
      <c r="A14" s="184" t="s">
        <v>20</v>
      </c>
      <c r="B14" s="187">
        <v>0</v>
      </c>
      <c r="C14" s="187">
        <v>0</v>
      </c>
      <c r="D14" s="187">
        <v>0</v>
      </c>
      <c r="E14" s="187">
        <v>31</v>
      </c>
    </row>
    <row r="15" spans="1:5" x14ac:dyDescent="0.2">
      <c r="A15" s="184" t="s">
        <v>21</v>
      </c>
      <c r="B15" s="187">
        <v>537</v>
      </c>
      <c r="C15" s="187">
        <v>537</v>
      </c>
      <c r="D15" s="187">
        <v>0</v>
      </c>
      <c r="E15" s="187">
        <v>106</v>
      </c>
    </row>
    <row r="16" spans="1:5" x14ac:dyDescent="0.2">
      <c r="A16" s="184" t="s">
        <v>22</v>
      </c>
      <c r="B16" s="187">
        <v>636</v>
      </c>
      <c r="C16" s="187">
        <v>435</v>
      </c>
      <c r="D16" s="187">
        <v>201</v>
      </c>
      <c r="E16" s="187">
        <v>20</v>
      </c>
    </row>
    <row r="17" spans="1:5" x14ac:dyDescent="0.2">
      <c r="A17" s="184" t="s">
        <v>23</v>
      </c>
      <c r="B17" s="187">
        <v>206</v>
      </c>
      <c r="C17" s="187">
        <v>101</v>
      </c>
      <c r="D17" s="187">
        <v>105</v>
      </c>
      <c r="E17" s="187">
        <v>55</v>
      </c>
    </row>
    <row r="18" spans="1:5" x14ac:dyDescent="0.2">
      <c r="A18" s="184" t="s">
        <v>24</v>
      </c>
      <c r="B18" s="187">
        <v>210</v>
      </c>
      <c r="C18" s="187">
        <v>202</v>
      </c>
      <c r="D18" s="187">
        <v>8</v>
      </c>
      <c r="E18" s="187">
        <v>63</v>
      </c>
    </row>
    <row r="19" spans="1:5" x14ac:dyDescent="0.2">
      <c r="A19" s="184" t="s">
        <v>25</v>
      </c>
      <c r="B19" s="187">
        <v>407</v>
      </c>
      <c r="C19" s="187">
        <v>348</v>
      </c>
      <c r="D19" s="187">
        <v>59</v>
      </c>
      <c r="E19" s="187">
        <v>186</v>
      </c>
    </row>
    <row r="20" spans="1:5" x14ac:dyDescent="0.2">
      <c r="A20" s="184" t="s">
        <v>26</v>
      </c>
      <c r="B20" s="187">
        <v>355</v>
      </c>
      <c r="C20" s="187">
        <v>326</v>
      </c>
      <c r="D20" s="187">
        <v>29</v>
      </c>
      <c r="E20" s="187">
        <v>44</v>
      </c>
    </row>
    <row r="21" spans="1:5" x14ac:dyDescent="0.2">
      <c r="A21" s="184" t="s">
        <v>27</v>
      </c>
      <c r="B21" s="187">
        <v>70</v>
      </c>
      <c r="C21" s="187">
        <v>70</v>
      </c>
      <c r="D21" s="187">
        <v>0</v>
      </c>
      <c r="E21" s="187">
        <v>99</v>
      </c>
    </row>
    <row r="22" spans="1:5" x14ac:dyDescent="0.2">
      <c r="A22" s="184" t="s">
        <v>28</v>
      </c>
      <c r="B22" s="187">
        <v>47</v>
      </c>
      <c r="C22" s="187">
        <v>28</v>
      </c>
      <c r="D22" s="187">
        <v>19</v>
      </c>
      <c r="E22" s="187">
        <v>7</v>
      </c>
    </row>
    <row r="23" spans="1:5" x14ac:dyDescent="0.2">
      <c r="A23" s="184" t="s">
        <v>29</v>
      </c>
      <c r="B23" s="187">
        <v>87</v>
      </c>
      <c r="C23" s="187">
        <v>87</v>
      </c>
      <c r="D23" s="185" t="s">
        <v>10</v>
      </c>
      <c r="E23" s="187">
        <v>79</v>
      </c>
    </row>
    <row r="24" spans="1:5" x14ac:dyDescent="0.2">
      <c r="A24" s="184" t="s">
        <v>30</v>
      </c>
      <c r="B24" s="187">
        <v>839</v>
      </c>
      <c r="C24" s="187">
        <v>404</v>
      </c>
      <c r="D24" s="187">
        <v>435</v>
      </c>
      <c r="E24" s="187">
        <v>6</v>
      </c>
    </row>
    <row r="25" spans="1:5" x14ac:dyDescent="0.2">
      <c r="A25" s="184" t="s">
        <v>31</v>
      </c>
      <c r="B25" s="187">
        <v>655</v>
      </c>
      <c r="C25" s="187">
        <v>448</v>
      </c>
      <c r="D25" s="187">
        <v>207</v>
      </c>
      <c r="E25" s="187">
        <v>141</v>
      </c>
    </row>
    <row r="26" spans="1:5" x14ac:dyDescent="0.2">
      <c r="A26" s="184" t="s">
        <v>32</v>
      </c>
      <c r="B26" s="187">
        <v>78</v>
      </c>
      <c r="C26" s="187">
        <v>59</v>
      </c>
      <c r="D26" s="187">
        <v>19</v>
      </c>
      <c r="E26" s="187">
        <v>32</v>
      </c>
    </row>
    <row r="27" spans="1:5" x14ac:dyDescent="0.2">
      <c r="A27" s="184" t="s">
        <v>33</v>
      </c>
      <c r="B27" s="187">
        <v>42</v>
      </c>
      <c r="C27" s="187">
        <v>24</v>
      </c>
      <c r="D27" s="187">
        <v>18</v>
      </c>
      <c r="E27" s="187">
        <v>11</v>
      </c>
    </row>
    <row r="28" spans="1:5" x14ac:dyDescent="0.2">
      <c r="A28" s="184" t="s">
        <v>34</v>
      </c>
      <c r="B28" s="187">
        <v>368</v>
      </c>
      <c r="C28" s="187">
        <v>256</v>
      </c>
      <c r="D28" s="187">
        <v>112</v>
      </c>
      <c r="E28" s="187">
        <v>72</v>
      </c>
    </row>
    <row r="29" spans="1:5" x14ac:dyDescent="0.2">
      <c r="A29" s="184" t="s">
        <v>35</v>
      </c>
      <c r="B29" s="187">
        <v>0</v>
      </c>
      <c r="C29" s="187">
        <v>0</v>
      </c>
      <c r="D29" s="187">
        <v>0</v>
      </c>
      <c r="E29" s="187">
        <v>11</v>
      </c>
    </row>
    <row r="30" spans="1:5" x14ac:dyDescent="0.2">
      <c r="A30" s="184" t="s">
        <v>36</v>
      </c>
      <c r="B30" s="187">
        <v>50</v>
      </c>
      <c r="C30" s="187">
        <v>11</v>
      </c>
      <c r="D30" s="187">
        <v>39</v>
      </c>
      <c r="E30" s="187">
        <v>23</v>
      </c>
    </row>
    <row r="31" spans="1:5" x14ac:dyDescent="0.2">
      <c r="A31" s="184" t="s">
        <v>37</v>
      </c>
      <c r="B31" s="187">
        <v>319</v>
      </c>
      <c r="C31" s="187">
        <v>283</v>
      </c>
      <c r="D31" s="187">
        <v>36</v>
      </c>
      <c r="E31" s="187">
        <v>26</v>
      </c>
    </row>
    <row r="32" spans="1:5" x14ac:dyDescent="0.2">
      <c r="A32" s="184" t="s">
        <v>38</v>
      </c>
      <c r="B32" s="187">
        <v>74</v>
      </c>
      <c r="C32" s="187">
        <v>74</v>
      </c>
      <c r="D32" s="185" t="s">
        <v>10</v>
      </c>
      <c r="E32" s="187">
        <v>67</v>
      </c>
    </row>
    <row r="33" spans="1:5" x14ac:dyDescent="0.2">
      <c r="A33" s="184" t="s">
        <v>39</v>
      </c>
      <c r="B33" s="187">
        <v>0</v>
      </c>
      <c r="C33" s="187">
        <v>0</v>
      </c>
      <c r="D33" s="187">
        <v>0</v>
      </c>
      <c r="E33" s="187">
        <v>27</v>
      </c>
    </row>
    <row r="34" spans="1:5" x14ac:dyDescent="0.2">
      <c r="A34" s="184" t="s">
        <v>40</v>
      </c>
      <c r="B34" s="187">
        <v>707</v>
      </c>
      <c r="C34" s="187">
        <v>449</v>
      </c>
      <c r="D34" s="187">
        <v>258</v>
      </c>
      <c r="E34" s="187">
        <v>103</v>
      </c>
    </row>
    <row r="35" spans="1:5" x14ac:dyDescent="0.2">
      <c r="A35" s="184" t="s">
        <v>41</v>
      </c>
      <c r="B35" s="187">
        <v>80</v>
      </c>
      <c r="C35" s="187">
        <v>31</v>
      </c>
      <c r="D35" s="187">
        <v>49</v>
      </c>
      <c r="E35" s="187">
        <v>68</v>
      </c>
    </row>
    <row r="36" spans="1:5" x14ac:dyDescent="0.2">
      <c r="A36" s="184" t="s">
        <v>42</v>
      </c>
      <c r="B36" s="187">
        <v>178</v>
      </c>
      <c r="C36" s="187">
        <v>178</v>
      </c>
      <c r="D36" s="185" t="s">
        <v>10</v>
      </c>
      <c r="E36" s="187">
        <v>18</v>
      </c>
    </row>
    <row r="37" spans="1:5" ht="7.5" customHeight="1" x14ac:dyDescent="0.2">
      <c r="A37" s="188"/>
      <c r="B37" s="187"/>
      <c r="C37" s="187"/>
      <c r="D37" s="185"/>
      <c r="E37" s="187"/>
    </row>
    <row r="38" spans="1:5" ht="13.5" customHeight="1" x14ac:dyDescent="0.2">
      <c r="A38" s="184" t="s">
        <v>43</v>
      </c>
      <c r="B38" s="44">
        <v>7176</v>
      </c>
      <c r="C38" s="44">
        <v>5132</v>
      </c>
      <c r="D38" s="44">
        <v>2044</v>
      </c>
      <c r="E38" s="44">
        <v>1741</v>
      </c>
    </row>
    <row r="40" spans="1:5" x14ac:dyDescent="0.2">
      <c r="A40" s="38" t="s">
        <v>50</v>
      </c>
    </row>
    <row r="41" spans="1:5" x14ac:dyDescent="0.2">
      <c r="A41" s="38" t="s">
        <v>78</v>
      </c>
    </row>
    <row r="42" spans="1:5" ht="21" customHeight="1" x14ac:dyDescent="0.2">
      <c r="A42" s="136" t="s">
        <v>111</v>
      </c>
      <c r="B42" s="136"/>
      <c r="C42" s="136"/>
      <c r="D42" s="136"/>
      <c r="E42" s="136"/>
    </row>
  </sheetData>
  <mergeCells count="4">
    <mergeCell ref="A1:E1"/>
    <mergeCell ref="A2:A3"/>
    <mergeCell ref="B2:D2"/>
    <mergeCell ref="A42:E42"/>
  </mergeCells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2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6.42578125" style="38" customWidth="1"/>
    <col min="2" max="2" width="9.85546875" style="38" customWidth="1"/>
    <col min="3" max="3" width="10.7109375" style="38" customWidth="1"/>
    <col min="4" max="4" width="12.42578125" style="38" customWidth="1"/>
    <col min="5" max="5" width="10" style="38" customWidth="1"/>
    <col min="6" max="6" width="11.140625" style="38" customWidth="1"/>
    <col min="7" max="7" width="12.7109375" style="38" customWidth="1"/>
    <col min="8" max="16384" width="9.140625" style="38"/>
  </cols>
  <sheetData>
    <row r="1" spans="1:7" ht="17.25" customHeight="1" x14ac:dyDescent="0.2">
      <c r="A1" s="180" t="s">
        <v>128</v>
      </c>
      <c r="B1" s="180"/>
      <c r="C1" s="180"/>
      <c r="D1" s="180"/>
      <c r="E1" s="180"/>
      <c r="F1" s="180"/>
      <c r="G1" s="180"/>
    </row>
    <row r="2" spans="1:7" ht="23.25" customHeight="1" x14ac:dyDescent="0.2">
      <c r="A2" s="181" t="s">
        <v>0</v>
      </c>
      <c r="B2" s="207" t="s">
        <v>125</v>
      </c>
      <c r="C2" s="207"/>
      <c r="D2" s="207"/>
      <c r="E2" s="153" t="s">
        <v>124</v>
      </c>
      <c r="F2" s="207"/>
      <c r="G2" s="207"/>
    </row>
    <row r="3" spans="1:7" ht="44.25" customHeight="1" x14ac:dyDescent="0.2">
      <c r="A3" s="181"/>
      <c r="B3" s="99" t="s">
        <v>122</v>
      </c>
      <c r="C3" s="99" t="s">
        <v>121</v>
      </c>
      <c r="D3" s="205" t="s">
        <v>123</v>
      </c>
      <c r="E3" s="206" t="s">
        <v>122</v>
      </c>
      <c r="F3" s="99" t="s">
        <v>121</v>
      </c>
      <c r="G3" s="205" t="s">
        <v>120</v>
      </c>
    </row>
    <row r="4" spans="1:7" ht="9" customHeight="1" x14ac:dyDescent="0.2">
      <c r="A4" s="188"/>
      <c r="B4" s="187"/>
      <c r="C4" s="187"/>
      <c r="D4" s="187"/>
      <c r="E4" s="187"/>
      <c r="F4" s="187"/>
      <c r="G4" s="187"/>
    </row>
    <row r="5" spans="1:7" x14ac:dyDescent="0.2">
      <c r="A5" s="184" t="s">
        <v>9</v>
      </c>
      <c r="B5" s="186">
        <v>3.6437073921313017</v>
      </c>
      <c r="C5" s="187">
        <v>1705</v>
      </c>
      <c r="D5" s="187">
        <v>46793</v>
      </c>
      <c r="E5" s="185" t="s">
        <v>10</v>
      </c>
      <c r="F5" s="185" t="s">
        <v>10</v>
      </c>
      <c r="G5" s="185" t="s">
        <v>10</v>
      </c>
    </row>
    <row r="6" spans="1:7" x14ac:dyDescent="0.2">
      <c r="A6" s="184" t="s">
        <v>12</v>
      </c>
      <c r="B6" s="186">
        <v>0.59339969418650573</v>
      </c>
      <c r="C6" s="187">
        <v>586</v>
      </c>
      <c r="D6" s="187">
        <v>98753</v>
      </c>
      <c r="E6" s="187">
        <v>12.5</v>
      </c>
      <c r="F6" s="187">
        <v>193</v>
      </c>
      <c r="G6" s="187">
        <v>2598</v>
      </c>
    </row>
    <row r="7" spans="1:7" x14ac:dyDescent="0.2">
      <c r="A7" s="184" t="s">
        <v>13</v>
      </c>
      <c r="B7" s="186">
        <v>3.4022079986253706</v>
      </c>
      <c r="C7" s="187">
        <v>792</v>
      </c>
      <c r="D7" s="187">
        <v>23279</v>
      </c>
      <c r="E7" s="185" t="s">
        <v>10</v>
      </c>
      <c r="F7" s="185" t="s">
        <v>10</v>
      </c>
      <c r="G7" s="185" t="s">
        <v>10</v>
      </c>
    </row>
    <row r="8" spans="1:7" x14ac:dyDescent="0.2">
      <c r="A8" s="184" t="s">
        <v>14</v>
      </c>
      <c r="B8" s="186">
        <v>6.1361114094440268</v>
      </c>
      <c r="C8" s="187">
        <v>1714</v>
      </c>
      <c r="D8" s="187">
        <v>27933</v>
      </c>
      <c r="E8" s="187">
        <v>0</v>
      </c>
      <c r="F8" s="185" t="s">
        <v>10</v>
      </c>
      <c r="G8" s="187">
        <v>3881</v>
      </c>
    </row>
    <row r="9" spans="1:7" x14ac:dyDescent="0.2">
      <c r="A9" s="184" t="s">
        <v>15</v>
      </c>
      <c r="B9" s="186">
        <v>8.3560022051314498</v>
      </c>
      <c r="C9" s="187">
        <v>9246</v>
      </c>
      <c r="D9" s="187">
        <v>110651</v>
      </c>
      <c r="E9" s="185" t="s">
        <v>10</v>
      </c>
      <c r="F9" s="185" t="s">
        <v>10</v>
      </c>
      <c r="G9" s="185" t="s">
        <v>10</v>
      </c>
    </row>
    <row r="10" spans="1:7" x14ac:dyDescent="0.2">
      <c r="A10" s="184" t="s">
        <v>16</v>
      </c>
      <c r="B10" s="203" t="s">
        <v>10</v>
      </c>
      <c r="C10" s="203" t="s">
        <v>10</v>
      </c>
      <c r="D10" s="204">
        <v>24706</v>
      </c>
      <c r="E10" s="185" t="s">
        <v>10</v>
      </c>
      <c r="F10" s="185" t="s">
        <v>10</v>
      </c>
      <c r="G10" s="185" t="s">
        <v>10</v>
      </c>
    </row>
    <row r="11" spans="1:7" x14ac:dyDescent="0.2">
      <c r="A11" s="184" t="s">
        <v>17</v>
      </c>
      <c r="B11" s="186">
        <v>14.805998421468034</v>
      </c>
      <c r="C11" s="187">
        <v>23449</v>
      </c>
      <c r="D11" s="187">
        <v>158375</v>
      </c>
      <c r="E11" s="186">
        <v>22.575599582898853</v>
      </c>
      <c r="F11" s="187">
        <v>21978</v>
      </c>
      <c r="G11" s="187">
        <v>75229</v>
      </c>
    </row>
    <row r="12" spans="1:7" x14ac:dyDescent="0.2">
      <c r="A12" s="184" t="s">
        <v>18</v>
      </c>
      <c r="B12" s="186">
        <v>5.2677493545288723</v>
      </c>
      <c r="C12" s="187">
        <v>5978</v>
      </c>
      <c r="D12" s="187">
        <v>113483</v>
      </c>
      <c r="E12" s="186">
        <v>7.0588235294117645</v>
      </c>
      <c r="F12" s="187">
        <v>440</v>
      </c>
      <c r="G12" s="187">
        <v>3344</v>
      </c>
    </row>
    <row r="13" spans="1:7" x14ac:dyDescent="0.2">
      <c r="A13" s="184" t="s">
        <v>19</v>
      </c>
      <c r="B13" s="186">
        <v>1.8580281371669223</v>
      </c>
      <c r="C13" s="187">
        <v>5259</v>
      </c>
      <c r="D13" s="187">
        <v>283042</v>
      </c>
      <c r="E13" s="185" t="s">
        <v>10</v>
      </c>
      <c r="F13" s="185" t="s">
        <v>10</v>
      </c>
      <c r="G13" s="185" t="s">
        <v>10</v>
      </c>
    </row>
    <row r="14" spans="1:7" x14ac:dyDescent="0.2">
      <c r="A14" s="184" t="s">
        <v>20</v>
      </c>
      <c r="B14" s="186">
        <v>1.3995835949634818</v>
      </c>
      <c r="C14" s="187">
        <v>847</v>
      </c>
      <c r="D14" s="187">
        <v>60518</v>
      </c>
      <c r="E14" s="187">
        <v>0</v>
      </c>
      <c r="F14" s="185" t="s">
        <v>10</v>
      </c>
      <c r="G14" s="187">
        <v>1408</v>
      </c>
    </row>
    <row r="15" spans="1:7" x14ac:dyDescent="0.2">
      <c r="A15" s="184" t="s">
        <v>21</v>
      </c>
      <c r="B15" s="186">
        <v>9.4872806801177383</v>
      </c>
      <c r="C15" s="187">
        <v>23078</v>
      </c>
      <c r="D15" s="187">
        <v>243252</v>
      </c>
      <c r="E15" s="187">
        <v>0</v>
      </c>
      <c r="F15" s="185" t="s">
        <v>10</v>
      </c>
      <c r="G15" s="187">
        <v>325</v>
      </c>
    </row>
    <row r="16" spans="1:7" x14ac:dyDescent="0.2">
      <c r="A16" s="184" t="s">
        <v>22</v>
      </c>
      <c r="B16" s="186">
        <v>10.855267986905268</v>
      </c>
      <c r="C16" s="187">
        <v>14789</v>
      </c>
      <c r="D16" s="187">
        <v>136238</v>
      </c>
      <c r="E16" s="186">
        <v>26.103896103896105</v>
      </c>
      <c r="F16" s="187">
        <v>9752</v>
      </c>
      <c r="G16" s="187">
        <v>38019</v>
      </c>
    </row>
    <row r="17" spans="1:7" x14ac:dyDescent="0.2">
      <c r="A17" s="184" t="s">
        <v>23</v>
      </c>
      <c r="B17" s="186">
        <v>6.9124083091906554</v>
      </c>
      <c r="C17" s="187">
        <v>5607</v>
      </c>
      <c r="D17" s="187">
        <v>81115</v>
      </c>
      <c r="E17" s="186">
        <v>21.341463414634145</v>
      </c>
      <c r="F17" s="187">
        <v>4492</v>
      </c>
      <c r="G17" s="187">
        <v>17771</v>
      </c>
    </row>
    <row r="18" spans="1:7" x14ac:dyDescent="0.2">
      <c r="A18" s="184" t="s">
        <v>24</v>
      </c>
      <c r="B18" s="186">
        <v>2.8397426677301674</v>
      </c>
      <c r="C18" s="187">
        <v>8687</v>
      </c>
      <c r="D18" s="187">
        <v>305908</v>
      </c>
      <c r="E18" s="186">
        <v>14.035087719298245</v>
      </c>
      <c r="F18" s="187">
        <v>299</v>
      </c>
      <c r="G18" s="187">
        <v>1332</v>
      </c>
    </row>
    <row r="19" spans="1:7" x14ac:dyDescent="0.2">
      <c r="A19" s="184" t="s">
        <v>25</v>
      </c>
      <c r="B19" s="186">
        <v>3.814636747226078</v>
      </c>
      <c r="C19" s="187">
        <v>20748</v>
      </c>
      <c r="D19" s="187">
        <v>543905</v>
      </c>
      <c r="E19" s="186">
        <v>20.921985815602838</v>
      </c>
      <c r="F19" s="187">
        <v>2662</v>
      </c>
      <c r="G19" s="187">
        <v>12434</v>
      </c>
    </row>
    <row r="20" spans="1:7" x14ac:dyDescent="0.2">
      <c r="A20" s="184" t="s">
        <v>26</v>
      </c>
      <c r="B20" s="186">
        <v>8.2535438334349127</v>
      </c>
      <c r="C20" s="187">
        <v>12594</v>
      </c>
      <c r="D20" s="187">
        <v>152589</v>
      </c>
      <c r="E20" s="186">
        <v>16.76300578034682</v>
      </c>
      <c r="F20" s="187">
        <v>1140</v>
      </c>
      <c r="G20" s="187">
        <v>10851</v>
      </c>
    </row>
    <row r="21" spans="1:7" x14ac:dyDescent="0.2">
      <c r="A21" s="184" t="s">
        <v>27</v>
      </c>
      <c r="B21" s="186">
        <v>10.105844750325243</v>
      </c>
      <c r="C21" s="187">
        <v>6292</v>
      </c>
      <c r="D21" s="187">
        <v>62261</v>
      </c>
      <c r="E21" s="187">
        <v>0</v>
      </c>
      <c r="F21" s="185" t="s">
        <v>10</v>
      </c>
      <c r="G21" s="187">
        <v>788</v>
      </c>
    </row>
    <row r="22" spans="1:7" x14ac:dyDescent="0.2">
      <c r="A22" s="184" t="s">
        <v>28</v>
      </c>
      <c r="B22" s="186">
        <v>3.172928461142563</v>
      </c>
      <c r="C22" s="187">
        <v>1233</v>
      </c>
      <c r="D22" s="187">
        <v>38860</v>
      </c>
      <c r="E22" s="186">
        <v>17.592592592592592</v>
      </c>
      <c r="F22" s="187">
        <v>859</v>
      </c>
      <c r="G22" s="187">
        <v>3299</v>
      </c>
    </row>
    <row r="23" spans="1:7" x14ac:dyDescent="0.2">
      <c r="A23" s="184" t="s">
        <v>29</v>
      </c>
      <c r="B23" s="186">
        <v>2.3335674302356804</v>
      </c>
      <c r="C23" s="187">
        <v>4519</v>
      </c>
      <c r="D23" s="187">
        <v>193652</v>
      </c>
      <c r="E23" s="185" t="s">
        <v>10</v>
      </c>
      <c r="F23" s="185" t="s">
        <v>10</v>
      </c>
      <c r="G23" s="185" t="s">
        <v>10</v>
      </c>
    </row>
    <row r="24" spans="1:7" x14ac:dyDescent="0.2">
      <c r="A24" s="184" t="s">
        <v>30</v>
      </c>
      <c r="B24" s="186">
        <v>13.661151198473915</v>
      </c>
      <c r="C24" s="187">
        <v>13177</v>
      </c>
      <c r="D24" s="187">
        <v>96456</v>
      </c>
      <c r="E24" s="186">
        <v>24.288107202680067</v>
      </c>
      <c r="F24" s="187">
        <v>18151</v>
      </c>
      <c r="G24" s="187">
        <v>69537</v>
      </c>
    </row>
    <row r="25" spans="1:7" x14ac:dyDescent="0.2">
      <c r="A25" s="184" t="s">
        <v>31</v>
      </c>
      <c r="B25" s="186">
        <v>11.034609141839887</v>
      </c>
      <c r="C25" s="187">
        <v>25290</v>
      </c>
      <c r="D25" s="187">
        <v>229188</v>
      </c>
      <c r="E25" s="186">
        <v>21.630094043887148</v>
      </c>
      <c r="F25" s="187">
        <v>11120</v>
      </c>
      <c r="G25" s="187">
        <v>49268</v>
      </c>
    </row>
    <row r="26" spans="1:7" x14ac:dyDescent="0.2">
      <c r="A26" s="184" t="s">
        <v>32</v>
      </c>
      <c r="B26" s="186">
        <v>5.3671263510995155</v>
      </c>
      <c r="C26" s="187">
        <v>3888</v>
      </c>
      <c r="D26" s="187">
        <v>72441</v>
      </c>
      <c r="E26" s="186">
        <v>22.61904761904762</v>
      </c>
      <c r="F26" s="187">
        <v>947</v>
      </c>
      <c r="G26" s="187">
        <v>2791</v>
      </c>
    </row>
    <row r="27" spans="1:7" x14ac:dyDescent="0.2">
      <c r="A27" s="184" t="s">
        <v>33</v>
      </c>
      <c r="B27" s="186">
        <v>3.4112170857481861</v>
      </c>
      <c r="C27" s="187">
        <v>1495</v>
      </c>
      <c r="D27" s="187">
        <v>43826</v>
      </c>
      <c r="E27" s="186">
        <v>17.647058823529413</v>
      </c>
      <c r="F27" s="187">
        <v>670</v>
      </c>
      <c r="G27" s="187">
        <v>3869</v>
      </c>
    </row>
    <row r="28" spans="1:7" x14ac:dyDescent="0.2">
      <c r="A28" s="184" t="s">
        <v>34</v>
      </c>
      <c r="B28" s="186">
        <v>10.679428417363171</v>
      </c>
      <c r="C28" s="187">
        <v>11883</v>
      </c>
      <c r="D28" s="187">
        <v>111270</v>
      </c>
      <c r="E28" s="186">
        <v>26.477541371158392</v>
      </c>
      <c r="F28" s="187">
        <v>3865</v>
      </c>
      <c r="G28" s="187">
        <v>13957</v>
      </c>
    </row>
    <row r="29" spans="1:7" x14ac:dyDescent="0.2">
      <c r="A29" s="184" t="s">
        <v>35</v>
      </c>
      <c r="B29" s="186">
        <v>0.2997254128475848</v>
      </c>
      <c r="C29" s="187">
        <v>310</v>
      </c>
      <c r="D29" s="187">
        <v>103428</v>
      </c>
      <c r="E29" s="187">
        <v>0</v>
      </c>
      <c r="F29" s="185" t="s">
        <v>10</v>
      </c>
      <c r="G29" s="187">
        <v>1067</v>
      </c>
    </row>
    <row r="30" spans="1:7" x14ac:dyDescent="0.2">
      <c r="A30" s="184" t="s">
        <v>36</v>
      </c>
      <c r="B30" s="186">
        <v>1.2952409148101547</v>
      </c>
      <c r="C30" s="187">
        <v>1050</v>
      </c>
      <c r="D30" s="187">
        <v>81066</v>
      </c>
      <c r="E30" s="186">
        <v>17.180616740088105</v>
      </c>
      <c r="F30" s="187">
        <v>1251</v>
      </c>
      <c r="G30" s="187">
        <v>7052</v>
      </c>
    </row>
    <row r="31" spans="1:7" x14ac:dyDescent="0.2">
      <c r="A31" s="184" t="s">
        <v>37</v>
      </c>
      <c r="B31" s="186">
        <v>16.024226782666613</v>
      </c>
      <c r="C31" s="187">
        <v>15398</v>
      </c>
      <c r="D31" s="187">
        <v>96092</v>
      </c>
      <c r="E31" s="186">
        <v>26.865671641791046</v>
      </c>
      <c r="F31" s="187">
        <v>1597</v>
      </c>
      <c r="G31" s="187">
        <v>7260</v>
      </c>
    </row>
    <row r="32" spans="1:7" x14ac:dyDescent="0.2">
      <c r="A32" s="184" t="s">
        <v>38</v>
      </c>
      <c r="B32" s="186">
        <v>4.3168498168498166</v>
      </c>
      <c r="C32" s="187">
        <v>4714</v>
      </c>
      <c r="D32" s="187">
        <v>109200</v>
      </c>
      <c r="E32" s="185" t="s">
        <v>10</v>
      </c>
      <c r="F32" s="185" t="s">
        <v>10</v>
      </c>
      <c r="G32" s="185" t="s">
        <v>10</v>
      </c>
    </row>
    <row r="33" spans="1:7" x14ac:dyDescent="0.2">
      <c r="A33" s="184" t="s">
        <v>39</v>
      </c>
      <c r="B33" s="186">
        <v>1.4809193408499566</v>
      </c>
      <c r="C33" s="187">
        <v>683</v>
      </c>
      <c r="D33" s="187">
        <v>46120</v>
      </c>
      <c r="E33" s="187">
        <v>0</v>
      </c>
      <c r="F33" s="185" t="s">
        <v>10</v>
      </c>
      <c r="G33" s="187">
        <v>1561</v>
      </c>
    </row>
    <row r="34" spans="1:7" x14ac:dyDescent="0.2">
      <c r="A34" s="184" t="s">
        <v>40</v>
      </c>
      <c r="B34" s="186">
        <v>7.3915382454737184</v>
      </c>
      <c r="C34" s="187">
        <v>15526</v>
      </c>
      <c r="D34" s="187">
        <v>210051</v>
      </c>
      <c r="E34" s="186">
        <v>21.994884910485933</v>
      </c>
      <c r="F34" s="187">
        <v>8740</v>
      </c>
      <c r="G34" s="187">
        <v>35127</v>
      </c>
    </row>
    <row r="35" spans="1:7" x14ac:dyDescent="0.2">
      <c r="A35" s="184" t="s">
        <v>41</v>
      </c>
      <c r="B35" s="186">
        <v>4.0087820441945317</v>
      </c>
      <c r="C35" s="187">
        <v>2538</v>
      </c>
      <c r="D35" s="187">
        <v>63311</v>
      </c>
      <c r="E35" s="186">
        <v>17.314487632508833</v>
      </c>
      <c r="F35" s="187">
        <v>2191</v>
      </c>
      <c r="G35" s="187">
        <v>20212</v>
      </c>
    </row>
    <row r="36" spans="1:7" x14ac:dyDescent="0.2">
      <c r="A36" s="184" t="s">
        <v>42</v>
      </c>
      <c r="B36" s="186">
        <v>12.104352326578143</v>
      </c>
      <c r="C36" s="187">
        <v>7484</v>
      </c>
      <c r="D36" s="187">
        <v>61829</v>
      </c>
      <c r="E36" s="185" t="s">
        <v>10</v>
      </c>
      <c r="F36" s="185" t="s">
        <v>10</v>
      </c>
      <c r="G36" s="185" t="s">
        <v>10</v>
      </c>
    </row>
    <row r="37" spans="1:7" ht="8.25" customHeight="1" x14ac:dyDescent="0.2">
      <c r="A37" s="188"/>
      <c r="B37" s="203"/>
      <c r="C37" s="203"/>
      <c r="D37" s="187"/>
      <c r="E37" s="185"/>
      <c r="F37" s="185"/>
      <c r="G37" s="185"/>
    </row>
    <row r="38" spans="1:7" x14ac:dyDescent="0.2">
      <c r="A38" s="184" t="s">
        <v>43</v>
      </c>
      <c r="B38" s="183">
        <v>6.2179759682806521</v>
      </c>
      <c r="C38" s="44">
        <v>250559</v>
      </c>
      <c r="D38" s="44">
        <v>4029591</v>
      </c>
      <c r="E38" s="183">
        <v>21.611334320152253</v>
      </c>
      <c r="F38" s="44">
        <v>90347</v>
      </c>
      <c r="G38" s="44">
        <v>382980</v>
      </c>
    </row>
    <row r="40" spans="1:7" x14ac:dyDescent="0.2">
      <c r="A40" s="38" t="s">
        <v>50</v>
      </c>
    </row>
    <row r="41" spans="1:7" x14ac:dyDescent="0.2">
      <c r="A41" s="38" t="s">
        <v>78</v>
      </c>
    </row>
    <row r="42" spans="1:7" x14ac:dyDescent="0.2">
      <c r="A42" s="38" t="s">
        <v>111</v>
      </c>
    </row>
  </sheetData>
  <mergeCells count="4">
    <mergeCell ref="A1:G1"/>
    <mergeCell ref="A2:A3"/>
    <mergeCell ref="B2:D2"/>
    <mergeCell ref="E2:G2"/>
  </mergeCell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45"/>
  <sheetViews>
    <sheetView workbookViewId="0">
      <selection sqref="A1:N1"/>
    </sheetView>
  </sheetViews>
  <sheetFormatPr baseColWidth="10" defaultColWidth="9.140625" defaultRowHeight="12.75" x14ac:dyDescent="0.2"/>
  <cols>
    <col min="1" max="1" width="16.140625" customWidth="1"/>
    <col min="2" max="2" width="8.140625" customWidth="1"/>
    <col min="3" max="3" width="7.5703125" customWidth="1"/>
    <col min="4" max="4" width="7.140625" customWidth="1"/>
    <col min="5" max="7" width="6.140625" customWidth="1"/>
    <col min="8" max="8" width="6.5703125" customWidth="1"/>
    <col min="9" max="9" width="7.140625" customWidth="1"/>
    <col min="10" max="10" width="0.7109375" customWidth="1"/>
    <col min="11" max="11" width="6.7109375" customWidth="1"/>
    <col min="12" max="12" width="6.140625" customWidth="1"/>
    <col min="13" max="13" width="5.42578125" customWidth="1"/>
    <col min="14" max="14" width="7" customWidth="1"/>
  </cols>
  <sheetData>
    <row r="1" spans="1:14" ht="24.75" customHeight="1" x14ac:dyDescent="0.2">
      <c r="A1" s="108" t="s">
        <v>100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4" ht="18.75" customHeight="1" x14ac:dyDescent="0.2">
      <c r="A2" s="112" t="s">
        <v>0</v>
      </c>
      <c r="B2" s="113" t="s">
        <v>1</v>
      </c>
      <c r="C2" s="114"/>
      <c r="D2" s="114"/>
      <c r="E2" s="114"/>
      <c r="F2" s="114"/>
      <c r="G2" s="114"/>
      <c r="H2" s="114"/>
      <c r="I2" s="115"/>
      <c r="J2" s="35"/>
      <c r="K2" s="113" t="s">
        <v>2</v>
      </c>
      <c r="L2" s="114"/>
      <c r="M2" s="114"/>
      <c r="N2" s="114"/>
    </row>
    <row r="3" spans="1:14" ht="21" customHeight="1" x14ac:dyDescent="0.2">
      <c r="A3" s="112"/>
      <c r="B3" s="116" t="s">
        <v>3</v>
      </c>
      <c r="C3" s="117"/>
      <c r="D3" s="118" t="s">
        <v>4</v>
      </c>
      <c r="E3" s="119"/>
      <c r="F3" s="118" t="s">
        <v>5</v>
      </c>
      <c r="G3" s="119"/>
      <c r="H3" s="120" t="s">
        <v>6</v>
      </c>
      <c r="I3" s="121"/>
      <c r="J3" s="35"/>
      <c r="K3" s="118" t="s">
        <v>4</v>
      </c>
      <c r="L3" s="119"/>
      <c r="M3" s="118" t="s">
        <v>5</v>
      </c>
      <c r="N3" s="122"/>
    </row>
    <row r="4" spans="1:14" x14ac:dyDescent="0.2">
      <c r="A4" s="112"/>
      <c r="B4" s="2" t="s">
        <v>7</v>
      </c>
      <c r="C4" s="3" t="s">
        <v>8</v>
      </c>
      <c r="D4" s="3" t="s">
        <v>7</v>
      </c>
      <c r="E4" s="2" t="s">
        <v>8</v>
      </c>
      <c r="F4" s="2" t="s">
        <v>7</v>
      </c>
      <c r="G4" s="4" t="s">
        <v>8</v>
      </c>
      <c r="H4" s="5" t="s">
        <v>7</v>
      </c>
      <c r="I4" s="2" t="s">
        <v>8</v>
      </c>
      <c r="J4" s="35"/>
      <c r="K4" s="2" t="s">
        <v>7</v>
      </c>
      <c r="L4" s="6" t="s">
        <v>8</v>
      </c>
      <c r="M4" s="4" t="s">
        <v>7</v>
      </c>
      <c r="N4" s="7" t="s">
        <v>8</v>
      </c>
    </row>
    <row r="5" spans="1:14" ht="4.5" customHeight="1" x14ac:dyDescent="0.2">
      <c r="A5" s="8"/>
      <c r="B5" s="8"/>
      <c r="C5" s="8"/>
      <c r="D5" s="8"/>
      <c r="E5" s="8"/>
      <c r="F5" s="8"/>
      <c r="G5" s="8"/>
      <c r="H5" s="8"/>
      <c r="I5" s="8"/>
      <c r="K5" s="9"/>
      <c r="L5" s="9"/>
      <c r="M5" s="9"/>
      <c r="N5" s="9"/>
    </row>
    <row r="6" spans="1:14" x14ac:dyDescent="0.2">
      <c r="A6" s="10" t="s">
        <v>9</v>
      </c>
      <c r="B6" s="11">
        <v>25.984251968503937</v>
      </c>
      <c r="C6" s="12">
        <v>165</v>
      </c>
      <c r="D6" s="11">
        <v>4.7244094488188972</v>
      </c>
      <c r="E6" s="12">
        <v>30</v>
      </c>
      <c r="F6" s="13" t="s">
        <v>10</v>
      </c>
      <c r="G6" s="13" t="s">
        <v>10</v>
      </c>
      <c r="H6" s="11">
        <v>21.259842519685041</v>
      </c>
      <c r="I6" s="12">
        <v>135</v>
      </c>
      <c r="J6" s="14"/>
      <c r="K6" s="15">
        <v>10.650887573964498</v>
      </c>
      <c r="L6" s="16">
        <v>3.1952662721893494</v>
      </c>
      <c r="M6" s="17" t="s">
        <v>11</v>
      </c>
      <c r="N6" s="17" t="s">
        <v>11</v>
      </c>
    </row>
    <row r="7" spans="1:14" x14ac:dyDescent="0.2">
      <c r="A7" s="10" t="s">
        <v>12</v>
      </c>
      <c r="B7" s="11">
        <v>8.6294416243654819</v>
      </c>
      <c r="C7" s="12">
        <v>119</v>
      </c>
      <c r="D7" s="11">
        <v>7.2516316171138503E-2</v>
      </c>
      <c r="E7" s="12">
        <v>1</v>
      </c>
      <c r="F7" s="11">
        <v>0.36258158085569253</v>
      </c>
      <c r="G7" s="12">
        <v>5</v>
      </c>
      <c r="H7" s="11">
        <v>8.1943437273386515</v>
      </c>
      <c r="I7" s="12">
        <v>113</v>
      </c>
      <c r="J7" s="14"/>
      <c r="K7" s="15">
        <v>3.5055350553505531</v>
      </c>
      <c r="L7" s="16">
        <v>3.5055350553505532E-2</v>
      </c>
      <c r="M7" s="15">
        <v>23.52941176470588</v>
      </c>
      <c r="N7" s="18">
        <v>1.1764705882352942</v>
      </c>
    </row>
    <row r="8" spans="1:14" x14ac:dyDescent="0.2">
      <c r="A8" s="10" t="s">
        <v>13</v>
      </c>
      <c r="B8" s="11">
        <v>34.159779614325068</v>
      </c>
      <c r="C8" s="12">
        <v>124</v>
      </c>
      <c r="D8" s="11">
        <v>8.8154269972451793</v>
      </c>
      <c r="E8" s="12">
        <v>32</v>
      </c>
      <c r="F8" s="13" t="s">
        <v>10</v>
      </c>
      <c r="G8" s="13" t="s">
        <v>10</v>
      </c>
      <c r="H8" s="11">
        <v>25.344352617079888</v>
      </c>
      <c r="I8" s="12">
        <v>92</v>
      </c>
      <c r="J8" s="14"/>
      <c r="K8" s="15">
        <v>9.0163934426229506</v>
      </c>
      <c r="L8" s="16">
        <v>2.8852459016393444</v>
      </c>
      <c r="M8" s="17" t="s">
        <v>11</v>
      </c>
      <c r="N8" s="17" t="s">
        <v>11</v>
      </c>
    </row>
    <row r="9" spans="1:14" x14ac:dyDescent="0.2">
      <c r="A9" s="10" t="s">
        <v>14</v>
      </c>
      <c r="B9" s="11">
        <v>35.408022130013833</v>
      </c>
      <c r="C9" s="12">
        <v>256</v>
      </c>
      <c r="D9" s="11">
        <v>9.9585062240663902</v>
      </c>
      <c r="E9" s="12">
        <v>72</v>
      </c>
      <c r="F9" s="12">
        <v>0</v>
      </c>
      <c r="G9" s="12">
        <v>0</v>
      </c>
      <c r="H9" s="11">
        <v>25.44951590594744</v>
      </c>
      <c r="I9" s="12">
        <v>184</v>
      </c>
      <c r="J9" s="14"/>
      <c r="K9" s="15">
        <v>26.876513317191282</v>
      </c>
      <c r="L9" s="16">
        <v>19.351089588377722</v>
      </c>
      <c r="M9" s="15">
        <v>55.462184873949582</v>
      </c>
      <c r="N9" s="19">
        <v>0</v>
      </c>
    </row>
    <row r="10" spans="1:14" x14ac:dyDescent="0.2">
      <c r="A10" s="10" t="s">
        <v>15</v>
      </c>
      <c r="B10" s="11">
        <v>31.542553191489361</v>
      </c>
      <c r="C10" s="12">
        <v>593</v>
      </c>
      <c r="D10" s="11">
        <v>7.6063829787234045</v>
      </c>
      <c r="E10" s="12">
        <v>143</v>
      </c>
      <c r="F10" s="13" t="s">
        <v>10</v>
      </c>
      <c r="G10" s="13" t="s">
        <v>10</v>
      </c>
      <c r="H10" s="11">
        <v>23.936170212765958</v>
      </c>
      <c r="I10" s="12">
        <v>450</v>
      </c>
      <c r="J10" s="14"/>
      <c r="K10" s="15">
        <v>16.440314510364544</v>
      </c>
      <c r="L10" s="16">
        <v>23.509649749821296</v>
      </c>
      <c r="M10" s="17" t="s">
        <v>11</v>
      </c>
      <c r="N10" s="17" t="s">
        <v>11</v>
      </c>
    </row>
    <row r="11" spans="1:14" x14ac:dyDescent="0.2">
      <c r="A11" s="10" t="s">
        <v>16</v>
      </c>
      <c r="B11" s="11">
        <v>28.179551122194514</v>
      </c>
      <c r="C11" s="12">
        <v>113</v>
      </c>
      <c r="D11" s="11">
        <v>0</v>
      </c>
      <c r="E11" s="12">
        <v>0</v>
      </c>
      <c r="F11" s="13" t="s">
        <v>10</v>
      </c>
      <c r="G11" s="13" t="s">
        <v>10</v>
      </c>
      <c r="H11" s="11">
        <v>28.179551122194514</v>
      </c>
      <c r="I11" s="12">
        <v>113</v>
      </c>
      <c r="J11" s="14"/>
      <c r="K11" s="15">
        <v>9.4117647058823533</v>
      </c>
      <c r="L11" s="16">
        <v>0</v>
      </c>
      <c r="M11" s="17" t="s">
        <v>11</v>
      </c>
      <c r="N11" s="17" t="s">
        <v>11</v>
      </c>
    </row>
    <row r="12" spans="1:14" x14ac:dyDescent="0.2">
      <c r="A12" s="10" t="s">
        <v>17</v>
      </c>
      <c r="B12" s="11">
        <v>67.522211253701869</v>
      </c>
      <c r="C12" s="12">
        <v>4788</v>
      </c>
      <c r="D12" s="11">
        <v>13.94725708644761</v>
      </c>
      <c r="E12" s="12">
        <v>989</v>
      </c>
      <c r="F12" s="11">
        <v>16.711324213792132</v>
      </c>
      <c r="G12" s="12">
        <v>1185</v>
      </c>
      <c r="H12" s="11">
        <v>36.863629953462137</v>
      </c>
      <c r="I12" s="12">
        <v>2614</v>
      </c>
      <c r="J12" s="14"/>
      <c r="K12" s="15">
        <v>39.676273193841297</v>
      </c>
      <c r="L12" s="16">
        <v>392.39834188709045</v>
      </c>
      <c r="M12" s="15">
        <v>64.15094339622641</v>
      </c>
      <c r="N12" s="19">
        <v>760.18867924528297</v>
      </c>
    </row>
    <row r="13" spans="1:14" x14ac:dyDescent="0.2">
      <c r="A13" s="10" t="s">
        <v>18</v>
      </c>
      <c r="B13" s="11">
        <v>42.961373390557938</v>
      </c>
      <c r="C13" s="12">
        <v>1001</v>
      </c>
      <c r="D13" s="11">
        <v>13.733905579399142</v>
      </c>
      <c r="E13" s="12">
        <v>320</v>
      </c>
      <c r="F13" s="11">
        <v>5.1502145922746783</v>
      </c>
      <c r="G13" s="12">
        <v>120</v>
      </c>
      <c r="H13" s="11">
        <v>24.07725321888412</v>
      </c>
      <c r="I13" s="12">
        <v>561</v>
      </c>
      <c r="J13" s="14"/>
      <c r="K13" s="15">
        <v>29.629629629629626</v>
      </c>
      <c r="L13" s="16">
        <v>94.814814814814795</v>
      </c>
      <c r="M13" s="15">
        <v>90.909090909090907</v>
      </c>
      <c r="N13" s="19">
        <v>109.09090909090908</v>
      </c>
    </row>
    <row r="14" spans="1:14" x14ac:dyDescent="0.2">
      <c r="A14" s="10" t="s">
        <v>19</v>
      </c>
      <c r="B14" s="11">
        <v>1.780233271945979</v>
      </c>
      <c r="C14" s="12">
        <v>58</v>
      </c>
      <c r="D14" s="11">
        <v>1.6267648864333948</v>
      </c>
      <c r="E14" s="12">
        <v>53</v>
      </c>
      <c r="F14" s="13" t="s">
        <v>10</v>
      </c>
      <c r="G14" s="13" t="s">
        <v>10</v>
      </c>
      <c r="H14" s="11">
        <v>0.1534683855125844</v>
      </c>
      <c r="I14" s="12">
        <v>5</v>
      </c>
      <c r="J14" s="14"/>
      <c r="K14" s="15">
        <v>0.8595988538681949</v>
      </c>
      <c r="L14" s="16">
        <v>0.4555873925501433</v>
      </c>
      <c r="M14" s="17" t="s">
        <v>11</v>
      </c>
      <c r="N14" s="17" t="s">
        <v>11</v>
      </c>
    </row>
    <row r="15" spans="1:14" x14ac:dyDescent="0.2">
      <c r="A15" s="10" t="s">
        <v>20</v>
      </c>
      <c r="B15" s="11">
        <v>32.301631963984242</v>
      </c>
      <c r="C15" s="12">
        <v>574</v>
      </c>
      <c r="D15" s="11">
        <v>0.16882386043894204</v>
      </c>
      <c r="E15" s="12">
        <v>3</v>
      </c>
      <c r="F15" s="11">
        <v>0.3939223410241981</v>
      </c>
      <c r="G15" s="12">
        <v>7</v>
      </c>
      <c r="H15" s="11">
        <v>31.738885762521104</v>
      </c>
      <c r="I15" s="12">
        <v>564</v>
      </c>
      <c r="J15" s="14"/>
      <c r="K15" s="15">
        <v>44.727592267135321</v>
      </c>
      <c r="L15" s="16">
        <v>1.3418277680140596</v>
      </c>
      <c r="M15" s="15">
        <v>86.746987951807228</v>
      </c>
      <c r="N15" s="19">
        <v>6.072289156626506</v>
      </c>
    </row>
    <row r="16" spans="1:14" x14ac:dyDescent="0.2">
      <c r="A16" s="10" t="s">
        <v>21</v>
      </c>
      <c r="B16" s="11">
        <v>32.884097035040433</v>
      </c>
      <c r="C16" s="12">
        <v>1464</v>
      </c>
      <c r="D16" s="11">
        <v>18.418688230008986</v>
      </c>
      <c r="E16" s="12">
        <v>820</v>
      </c>
      <c r="F16" s="11">
        <v>2.2461814914645103E-2</v>
      </c>
      <c r="G16" s="12">
        <v>1</v>
      </c>
      <c r="H16" s="11">
        <v>14.442946990116802</v>
      </c>
      <c r="I16" s="12">
        <v>643</v>
      </c>
      <c r="J16" s="14"/>
      <c r="K16" s="15">
        <v>35.32073462869311</v>
      </c>
      <c r="L16" s="16">
        <v>289.63002395528349</v>
      </c>
      <c r="M16" s="15">
        <v>50</v>
      </c>
      <c r="N16" s="19">
        <v>0.5</v>
      </c>
    </row>
    <row r="17" spans="1:14" x14ac:dyDescent="0.2">
      <c r="A17" s="10" t="s">
        <v>22</v>
      </c>
      <c r="B17" s="20">
        <v>48.101265822784811</v>
      </c>
      <c r="C17" s="21">
        <v>1976</v>
      </c>
      <c r="D17" s="20">
        <v>13.339824732229795</v>
      </c>
      <c r="E17" s="21">
        <v>548</v>
      </c>
      <c r="F17" s="20">
        <v>8.8851022395326194</v>
      </c>
      <c r="G17" s="21">
        <v>365</v>
      </c>
      <c r="H17" s="20">
        <v>25.876338851022396</v>
      </c>
      <c r="I17" s="21">
        <v>1063</v>
      </c>
      <c r="J17" s="22"/>
      <c r="K17" s="15">
        <v>19.321148825065272</v>
      </c>
      <c r="L17" s="16">
        <v>105.8798955613577</v>
      </c>
      <c r="M17" s="15">
        <v>50.659630606860162</v>
      </c>
      <c r="N17" s="19">
        <v>184.90765171503958</v>
      </c>
    </row>
    <row r="18" spans="1:14" x14ac:dyDescent="0.2">
      <c r="A18" s="10" t="s">
        <v>23</v>
      </c>
      <c r="B18" s="11">
        <v>57.464960390006091</v>
      </c>
      <c r="C18" s="12">
        <v>1886</v>
      </c>
      <c r="D18" s="11">
        <v>4.5399146861669717</v>
      </c>
      <c r="E18" s="12">
        <v>149</v>
      </c>
      <c r="F18" s="11">
        <v>7.8610603290676417</v>
      </c>
      <c r="G18" s="12">
        <v>258</v>
      </c>
      <c r="H18" s="11">
        <v>45.063985374771484</v>
      </c>
      <c r="I18" s="12">
        <v>1479</v>
      </c>
      <c r="J18" s="14"/>
      <c r="K18" s="15">
        <v>26.6147859922179</v>
      </c>
      <c r="L18" s="16">
        <v>39.65603112840467</v>
      </c>
      <c r="M18" s="15">
        <v>60.764587525150901</v>
      </c>
      <c r="N18" s="19">
        <v>156.77263581488933</v>
      </c>
    </row>
    <row r="19" spans="1:14" x14ac:dyDescent="0.2">
      <c r="A19" s="10" t="s">
        <v>24</v>
      </c>
      <c r="B19" s="11">
        <v>27.940894262137785</v>
      </c>
      <c r="C19" s="12">
        <v>1456</v>
      </c>
      <c r="D19" s="11">
        <v>10.266743427365189</v>
      </c>
      <c r="E19" s="12">
        <v>535</v>
      </c>
      <c r="F19" s="11">
        <v>0.67165611207061982</v>
      </c>
      <c r="G19" s="12">
        <v>35</v>
      </c>
      <c r="H19" s="11">
        <v>17.002494722701975</v>
      </c>
      <c r="I19" s="12">
        <v>886</v>
      </c>
      <c r="J19" s="14"/>
      <c r="K19" s="15">
        <v>22.099577266322218</v>
      </c>
      <c r="L19" s="16">
        <v>118.23273837482385</v>
      </c>
      <c r="M19" s="15">
        <v>74.545454545454547</v>
      </c>
      <c r="N19" s="19">
        <v>26.09090909090909</v>
      </c>
    </row>
    <row r="20" spans="1:14" x14ac:dyDescent="0.2">
      <c r="A20" s="10" t="s">
        <v>25</v>
      </c>
      <c r="B20" s="11">
        <v>18.9208984375</v>
      </c>
      <c r="C20" s="12">
        <v>1550</v>
      </c>
      <c r="D20" s="11">
        <v>9.228515625</v>
      </c>
      <c r="E20" s="12">
        <v>756</v>
      </c>
      <c r="F20" s="11">
        <v>1.3916015625</v>
      </c>
      <c r="G20" s="12">
        <v>114</v>
      </c>
      <c r="H20" s="11">
        <v>8.30078125</v>
      </c>
      <c r="I20" s="12">
        <v>680</v>
      </c>
      <c r="J20" s="14"/>
      <c r="K20" s="15">
        <v>17.84411724976361</v>
      </c>
      <c r="L20" s="16">
        <v>134.90152640821287</v>
      </c>
      <c r="M20" s="15">
        <v>59.856630824372758</v>
      </c>
      <c r="N20" s="19">
        <v>68.236559139784944</v>
      </c>
    </row>
    <row r="21" spans="1:14" x14ac:dyDescent="0.2">
      <c r="A21" s="23" t="s">
        <v>26</v>
      </c>
      <c r="B21" s="20">
        <v>44.835849508746705</v>
      </c>
      <c r="C21" s="21">
        <v>1871</v>
      </c>
      <c r="D21" s="20">
        <v>14.833453151210161</v>
      </c>
      <c r="E21" s="21">
        <v>619</v>
      </c>
      <c r="F21" s="20">
        <v>1.1023244668104482</v>
      </c>
      <c r="G21" s="21">
        <v>46</v>
      </c>
      <c r="H21" s="20">
        <v>28.900071890726096</v>
      </c>
      <c r="I21" s="21">
        <v>1206</v>
      </c>
      <c r="J21" s="14"/>
      <c r="K21" s="15">
        <v>31.788793103448278</v>
      </c>
      <c r="L21" s="16">
        <v>196.77262931034485</v>
      </c>
      <c r="M21" s="15">
        <v>32.786885245901637</v>
      </c>
      <c r="N21" s="19">
        <v>15.081967213114753</v>
      </c>
    </row>
    <row r="22" spans="1:14" x14ac:dyDescent="0.2">
      <c r="A22" s="10" t="s">
        <v>27</v>
      </c>
      <c r="B22" s="11">
        <v>21.969006381039197</v>
      </c>
      <c r="C22" s="12">
        <v>241</v>
      </c>
      <c r="D22" s="11">
        <v>12.579762989972652</v>
      </c>
      <c r="E22" s="12">
        <v>138</v>
      </c>
      <c r="F22" s="12">
        <v>0</v>
      </c>
      <c r="G22" s="12">
        <v>0</v>
      </c>
      <c r="H22" s="11">
        <v>9.3892433910665449</v>
      </c>
      <c r="I22" s="12">
        <v>103</v>
      </c>
      <c r="J22" s="14"/>
      <c r="K22" s="15">
        <v>12.004950495049505</v>
      </c>
      <c r="L22" s="16">
        <v>16.566831683168317</v>
      </c>
      <c r="M22" s="15">
        <v>10</v>
      </c>
      <c r="N22" s="19">
        <v>0</v>
      </c>
    </row>
    <row r="23" spans="1:14" x14ac:dyDescent="0.2">
      <c r="A23" s="10" t="s">
        <v>28</v>
      </c>
      <c r="B23" s="11">
        <v>35.714285714285715</v>
      </c>
      <c r="C23" s="12">
        <v>385</v>
      </c>
      <c r="D23" s="11">
        <v>3.1539888682745825</v>
      </c>
      <c r="E23" s="12">
        <v>34</v>
      </c>
      <c r="F23" s="11">
        <v>6.8645640074211505</v>
      </c>
      <c r="G23" s="12">
        <v>74</v>
      </c>
      <c r="H23" s="11">
        <v>25.695732838589983</v>
      </c>
      <c r="I23" s="12">
        <v>277</v>
      </c>
      <c r="J23" s="14"/>
      <c r="K23" s="15">
        <v>33.925925925925924</v>
      </c>
      <c r="L23" s="16">
        <v>11.534814814814814</v>
      </c>
      <c r="M23" s="15">
        <v>72.222222222222214</v>
      </c>
      <c r="N23" s="16">
        <v>53.444444444444436</v>
      </c>
    </row>
    <row r="24" spans="1:14" x14ac:dyDescent="0.2">
      <c r="A24" s="10" t="s">
        <v>29</v>
      </c>
      <c r="B24" s="11">
        <v>21.054493984430291</v>
      </c>
      <c r="C24" s="12">
        <v>595</v>
      </c>
      <c r="D24" s="11">
        <v>6.8648266100495396</v>
      </c>
      <c r="E24" s="12">
        <v>194</v>
      </c>
      <c r="F24" s="13" t="s">
        <v>10</v>
      </c>
      <c r="G24" s="13" t="s">
        <v>10</v>
      </c>
      <c r="H24" s="11">
        <v>14.18966737438075</v>
      </c>
      <c r="I24" s="12">
        <v>401</v>
      </c>
      <c r="J24" s="14"/>
      <c r="K24" s="15">
        <v>12.176375404530743</v>
      </c>
      <c r="L24" s="16">
        <v>23.622168284789641</v>
      </c>
      <c r="M24" s="15" t="s">
        <v>11</v>
      </c>
      <c r="N24" s="19" t="s">
        <v>11</v>
      </c>
    </row>
    <row r="25" spans="1:14" x14ac:dyDescent="0.2">
      <c r="A25" s="10" t="s">
        <v>30</v>
      </c>
      <c r="B25" s="11">
        <v>49.863883847549907</v>
      </c>
      <c r="C25" s="12">
        <v>2198</v>
      </c>
      <c r="D25" s="11">
        <v>13.362068965517242</v>
      </c>
      <c r="E25" s="12">
        <v>589</v>
      </c>
      <c r="F25" s="11">
        <v>20.576225045372052</v>
      </c>
      <c r="G25" s="12">
        <v>907</v>
      </c>
      <c r="H25" s="11">
        <v>15.925589836660617</v>
      </c>
      <c r="I25" s="12">
        <v>702</v>
      </c>
      <c r="J25" s="14"/>
      <c r="K25" s="15">
        <v>34.390992835209829</v>
      </c>
      <c r="L25" s="16">
        <v>202.56294779938591</v>
      </c>
      <c r="M25" s="15">
        <v>57.254901960784309</v>
      </c>
      <c r="N25" s="19">
        <v>519.30196078431368</v>
      </c>
    </row>
    <row r="26" spans="1:14" x14ac:dyDescent="0.2">
      <c r="A26" s="10" t="s">
        <v>31</v>
      </c>
      <c r="B26" s="11">
        <v>38.179208529833915</v>
      </c>
      <c r="C26" s="12">
        <v>1862</v>
      </c>
      <c r="D26" s="11">
        <v>13.327865491080582</v>
      </c>
      <c r="E26" s="12">
        <v>650</v>
      </c>
      <c r="F26" s="11">
        <v>10.559770350625385</v>
      </c>
      <c r="G26" s="12">
        <v>515</v>
      </c>
      <c r="H26" s="11">
        <v>14.291572688127948</v>
      </c>
      <c r="I26" s="12">
        <v>697</v>
      </c>
      <c r="J26" s="14"/>
      <c r="K26" s="15">
        <v>23.463508322663252</v>
      </c>
      <c r="L26" s="16">
        <v>152.51280409731112</v>
      </c>
      <c r="M26" s="15">
        <v>58.947368421052623</v>
      </c>
      <c r="N26" s="19">
        <v>303.57894736842098</v>
      </c>
    </row>
    <row r="27" spans="1:14" x14ac:dyDescent="0.2">
      <c r="A27" s="10" t="s">
        <v>32</v>
      </c>
      <c r="B27" s="11">
        <v>45.77511643379907</v>
      </c>
      <c r="C27" s="12">
        <v>688</v>
      </c>
      <c r="D27" s="11">
        <v>4.4577511643379903</v>
      </c>
      <c r="E27" s="12">
        <v>67</v>
      </c>
      <c r="F27" s="11">
        <v>3.0605455755156354</v>
      </c>
      <c r="G27" s="12">
        <v>46</v>
      </c>
      <c r="H27" s="11">
        <v>38.256819693945445</v>
      </c>
      <c r="I27" s="12">
        <v>575</v>
      </c>
      <c r="J27" s="14"/>
      <c r="K27" s="15">
        <v>4.5627376425855513</v>
      </c>
      <c r="L27" s="16">
        <v>3.0570342205323193</v>
      </c>
      <c r="M27" s="15">
        <v>71.428571428571431</v>
      </c>
      <c r="N27" s="16">
        <v>32.857142857142861</v>
      </c>
    </row>
    <row r="28" spans="1:14" x14ac:dyDescent="0.2">
      <c r="A28" s="10" t="s">
        <v>33</v>
      </c>
      <c r="B28" s="11">
        <v>26.257861635220127</v>
      </c>
      <c r="C28" s="12">
        <v>167</v>
      </c>
      <c r="D28" s="11">
        <v>6.7610062893081757</v>
      </c>
      <c r="E28" s="12">
        <v>43</v>
      </c>
      <c r="F28" s="11">
        <v>4.4025157232704402</v>
      </c>
      <c r="G28" s="12">
        <v>28</v>
      </c>
      <c r="H28" s="11">
        <v>15.09433962264151</v>
      </c>
      <c r="I28" s="12">
        <v>96</v>
      </c>
      <c r="J28" s="14"/>
      <c r="K28" s="15">
        <v>2.0710059171597637</v>
      </c>
      <c r="L28" s="16">
        <v>0.89053254437869844</v>
      </c>
      <c r="M28" s="15" t="s">
        <v>11</v>
      </c>
      <c r="N28" s="19" t="s">
        <v>11</v>
      </c>
    </row>
    <row r="29" spans="1:14" x14ac:dyDescent="0.2">
      <c r="A29" s="10" t="s">
        <v>34</v>
      </c>
      <c r="B29" s="11">
        <v>53.801732435033685</v>
      </c>
      <c r="C29" s="12">
        <v>1677</v>
      </c>
      <c r="D29" s="11">
        <v>19.185113891562398</v>
      </c>
      <c r="E29" s="12">
        <v>598</v>
      </c>
      <c r="F29" s="11">
        <v>6.6089188322104588</v>
      </c>
      <c r="G29" s="12">
        <v>206</v>
      </c>
      <c r="H29" s="11">
        <v>28.007699711260827</v>
      </c>
      <c r="I29" s="12">
        <v>873</v>
      </c>
      <c r="J29" s="14"/>
      <c r="K29" s="15">
        <v>40.28776978417266</v>
      </c>
      <c r="L29" s="16">
        <v>240.92086330935251</v>
      </c>
      <c r="M29" s="15">
        <v>53.664302600472816</v>
      </c>
      <c r="N29" s="19">
        <v>110.54846335697401</v>
      </c>
    </row>
    <row r="30" spans="1:14" x14ac:dyDescent="0.2">
      <c r="A30" s="10" t="s">
        <v>35</v>
      </c>
      <c r="B30" s="11">
        <v>36.950146627565985</v>
      </c>
      <c r="C30" s="12">
        <v>882</v>
      </c>
      <c r="D30" s="11">
        <v>3.4771679932970256</v>
      </c>
      <c r="E30" s="12">
        <v>83</v>
      </c>
      <c r="F30" s="12">
        <v>0</v>
      </c>
      <c r="G30" s="12">
        <v>0</v>
      </c>
      <c r="H30" s="11">
        <v>33.472978634268955</v>
      </c>
      <c r="I30" s="12">
        <v>799</v>
      </c>
      <c r="J30" s="14"/>
      <c r="K30" s="15">
        <v>42.210730446024563</v>
      </c>
      <c r="L30" s="16">
        <v>35.034906270200388</v>
      </c>
      <c r="M30" s="15">
        <v>69.696969696969703</v>
      </c>
      <c r="N30" s="19">
        <v>0</v>
      </c>
    </row>
    <row r="31" spans="1:14" x14ac:dyDescent="0.2">
      <c r="A31" s="10" t="s">
        <v>36</v>
      </c>
      <c r="B31" s="11">
        <v>29.411764705882351</v>
      </c>
      <c r="C31" s="12">
        <v>465</v>
      </c>
      <c r="D31" s="11">
        <v>0.44275774826059455</v>
      </c>
      <c r="E31" s="12">
        <v>7</v>
      </c>
      <c r="F31" s="11">
        <v>6.3251106894370652</v>
      </c>
      <c r="G31" s="12">
        <v>100</v>
      </c>
      <c r="H31" s="11">
        <v>22.643896268184694</v>
      </c>
      <c r="I31" s="12">
        <v>358</v>
      </c>
      <c r="J31" s="14"/>
      <c r="K31" s="24">
        <v>8.1653225806451601</v>
      </c>
      <c r="L31" s="25">
        <v>0.57157258064516125</v>
      </c>
      <c r="M31" s="15">
        <v>8.5714285714285712</v>
      </c>
      <c r="N31" s="16">
        <v>8.5714285714285712</v>
      </c>
    </row>
    <row r="32" spans="1:14" x14ac:dyDescent="0.2">
      <c r="A32" s="10" t="s">
        <v>37</v>
      </c>
      <c r="B32" s="11">
        <v>52.748885586924217</v>
      </c>
      <c r="C32" s="12">
        <v>1065</v>
      </c>
      <c r="D32" s="11">
        <v>29.470034670629023</v>
      </c>
      <c r="E32" s="12">
        <v>595</v>
      </c>
      <c r="F32" s="11">
        <v>2.4269440316988606</v>
      </c>
      <c r="G32" s="12">
        <v>49</v>
      </c>
      <c r="H32" s="11">
        <v>20.851906884596335</v>
      </c>
      <c r="I32" s="12">
        <v>421</v>
      </c>
      <c r="J32" s="14"/>
      <c r="K32" s="15">
        <v>0.99337748344370869</v>
      </c>
      <c r="L32" s="16">
        <v>5.910596026490067</v>
      </c>
      <c r="M32" s="17" t="s">
        <v>11</v>
      </c>
      <c r="N32" s="17" t="s">
        <v>11</v>
      </c>
    </row>
    <row r="33" spans="1:14" x14ac:dyDescent="0.2">
      <c r="A33" s="10" t="s">
        <v>38</v>
      </c>
      <c r="B33" s="11">
        <v>31.197771587743734</v>
      </c>
      <c r="C33" s="12">
        <v>672</v>
      </c>
      <c r="D33" s="11">
        <v>6.9173630454967503</v>
      </c>
      <c r="E33" s="12">
        <v>149</v>
      </c>
      <c r="F33" s="13" t="s">
        <v>10</v>
      </c>
      <c r="G33" s="13" t="s">
        <v>10</v>
      </c>
      <c r="H33" s="11">
        <v>24.280408542246981</v>
      </c>
      <c r="I33" s="12">
        <v>523</v>
      </c>
      <c r="J33" s="14"/>
      <c r="K33" s="15">
        <v>24.666666666666668</v>
      </c>
      <c r="L33" s="16">
        <v>36.753333333333337</v>
      </c>
      <c r="M33" s="15" t="s">
        <v>11</v>
      </c>
      <c r="N33" s="19" t="s">
        <v>11</v>
      </c>
    </row>
    <row r="34" spans="1:14" x14ac:dyDescent="0.2">
      <c r="A34" s="10" t="s">
        <v>39</v>
      </c>
      <c r="B34" s="11">
        <v>24.812967581047381</v>
      </c>
      <c r="C34" s="12">
        <v>199</v>
      </c>
      <c r="D34" s="11">
        <v>0.49875311720698257</v>
      </c>
      <c r="E34" s="12">
        <v>4</v>
      </c>
      <c r="F34" s="12">
        <v>0</v>
      </c>
      <c r="G34" s="12">
        <v>0</v>
      </c>
      <c r="H34" s="11">
        <v>24.314214463840401</v>
      </c>
      <c r="I34" s="12">
        <v>195</v>
      </c>
      <c r="J34" s="14"/>
      <c r="K34" s="15">
        <v>12.23404255319149</v>
      </c>
      <c r="L34" s="16">
        <v>0.48936170212765956</v>
      </c>
      <c r="M34" s="15">
        <v>42.105263157894733</v>
      </c>
      <c r="N34" s="19">
        <v>0</v>
      </c>
    </row>
    <row r="35" spans="1:14" x14ac:dyDescent="0.2">
      <c r="A35" s="10" t="s">
        <v>40</v>
      </c>
      <c r="B35" s="11">
        <v>37.301999480654374</v>
      </c>
      <c r="C35" s="12">
        <v>2873</v>
      </c>
      <c r="D35" s="11">
        <v>8.893793819787069</v>
      </c>
      <c r="E35" s="12">
        <v>685</v>
      </c>
      <c r="F35" s="11">
        <v>6.1802129317060501</v>
      </c>
      <c r="G35" s="12">
        <v>476</v>
      </c>
      <c r="H35" s="11">
        <v>22.227992729161258</v>
      </c>
      <c r="I35" s="12">
        <v>1712</v>
      </c>
      <c r="J35" s="14"/>
      <c r="K35" s="15">
        <v>38.157629510179397</v>
      </c>
      <c r="L35" s="16">
        <v>261.37976214472889</v>
      </c>
      <c r="M35" s="15">
        <v>56.29820051413882</v>
      </c>
      <c r="N35" s="19">
        <v>267.97943444730078</v>
      </c>
    </row>
    <row r="36" spans="1:14" x14ac:dyDescent="0.2">
      <c r="A36" s="10" t="s">
        <v>41</v>
      </c>
      <c r="B36" s="11">
        <v>28.22774659182037</v>
      </c>
      <c r="C36" s="12">
        <v>352</v>
      </c>
      <c r="D36" s="11">
        <v>1.5236567762630313</v>
      </c>
      <c r="E36" s="12">
        <v>19</v>
      </c>
      <c r="F36" s="11">
        <v>6.6559743384121894</v>
      </c>
      <c r="G36" s="12">
        <v>83</v>
      </c>
      <c r="H36" s="11">
        <v>20.048115477145149</v>
      </c>
      <c r="I36" s="12">
        <v>250</v>
      </c>
      <c r="J36" s="14"/>
      <c r="K36" s="15">
        <v>2.5232403718459495</v>
      </c>
      <c r="L36" s="16">
        <v>0.47941567065073037</v>
      </c>
      <c r="M36" s="15">
        <v>34.050179211469533</v>
      </c>
      <c r="N36" s="16">
        <v>28.261648745519715</v>
      </c>
    </row>
    <row r="37" spans="1:14" x14ac:dyDescent="0.2">
      <c r="A37" s="10" t="s">
        <v>42</v>
      </c>
      <c r="B37" s="11">
        <v>48.9873417721519</v>
      </c>
      <c r="C37" s="12">
        <v>774</v>
      </c>
      <c r="D37" s="11">
        <v>31.582278481012658</v>
      </c>
      <c r="E37" s="12">
        <v>499</v>
      </c>
      <c r="F37" s="13" t="s">
        <v>10</v>
      </c>
      <c r="G37" s="13" t="s">
        <v>10</v>
      </c>
      <c r="H37" s="11">
        <v>17.405063291139239</v>
      </c>
      <c r="I37" s="12">
        <v>275</v>
      </c>
      <c r="J37" s="14"/>
      <c r="K37" s="15">
        <v>53.271028037383175</v>
      </c>
      <c r="L37" s="16">
        <v>265.82242990654208</v>
      </c>
      <c r="M37" s="17" t="s">
        <v>11</v>
      </c>
      <c r="N37" s="19" t="s">
        <v>11</v>
      </c>
    </row>
    <row r="38" spans="1:14" ht="6" customHeight="1" x14ac:dyDescent="0.2">
      <c r="A38" s="26"/>
      <c r="B38" s="11"/>
      <c r="C38" s="12"/>
      <c r="D38" s="11"/>
      <c r="E38" s="12"/>
      <c r="F38" s="27"/>
      <c r="G38" s="27"/>
      <c r="H38" s="11"/>
      <c r="I38" s="12"/>
      <c r="J38" s="14"/>
      <c r="K38" s="28"/>
      <c r="L38" s="28"/>
      <c r="M38" s="28"/>
      <c r="N38" s="29"/>
    </row>
    <row r="39" spans="1:14" x14ac:dyDescent="0.2">
      <c r="A39" s="10" t="s">
        <v>43</v>
      </c>
      <c r="B39" s="30">
        <v>37.486546805786858</v>
      </c>
      <c r="C39" s="31">
        <v>33089</v>
      </c>
      <c r="D39" s="30">
        <v>10.676454927551008</v>
      </c>
      <c r="E39" s="31">
        <v>9424</v>
      </c>
      <c r="F39" s="30">
        <v>5.2340006117663052</v>
      </c>
      <c r="G39" s="31">
        <v>4620</v>
      </c>
      <c r="H39" s="30">
        <v>21.576091266469543</v>
      </c>
      <c r="I39" s="31">
        <v>19045</v>
      </c>
      <c r="J39" s="36"/>
      <c r="K39" s="32">
        <v>24.79438001008538</v>
      </c>
      <c r="L39" s="33">
        <v>2336.6223721504462</v>
      </c>
      <c r="M39" s="32">
        <v>57.462437395659428</v>
      </c>
      <c r="N39" s="33">
        <v>2654.7646076794654</v>
      </c>
    </row>
    <row r="40" spans="1:14" ht="6.75" customHeigh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14" ht="21.75" customHeight="1" x14ac:dyDescent="0.2">
      <c r="A41" s="123" t="s">
        <v>44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</row>
    <row r="42" spans="1:14" ht="12.75" customHeight="1" x14ac:dyDescent="0.2">
      <c r="A42" s="123" t="s">
        <v>45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</row>
    <row r="43" spans="1:14" ht="8.25" customHeight="1" x14ac:dyDescent="0.2">
      <c r="A43" s="34" t="s">
        <v>47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8.25" customHeight="1" x14ac:dyDescent="0.2">
      <c r="A44" s="34" t="s">
        <v>48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5" customHeight="1" x14ac:dyDescent="0.2">
      <c r="A45" s="111" t="s">
        <v>46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</row>
  </sheetData>
  <mergeCells count="13">
    <mergeCell ref="A1:N1"/>
    <mergeCell ref="A45:N45"/>
    <mergeCell ref="A2:A4"/>
    <mergeCell ref="B2:I2"/>
    <mergeCell ref="K2:N2"/>
    <mergeCell ref="B3:C3"/>
    <mergeCell ref="D3:E3"/>
    <mergeCell ref="F3:G3"/>
    <mergeCell ref="H3:I3"/>
    <mergeCell ref="K3:L3"/>
    <mergeCell ref="M3:N3"/>
    <mergeCell ref="A42:N42"/>
    <mergeCell ref="A41:N41"/>
  </mergeCells>
  <phoneticPr fontId="6" type="noConversion"/>
  <printOptions horizontalCentered="1" verticalCentered="1"/>
  <pageMargins left="0.31496062992125984" right="0.23622047244094491" top="0.98425196850393704" bottom="0.98425196850393704" header="0" footer="0"/>
  <pageSetup paperSize="11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2"/>
  <sheetViews>
    <sheetView workbookViewId="0">
      <selection sqref="A1:E1"/>
    </sheetView>
  </sheetViews>
  <sheetFormatPr baseColWidth="10" defaultRowHeight="12.75" x14ac:dyDescent="0.2"/>
  <cols>
    <col min="1" max="16384" width="11.42578125" style="37"/>
  </cols>
  <sheetData>
    <row r="1" spans="1:5" ht="24" customHeight="1" x14ac:dyDescent="0.2">
      <c r="A1" s="124" t="s">
        <v>101</v>
      </c>
      <c r="B1" s="125"/>
      <c r="C1" s="125"/>
      <c r="D1" s="125"/>
      <c r="E1" s="126"/>
    </row>
    <row r="2" spans="1:5" x14ac:dyDescent="0.2">
      <c r="A2" s="130" t="s">
        <v>54</v>
      </c>
      <c r="B2" s="131" t="s">
        <v>53</v>
      </c>
      <c r="C2" s="132"/>
      <c r="D2" s="133"/>
      <c r="E2" s="134" t="s">
        <v>52</v>
      </c>
    </row>
    <row r="3" spans="1:5" x14ac:dyDescent="0.2">
      <c r="A3" s="130"/>
      <c r="B3" s="47">
        <v>1</v>
      </c>
      <c r="C3" s="47">
        <v>2</v>
      </c>
      <c r="D3" s="47">
        <v>3</v>
      </c>
      <c r="E3" s="134"/>
    </row>
    <row r="4" spans="1:5" x14ac:dyDescent="0.2">
      <c r="A4" s="45"/>
      <c r="B4" s="46"/>
      <c r="C4" s="46"/>
      <c r="D4" s="46"/>
      <c r="E4" s="45"/>
    </row>
    <row r="5" spans="1:5" x14ac:dyDescent="0.2">
      <c r="A5" s="44">
        <v>1</v>
      </c>
      <c r="B5" s="43">
        <v>490</v>
      </c>
      <c r="C5" s="42">
        <v>6115</v>
      </c>
      <c r="D5" s="42">
        <v>9424</v>
      </c>
      <c r="E5" s="42">
        <v>16029</v>
      </c>
    </row>
    <row r="6" spans="1:5" x14ac:dyDescent="0.2">
      <c r="A6" s="44">
        <v>2</v>
      </c>
      <c r="B6" s="42">
        <v>87</v>
      </c>
      <c r="C6" s="43">
        <v>6560</v>
      </c>
      <c r="D6" s="42">
        <v>6888</v>
      </c>
      <c r="E6" s="42">
        <v>13535</v>
      </c>
    </row>
    <row r="7" spans="1:5" x14ac:dyDescent="0.2">
      <c r="A7" s="44">
        <v>3</v>
      </c>
      <c r="B7" s="42">
        <v>58</v>
      </c>
      <c r="C7" s="42">
        <v>12098</v>
      </c>
      <c r="D7" s="43">
        <v>18036</v>
      </c>
      <c r="E7" s="42">
        <v>30192</v>
      </c>
    </row>
    <row r="8" spans="1:5" ht="9" customHeight="1" x14ac:dyDescent="0.2">
      <c r="A8" s="41"/>
      <c r="B8" s="40"/>
      <c r="C8" s="40"/>
      <c r="D8" s="40"/>
      <c r="E8" s="40"/>
    </row>
    <row r="9" spans="1:5" x14ac:dyDescent="0.2">
      <c r="A9" s="39" t="s">
        <v>51</v>
      </c>
      <c r="B9" s="39">
        <f>SUM(B5:B8)</f>
        <v>635</v>
      </c>
      <c r="C9" s="39">
        <f>SUM(C5:C8)</f>
        <v>24773</v>
      </c>
      <c r="D9" s="39">
        <f>SUM(D5:D8)</f>
        <v>34348</v>
      </c>
      <c r="E9" s="39">
        <f>SUM(E5:E8)</f>
        <v>59756</v>
      </c>
    </row>
    <row r="10" spans="1:5" x14ac:dyDescent="0.2">
      <c r="A10" s="38"/>
      <c r="B10" s="38"/>
      <c r="C10" s="38"/>
      <c r="D10" s="38"/>
      <c r="E10" s="38"/>
    </row>
    <row r="11" spans="1:5" x14ac:dyDescent="0.2">
      <c r="A11" s="127" t="s">
        <v>50</v>
      </c>
      <c r="B11" s="127"/>
      <c r="C11" s="127"/>
      <c r="D11" s="127"/>
      <c r="E11" s="127"/>
    </row>
    <row r="12" spans="1:5" ht="20.25" customHeight="1" x14ac:dyDescent="0.2">
      <c r="A12" s="128" t="s">
        <v>49</v>
      </c>
      <c r="B12" s="129"/>
      <c r="C12" s="129"/>
      <c r="D12" s="129"/>
      <c r="E12" s="129"/>
    </row>
  </sheetData>
  <mergeCells count="6">
    <mergeCell ref="A1:E1"/>
    <mergeCell ref="A11:E11"/>
    <mergeCell ref="A12:E12"/>
    <mergeCell ref="A2:A3"/>
    <mergeCell ref="B2:D2"/>
    <mergeCell ref="E2:E3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0"/>
  <sheetViews>
    <sheetView workbookViewId="0">
      <selection sqref="A1:E1"/>
    </sheetView>
  </sheetViews>
  <sheetFormatPr baseColWidth="10" defaultRowHeight="12.75" x14ac:dyDescent="0.2"/>
  <cols>
    <col min="1" max="16384" width="11.42578125" style="37"/>
  </cols>
  <sheetData>
    <row r="1" spans="1:5" ht="25.5" customHeight="1" x14ac:dyDescent="0.2">
      <c r="A1" s="124" t="s">
        <v>102</v>
      </c>
      <c r="B1" s="125"/>
      <c r="C1" s="125"/>
      <c r="D1" s="125"/>
      <c r="E1" s="126"/>
    </row>
    <row r="2" spans="1:5" x14ac:dyDescent="0.2">
      <c r="A2" s="137" t="s">
        <v>54</v>
      </c>
      <c r="B2" s="138" t="s">
        <v>53</v>
      </c>
      <c r="C2" s="139"/>
      <c r="D2" s="140"/>
      <c r="E2" s="141" t="s">
        <v>52</v>
      </c>
    </row>
    <row r="3" spans="1:5" x14ac:dyDescent="0.2">
      <c r="A3" s="137"/>
      <c r="B3" s="49">
        <v>1</v>
      </c>
      <c r="C3" s="48">
        <v>2</v>
      </c>
      <c r="D3" s="48">
        <v>3</v>
      </c>
      <c r="E3" s="141"/>
    </row>
    <row r="4" spans="1:5" x14ac:dyDescent="0.2">
      <c r="A4" s="44">
        <v>1</v>
      </c>
      <c r="B4" s="43">
        <v>12</v>
      </c>
      <c r="C4" s="42">
        <v>773</v>
      </c>
      <c r="D4" s="42">
        <v>4620</v>
      </c>
      <c r="E4" s="42">
        <v>5405</v>
      </c>
    </row>
    <row r="5" spans="1:5" x14ac:dyDescent="0.2">
      <c r="A5" s="44">
        <v>2</v>
      </c>
      <c r="B5" s="42">
        <v>0</v>
      </c>
      <c r="C5" s="43">
        <v>214</v>
      </c>
      <c r="D5" s="42">
        <v>2041</v>
      </c>
      <c r="E5" s="42">
        <v>2255</v>
      </c>
    </row>
    <row r="6" spans="1:5" x14ac:dyDescent="0.2">
      <c r="A6" s="44">
        <v>3</v>
      </c>
      <c r="B6" s="42">
        <v>0</v>
      </c>
      <c r="C6" s="42">
        <v>189</v>
      </c>
      <c r="D6" s="43">
        <v>1619</v>
      </c>
      <c r="E6" s="42">
        <v>1808</v>
      </c>
    </row>
    <row r="7" spans="1:5" x14ac:dyDescent="0.2">
      <c r="A7" s="41"/>
      <c r="B7" s="46"/>
      <c r="C7" s="46"/>
      <c r="D7" s="46"/>
      <c r="E7" s="46"/>
    </row>
    <row r="8" spans="1:5" x14ac:dyDescent="0.2">
      <c r="A8" s="39" t="s">
        <v>51</v>
      </c>
      <c r="B8" s="39">
        <f>SUM(B4:B7)</f>
        <v>12</v>
      </c>
      <c r="C8" s="39">
        <f>SUM(C4:C7)</f>
        <v>1176</v>
      </c>
      <c r="D8" s="39">
        <f>SUM(D4:D7)</f>
        <v>8280</v>
      </c>
      <c r="E8" s="39">
        <f>SUM(E4:E7)</f>
        <v>9468</v>
      </c>
    </row>
    <row r="10" spans="1:5" ht="19.5" customHeight="1" x14ac:dyDescent="0.2">
      <c r="A10" s="135" t="s">
        <v>49</v>
      </c>
      <c r="B10" s="136"/>
      <c r="C10" s="136"/>
      <c r="D10" s="136"/>
      <c r="E10" s="136"/>
    </row>
  </sheetData>
  <mergeCells count="5">
    <mergeCell ref="A1:E1"/>
    <mergeCell ref="A10:E10"/>
    <mergeCell ref="A2:A3"/>
    <mergeCell ref="B2:D2"/>
    <mergeCell ref="E2:E3"/>
  </mergeCell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11"/>
  <sheetViews>
    <sheetView workbookViewId="0">
      <selection sqref="A1:E1"/>
    </sheetView>
  </sheetViews>
  <sheetFormatPr baseColWidth="10" defaultRowHeight="15" x14ac:dyDescent="0.25"/>
  <cols>
    <col min="1" max="4" width="11.42578125" style="50"/>
    <col min="5" max="5" width="17.28515625" style="50" customWidth="1"/>
    <col min="6" max="16384" width="11.42578125" style="50"/>
  </cols>
  <sheetData>
    <row r="1" spans="1:5" ht="26.25" customHeight="1" x14ac:dyDescent="0.25">
      <c r="A1" s="143" t="s">
        <v>103</v>
      </c>
      <c r="B1" s="144"/>
      <c r="C1" s="144"/>
      <c r="D1" s="144"/>
      <c r="E1" s="145"/>
    </row>
    <row r="2" spans="1:5" x14ac:dyDescent="0.25">
      <c r="A2" s="146" t="s">
        <v>54</v>
      </c>
      <c r="B2" s="148" t="s">
        <v>104</v>
      </c>
      <c r="C2" s="148"/>
      <c r="D2" s="148"/>
      <c r="E2" s="149"/>
    </row>
    <row r="3" spans="1:5" x14ac:dyDescent="0.25">
      <c r="A3" s="147"/>
      <c r="B3" s="101">
        <v>1</v>
      </c>
      <c r="C3" s="101">
        <v>2</v>
      </c>
      <c r="D3" s="101">
        <v>3</v>
      </c>
      <c r="E3" s="102" t="s">
        <v>52</v>
      </c>
    </row>
    <row r="4" spans="1:5" x14ac:dyDescent="0.25">
      <c r="A4" s="57">
        <v>1</v>
      </c>
      <c r="B4" s="60">
        <v>1784</v>
      </c>
      <c r="C4" s="59">
        <v>6496</v>
      </c>
      <c r="D4" s="59">
        <v>7389</v>
      </c>
      <c r="E4" s="58">
        <v>15669</v>
      </c>
    </row>
    <row r="5" spans="1:5" x14ac:dyDescent="0.25">
      <c r="A5" s="57">
        <v>2</v>
      </c>
      <c r="B5" s="56">
        <v>33</v>
      </c>
      <c r="C5" s="55">
        <v>355</v>
      </c>
      <c r="D5" s="56">
        <v>790</v>
      </c>
      <c r="E5" s="58">
        <v>1178</v>
      </c>
    </row>
    <row r="6" spans="1:5" x14ac:dyDescent="0.25">
      <c r="A6" s="57">
        <v>3</v>
      </c>
      <c r="B6" s="56">
        <v>0</v>
      </c>
      <c r="C6" s="56">
        <v>7</v>
      </c>
      <c r="D6" s="55">
        <v>12</v>
      </c>
      <c r="E6" s="54">
        <v>19</v>
      </c>
    </row>
    <row r="7" spans="1:5" x14ac:dyDescent="0.25">
      <c r="A7" s="53" t="s">
        <v>51</v>
      </c>
      <c r="B7" s="52">
        <f>SUM(B4:B6)</f>
        <v>1817</v>
      </c>
      <c r="C7" s="52">
        <f>SUM(C4:C6)</f>
        <v>6858</v>
      </c>
      <c r="D7" s="52">
        <f>SUM(D4:D6)</f>
        <v>8191</v>
      </c>
      <c r="E7" s="52">
        <f>SUM(E4:E6)</f>
        <v>16866</v>
      </c>
    </row>
    <row r="8" spans="1:5" x14ac:dyDescent="0.25">
      <c r="A8" s="51"/>
      <c r="B8" s="51"/>
      <c r="C8" s="51"/>
      <c r="D8" s="51"/>
      <c r="E8" s="51"/>
    </row>
    <row r="9" spans="1:5" ht="21" customHeight="1" x14ac:dyDescent="0.25">
      <c r="A9" s="142" t="s">
        <v>57</v>
      </c>
      <c r="B9" s="142"/>
      <c r="C9" s="142"/>
      <c r="D9" s="142"/>
      <c r="E9" s="142"/>
    </row>
    <row r="10" spans="1:5" x14ac:dyDescent="0.25">
      <c r="A10" s="142" t="s">
        <v>56</v>
      </c>
      <c r="B10" s="142"/>
      <c r="C10" s="142"/>
      <c r="D10" s="142"/>
      <c r="E10" s="142"/>
    </row>
    <row r="11" spans="1:5" x14ac:dyDescent="0.25">
      <c r="A11" s="142" t="s">
        <v>55</v>
      </c>
      <c r="B11" s="142"/>
      <c r="C11" s="142"/>
      <c r="D11" s="142"/>
      <c r="E11" s="142"/>
    </row>
  </sheetData>
  <mergeCells count="6">
    <mergeCell ref="A10:E10"/>
    <mergeCell ref="A11:E11"/>
    <mergeCell ref="A1:E1"/>
    <mergeCell ref="A2:A3"/>
    <mergeCell ref="B2:E2"/>
    <mergeCell ref="A9:E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O42"/>
  <sheetViews>
    <sheetView workbookViewId="0">
      <selection activeCell="A2" sqref="A2:A4"/>
    </sheetView>
  </sheetViews>
  <sheetFormatPr baseColWidth="10" defaultRowHeight="12.75" x14ac:dyDescent="0.2"/>
  <cols>
    <col min="1" max="1" width="13.85546875" style="37" customWidth="1"/>
    <col min="2" max="2" width="7.28515625" style="37" customWidth="1"/>
    <col min="3" max="4" width="7.140625" style="37" customWidth="1"/>
    <col min="5" max="5" width="6.42578125" style="37" customWidth="1"/>
    <col min="6" max="6" width="5.85546875" style="37" customWidth="1"/>
    <col min="7" max="7" width="6.42578125" style="37" customWidth="1"/>
    <col min="8" max="8" width="7.28515625" style="37" customWidth="1"/>
    <col min="9" max="9" width="6.42578125" style="37" customWidth="1"/>
    <col min="10" max="10" width="6.140625" style="37" customWidth="1"/>
    <col min="11" max="11" width="6.7109375" style="37" customWidth="1"/>
    <col min="12" max="12" width="5.7109375" style="37" customWidth="1"/>
    <col min="13" max="13" width="6.7109375" style="37" customWidth="1"/>
    <col min="14" max="14" width="6.42578125" style="37" customWidth="1"/>
    <col min="15" max="15" width="5.42578125" style="37" customWidth="1"/>
    <col min="16" max="16384" width="11.42578125" style="37"/>
  </cols>
  <sheetData>
    <row r="1" spans="1:15" ht="28.5" customHeight="1" x14ac:dyDescent="0.2">
      <c r="A1" s="159" t="s">
        <v>105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5" x14ac:dyDescent="0.2">
      <c r="A2" s="150" t="s">
        <v>0</v>
      </c>
      <c r="B2" s="151" t="s">
        <v>76</v>
      </c>
      <c r="C2" s="152"/>
      <c r="D2" s="155" t="s">
        <v>75</v>
      </c>
      <c r="E2" s="156"/>
      <c r="F2" s="156"/>
      <c r="G2" s="157"/>
      <c r="H2" s="158" t="s">
        <v>74</v>
      </c>
      <c r="I2" s="156"/>
      <c r="J2" s="156"/>
      <c r="K2" s="157"/>
      <c r="L2" s="158" t="s">
        <v>73</v>
      </c>
      <c r="M2" s="156"/>
      <c r="N2" s="156"/>
      <c r="O2" s="156"/>
    </row>
    <row r="3" spans="1:15" ht="21" customHeight="1" x14ac:dyDescent="0.2">
      <c r="A3" s="130"/>
      <c r="B3" s="153"/>
      <c r="C3" s="154"/>
      <c r="D3" s="168" t="s">
        <v>72</v>
      </c>
      <c r="E3" s="169"/>
      <c r="F3" s="168" t="s">
        <v>70</v>
      </c>
      <c r="G3" s="169"/>
      <c r="H3" s="162" t="s">
        <v>71</v>
      </c>
      <c r="I3" s="170"/>
      <c r="J3" s="168" t="s">
        <v>70</v>
      </c>
      <c r="K3" s="171"/>
      <c r="L3" s="162" t="s">
        <v>71</v>
      </c>
      <c r="M3" s="163"/>
      <c r="N3" s="162" t="s">
        <v>70</v>
      </c>
      <c r="O3" s="164"/>
    </row>
    <row r="4" spans="1:15" x14ac:dyDescent="0.2">
      <c r="A4" s="130"/>
      <c r="B4" s="70" t="s">
        <v>7</v>
      </c>
      <c r="C4" s="71" t="s">
        <v>8</v>
      </c>
      <c r="D4" s="73" t="s">
        <v>7</v>
      </c>
      <c r="E4" s="70" t="s">
        <v>8</v>
      </c>
      <c r="F4" s="71" t="s">
        <v>7</v>
      </c>
      <c r="G4" s="71" t="s">
        <v>8</v>
      </c>
      <c r="H4" s="70" t="s">
        <v>7</v>
      </c>
      <c r="I4" s="70" t="s">
        <v>8</v>
      </c>
      <c r="J4" s="72" t="s">
        <v>7</v>
      </c>
      <c r="K4" s="70" t="s">
        <v>8</v>
      </c>
      <c r="L4" s="71" t="s">
        <v>7</v>
      </c>
      <c r="M4" s="70" t="s">
        <v>8</v>
      </c>
      <c r="N4" s="70" t="s">
        <v>7</v>
      </c>
      <c r="O4" s="69" t="s">
        <v>8</v>
      </c>
    </row>
    <row r="5" spans="1:15" x14ac:dyDescent="0.2">
      <c r="A5" s="68" t="s">
        <v>9</v>
      </c>
      <c r="B5" s="66">
        <v>25.984251968503937</v>
      </c>
      <c r="C5" s="65">
        <v>165</v>
      </c>
      <c r="D5" s="66">
        <f t="shared" ref="D5:D36" si="0">E5/C5*100</f>
        <v>1.8181818181818181</v>
      </c>
      <c r="E5" s="65">
        <v>3</v>
      </c>
      <c r="F5" s="66">
        <f>G5/C5*100</f>
        <v>8.4848484848484862</v>
      </c>
      <c r="G5" s="65">
        <v>14</v>
      </c>
      <c r="H5" s="66">
        <f t="shared" ref="H5:H36" si="1">I5/C5*100</f>
        <v>0</v>
      </c>
      <c r="I5" s="67">
        <v>0</v>
      </c>
      <c r="J5" s="66" t="s">
        <v>69</v>
      </c>
      <c r="K5" s="65" t="s">
        <v>10</v>
      </c>
      <c r="L5" s="66">
        <f t="shared" ref="L5:L36" si="2">M5/C5*100</f>
        <v>12.727272727272727</v>
      </c>
      <c r="M5" s="67">
        <v>21</v>
      </c>
      <c r="N5" s="66">
        <f t="shared" ref="N5:N12" si="3">O5/C5*100</f>
        <v>56.36363636363636</v>
      </c>
      <c r="O5" s="65">
        <v>93</v>
      </c>
    </row>
    <row r="6" spans="1:15" x14ac:dyDescent="0.2">
      <c r="A6" s="68" t="s">
        <v>12</v>
      </c>
      <c r="B6" s="66">
        <v>8.6294416243654819</v>
      </c>
      <c r="C6" s="65">
        <v>119</v>
      </c>
      <c r="D6" s="66">
        <f t="shared" si="0"/>
        <v>0</v>
      </c>
      <c r="E6" s="65">
        <v>0</v>
      </c>
      <c r="F6" s="66" t="s">
        <v>69</v>
      </c>
      <c r="G6" s="65" t="s">
        <v>10</v>
      </c>
      <c r="H6" s="66">
        <f t="shared" si="1"/>
        <v>2.5210084033613445</v>
      </c>
      <c r="I6" s="67">
        <v>3</v>
      </c>
      <c r="J6" s="66">
        <f>K6/C6*100</f>
        <v>3.3613445378151261</v>
      </c>
      <c r="K6" s="65">
        <v>4</v>
      </c>
      <c r="L6" s="66">
        <f t="shared" si="2"/>
        <v>23.52941176470588</v>
      </c>
      <c r="M6" s="67">
        <v>28</v>
      </c>
      <c r="N6" s="66">
        <f t="shared" si="3"/>
        <v>47.058823529411761</v>
      </c>
      <c r="O6" s="65">
        <v>56</v>
      </c>
    </row>
    <row r="7" spans="1:15" x14ac:dyDescent="0.2">
      <c r="A7" s="68" t="s">
        <v>13</v>
      </c>
      <c r="B7" s="66">
        <v>34.159779614325068</v>
      </c>
      <c r="C7" s="65">
        <v>124</v>
      </c>
      <c r="D7" s="66">
        <f t="shared" si="0"/>
        <v>5.6451612903225801</v>
      </c>
      <c r="E7" s="65">
        <v>7</v>
      </c>
      <c r="F7" s="66">
        <f>G7/C7*100</f>
        <v>18.548387096774192</v>
      </c>
      <c r="G7" s="65">
        <v>23</v>
      </c>
      <c r="H7" s="66">
        <f t="shared" si="1"/>
        <v>0</v>
      </c>
      <c r="I7" s="67">
        <v>0</v>
      </c>
      <c r="J7" s="66" t="s">
        <v>69</v>
      </c>
      <c r="K7" s="65" t="s">
        <v>10</v>
      </c>
      <c r="L7" s="66">
        <f t="shared" si="2"/>
        <v>36.29032258064516</v>
      </c>
      <c r="M7" s="67">
        <v>45</v>
      </c>
      <c r="N7" s="66">
        <f t="shared" si="3"/>
        <v>66.129032258064512</v>
      </c>
      <c r="O7" s="65">
        <v>82</v>
      </c>
    </row>
    <row r="8" spans="1:15" x14ac:dyDescent="0.2">
      <c r="A8" s="68" t="s">
        <v>14</v>
      </c>
      <c r="B8" s="66">
        <v>35.408022130013833</v>
      </c>
      <c r="C8" s="65">
        <v>256</v>
      </c>
      <c r="D8" s="66">
        <f t="shared" si="0"/>
        <v>18.359375</v>
      </c>
      <c r="E8" s="65">
        <v>47</v>
      </c>
      <c r="F8" s="66">
        <f>G8/C8*100</f>
        <v>22.265625</v>
      </c>
      <c r="G8" s="65">
        <v>57</v>
      </c>
      <c r="H8" s="66">
        <f t="shared" si="1"/>
        <v>0</v>
      </c>
      <c r="I8" s="67">
        <v>0</v>
      </c>
      <c r="J8" s="66" t="s">
        <v>69</v>
      </c>
      <c r="K8" s="65" t="s">
        <v>10</v>
      </c>
      <c r="L8" s="66">
        <f t="shared" si="2"/>
        <v>54.6875</v>
      </c>
      <c r="M8" s="67">
        <v>140</v>
      </c>
      <c r="N8" s="66">
        <f t="shared" si="3"/>
        <v>66.40625</v>
      </c>
      <c r="O8" s="65">
        <v>170</v>
      </c>
    </row>
    <row r="9" spans="1:15" x14ac:dyDescent="0.2">
      <c r="A9" s="68" t="s">
        <v>15</v>
      </c>
      <c r="B9" s="66">
        <v>31.542553191489361</v>
      </c>
      <c r="C9" s="65">
        <v>593</v>
      </c>
      <c r="D9" s="66">
        <f t="shared" si="0"/>
        <v>3.3726812816188869</v>
      </c>
      <c r="E9" s="65">
        <v>20</v>
      </c>
      <c r="F9" s="66">
        <f>G9/C9*100</f>
        <v>9.1062394603709951</v>
      </c>
      <c r="G9" s="65">
        <v>54</v>
      </c>
      <c r="H9" s="66">
        <f t="shared" si="1"/>
        <v>0</v>
      </c>
      <c r="I9" s="67">
        <v>0</v>
      </c>
      <c r="J9" s="66" t="s">
        <v>69</v>
      </c>
      <c r="K9" s="65" t="s">
        <v>10</v>
      </c>
      <c r="L9" s="66">
        <f t="shared" si="2"/>
        <v>24.114671163575039</v>
      </c>
      <c r="M9" s="67">
        <v>143</v>
      </c>
      <c r="N9" s="66">
        <f t="shared" si="3"/>
        <v>51.602023608768974</v>
      </c>
      <c r="O9" s="65">
        <v>306</v>
      </c>
    </row>
    <row r="10" spans="1:15" x14ac:dyDescent="0.2">
      <c r="A10" s="68" t="s">
        <v>16</v>
      </c>
      <c r="B10" s="66">
        <v>28.179551122194514</v>
      </c>
      <c r="C10" s="65">
        <v>113</v>
      </c>
      <c r="D10" s="66">
        <f t="shared" si="0"/>
        <v>0</v>
      </c>
      <c r="E10" s="65">
        <v>0</v>
      </c>
      <c r="F10" s="66" t="s">
        <v>69</v>
      </c>
      <c r="G10" s="65" t="s">
        <v>10</v>
      </c>
      <c r="H10" s="66">
        <f t="shared" si="1"/>
        <v>0</v>
      </c>
      <c r="I10" s="67">
        <v>0</v>
      </c>
      <c r="J10" s="66" t="s">
        <v>69</v>
      </c>
      <c r="K10" s="65" t="s">
        <v>10</v>
      </c>
      <c r="L10" s="66">
        <f t="shared" si="2"/>
        <v>31.858407079646017</v>
      </c>
      <c r="M10" s="67">
        <v>36</v>
      </c>
      <c r="N10" s="66">
        <f t="shared" si="3"/>
        <v>74.336283185840713</v>
      </c>
      <c r="O10" s="65">
        <v>84</v>
      </c>
    </row>
    <row r="11" spans="1:15" x14ac:dyDescent="0.2">
      <c r="A11" s="68" t="s">
        <v>17</v>
      </c>
      <c r="B11" s="66">
        <v>67.522211253701869</v>
      </c>
      <c r="C11" s="65">
        <v>4788</v>
      </c>
      <c r="D11" s="66">
        <f t="shared" si="0"/>
        <v>18.421052631578945</v>
      </c>
      <c r="E11" s="65">
        <v>882</v>
      </c>
      <c r="F11" s="66">
        <f>G11/C11*100</f>
        <v>13.700918964076859</v>
      </c>
      <c r="G11" s="65">
        <v>656</v>
      </c>
      <c r="H11" s="66">
        <f t="shared" si="1"/>
        <v>22.807017543859647</v>
      </c>
      <c r="I11" s="67">
        <v>1092</v>
      </c>
      <c r="J11" s="66">
        <f>K11/C11*100</f>
        <v>20.384294068504595</v>
      </c>
      <c r="K11" s="65">
        <v>976</v>
      </c>
      <c r="L11" s="66">
        <f t="shared" si="2"/>
        <v>43.859649122807014</v>
      </c>
      <c r="M11" s="67">
        <v>2100</v>
      </c>
      <c r="N11" s="66">
        <f t="shared" si="3"/>
        <v>42.147034252297409</v>
      </c>
      <c r="O11" s="65">
        <v>2018</v>
      </c>
    </row>
    <row r="12" spans="1:15" x14ac:dyDescent="0.2">
      <c r="A12" s="68" t="s">
        <v>18</v>
      </c>
      <c r="B12" s="66">
        <v>42.961373390557938</v>
      </c>
      <c r="C12" s="65">
        <v>1001</v>
      </c>
      <c r="D12" s="66">
        <f t="shared" si="0"/>
        <v>10.18981018981019</v>
      </c>
      <c r="E12" s="65">
        <v>102</v>
      </c>
      <c r="F12" s="66">
        <f>G12/C12*100</f>
        <v>22.677322677322678</v>
      </c>
      <c r="G12" s="65">
        <v>227</v>
      </c>
      <c r="H12" s="66">
        <f t="shared" si="1"/>
        <v>9.990009990009991</v>
      </c>
      <c r="I12" s="67">
        <v>100</v>
      </c>
      <c r="J12" s="66">
        <f>K12/C12*100</f>
        <v>10.789210789210788</v>
      </c>
      <c r="K12" s="65">
        <v>108</v>
      </c>
      <c r="L12" s="66">
        <f t="shared" si="2"/>
        <v>29.670329670329672</v>
      </c>
      <c r="M12" s="67">
        <v>297</v>
      </c>
      <c r="N12" s="66">
        <f t="shared" si="3"/>
        <v>51.848151848151844</v>
      </c>
      <c r="O12" s="65">
        <v>519</v>
      </c>
    </row>
    <row r="13" spans="1:15" x14ac:dyDescent="0.2">
      <c r="A13" s="68" t="s">
        <v>19</v>
      </c>
      <c r="B13" s="66">
        <v>1.780233271945979</v>
      </c>
      <c r="C13" s="65">
        <v>58</v>
      </c>
      <c r="D13" s="66">
        <f t="shared" si="0"/>
        <v>10.344827586206897</v>
      </c>
      <c r="E13" s="65">
        <v>6</v>
      </c>
      <c r="F13" s="66" t="s">
        <v>69</v>
      </c>
      <c r="G13" s="65" t="s">
        <v>10</v>
      </c>
      <c r="H13" s="66">
        <f t="shared" si="1"/>
        <v>0</v>
      </c>
      <c r="I13" s="67">
        <v>0</v>
      </c>
      <c r="J13" s="66" t="s">
        <v>69</v>
      </c>
      <c r="K13" s="65" t="s">
        <v>10</v>
      </c>
      <c r="L13" s="66">
        <f t="shared" si="2"/>
        <v>3.4482758620689653</v>
      </c>
      <c r="M13" s="67">
        <v>2</v>
      </c>
      <c r="N13" s="66" t="s">
        <v>69</v>
      </c>
      <c r="O13" s="65" t="s">
        <v>10</v>
      </c>
    </row>
    <row r="14" spans="1:15" x14ac:dyDescent="0.2">
      <c r="A14" s="68" t="s">
        <v>20</v>
      </c>
      <c r="B14" s="66">
        <v>32.301631963984242</v>
      </c>
      <c r="C14" s="65">
        <v>574</v>
      </c>
      <c r="D14" s="66">
        <f t="shared" si="0"/>
        <v>0.17421602787456447</v>
      </c>
      <c r="E14" s="65">
        <v>1</v>
      </c>
      <c r="F14" s="66">
        <f t="shared" ref="F14:F32" si="4">G14/C14*100</f>
        <v>0.17421602787456447</v>
      </c>
      <c r="G14" s="65">
        <v>1</v>
      </c>
      <c r="H14" s="66">
        <f t="shared" si="1"/>
        <v>0.87108013937282225</v>
      </c>
      <c r="I14" s="67">
        <v>5</v>
      </c>
      <c r="J14" s="66">
        <f>K14/C14*100</f>
        <v>1.0452961672473868</v>
      </c>
      <c r="K14" s="65">
        <v>6</v>
      </c>
      <c r="L14" s="66">
        <f t="shared" si="2"/>
        <v>48.780487804878049</v>
      </c>
      <c r="M14" s="67">
        <v>280</v>
      </c>
      <c r="N14" s="66">
        <f t="shared" ref="N14:N36" si="5">O14/C14*100</f>
        <v>85.017421602787451</v>
      </c>
      <c r="O14" s="65">
        <v>488</v>
      </c>
    </row>
    <row r="15" spans="1:15" x14ac:dyDescent="0.2">
      <c r="A15" s="68" t="s">
        <v>21</v>
      </c>
      <c r="B15" s="66">
        <v>32.884097035040433</v>
      </c>
      <c r="C15" s="65">
        <v>1464</v>
      </c>
      <c r="D15" s="66">
        <f t="shared" si="0"/>
        <v>37.363387978142079</v>
      </c>
      <c r="E15" s="65">
        <v>547</v>
      </c>
      <c r="F15" s="66">
        <f t="shared" si="4"/>
        <v>42.759562841530055</v>
      </c>
      <c r="G15" s="65">
        <v>626</v>
      </c>
      <c r="H15" s="66">
        <f t="shared" si="1"/>
        <v>6.8306010928961755E-2</v>
      </c>
      <c r="I15" s="67">
        <v>1</v>
      </c>
      <c r="J15" s="66" t="s">
        <v>69</v>
      </c>
      <c r="K15" s="65" t="s">
        <v>10</v>
      </c>
      <c r="L15" s="66">
        <f t="shared" si="2"/>
        <v>33.538251366120221</v>
      </c>
      <c r="M15" s="67">
        <v>491</v>
      </c>
      <c r="N15" s="66">
        <f t="shared" si="5"/>
        <v>35.519125683060111</v>
      </c>
      <c r="O15" s="65">
        <v>520</v>
      </c>
    </row>
    <row r="16" spans="1:15" x14ac:dyDescent="0.2">
      <c r="A16" s="68" t="s">
        <v>22</v>
      </c>
      <c r="B16" s="66">
        <v>48.101265822784811</v>
      </c>
      <c r="C16" s="65">
        <v>1976</v>
      </c>
      <c r="D16" s="66">
        <f t="shared" si="0"/>
        <v>25.607287449392715</v>
      </c>
      <c r="E16" s="65">
        <v>506</v>
      </c>
      <c r="F16" s="66">
        <f t="shared" si="4"/>
        <v>22.064777327935222</v>
      </c>
      <c r="G16" s="65">
        <v>436</v>
      </c>
      <c r="H16" s="66">
        <f t="shared" si="1"/>
        <v>17.864372469635629</v>
      </c>
      <c r="I16" s="67">
        <v>353</v>
      </c>
      <c r="J16" s="66">
        <f>K16/C16*100</f>
        <v>15.941295546558704</v>
      </c>
      <c r="K16" s="65">
        <v>315</v>
      </c>
      <c r="L16" s="66">
        <f t="shared" si="2"/>
        <v>46.609311740890689</v>
      </c>
      <c r="M16" s="67">
        <v>921</v>
      </c>
      <c r="N16" s="66">
        <f t="shared" si="5"/>
        <v>44.787449392712553</v>
      </c>
      <c r="O16" s="65">
        <v>885</v>
      </c>
    </row>
    <row r="17" spans="1:15" x14ac:dyDescent="0.2">
      <c r="A17" s="68" t="s">
        <v>23</v>
      </c>
      <c r="B17" s="66">
        <v>57.464960390006091</v>
      </c>
      <c r="C17" s="65">
        <v>1886</v>
      </c>
      <c r="D17" s="66">
        <f t="shared" si="0"/>
        <v>4.5068928950159064</v>
      </c>
      <c r="E17" s="65">
        <v>85</v>
      </c>
      <c r="F17" s="66">
        <f t="shared" si="4"/>
        <v>4.8780487804878048</v>
      </c>
      <c r="G17" s="65">
        <v>92</v>
      </c>
      <c r="H17" s="66">
        <f t="shared" si="1"/>
        <v>11.558854718981973</v>
      </c>
      <c r="I17" s="67">
        <v>218</v>
      </c>
      <c r="J17" s="66">
        <f>K17/C17*100</f>
        <v>10.392364793213149</v>
      </c>
      <c r="K17" s="65">
        <v>196</v>
      </c>
      <c r="L17" s="66">
        <f t="shared" si="2"/>
        <v>60.233297985153769</v>
      </c>
      <c r="M17" s="67">
        <v>1136</v>
      </c>
      <c r="N17" s="66">
        <f t="shared" si="5"/>
        <v>62.566277836691405</v>
      </c>
      <c r="O17" s="65">
        <v>1180</v>
      </c>
    </row>
    <row r="18" spans="1:15" x14ac:dyDescent="0.2">
      <c r="A18" s="68" t="s">
        <v>24</v>
      </c>
      <c r="B18" s="66">
        <v>27.940894262137785</v>
      </c>
      <c r="C18" s="65">
        <v>1456</v>
      </c>
      <c r="D18" s="66">
        <f t="shared" si="0"/>
        <v>13.324175824175825</v>
      </c>
      <c r="E18" s="65">
        <v>194</v>
      </c>
      <c r="F18" s="66">
        <f t="shared" si="4"/>
        <v>27.335164835164832</v>
      </c>
      <c r="G18" s="65">
        <v>398</v>
      </c>
      <c r="H18" s="66">
        <f t="shared" si="1"/>
        <v>1.7857142857142856</v>
      </c>
      <c r="I18" s="67">
        <v>26</v>
      </c>
      <c r="J18" s="66">
        <f>K18/C18*100</f>
        <v>2.197802197802198</v>
      </c>
      <c r="K18" s="65">
        <v>32</v>
      </c>
      <c r="L18" s="66">
        <f t="shared" si="2"/>
        <v>31.868131868131865</v>
      </c>
      <c r="M18" s="67">
        <v>464</v>
      </c>
      <c r="N18" s="66">
        <f t="shared" si="5"/>
        <v>49.519230769230774</v>
      </c>
      <c r="O18" s="65">
        <v>721</v>
      </c>
    </row>
    <row r="19" spans="1:15" x14ac:dyDescent="0.2">
      <c r="A19" s="68" t="s">
        <v>25</v>
      </c>
      <c r="B19" s="66">
        <v>18.9208984375</v>
      </c>
      <c r="C19" s="65">
        <v>1550</v>
      </c>
      <c r="D19" s="66">
        <f t="shared" si="0"/>
        <v>34.387096774193552</v>
      </c>
      <c r="E19" s="65">
        <v>533</v>
      </c>
      <c r="F19" s="66">
        <f t="shared" si="4"/>
        <v>28.322580645161288</v>
      </c>
      <c r="G19" s="65">
        <v>439</v>
      </c>
      <c r="H19" s="66">
        <f t="shared" si="1"/>
        <v>6.3225806451612909</v>
      </c>
      <c r="I19" s="67">
        <v>98</v>
      </c>
      <c r="J19" s="66">
        <f>K19/C19*100</f>
        <v>3.354838709677419</v>
      </c>
      <c r="K19" s="65">
        <v>52</v>
      </c>
      <c r="L19" s="66">
        <f t="shared" si="2"/>
        <v>27.612903225806452</v>
      </c>
      <c r="M19" s="67">
        <v>428</v>
      </c>
      <c r="N19" s="66">
        <f t="shared" si="5"/>
        <v>20.580645161290324</v>
      </c>
      <c r="O19" s="65">
        <v>319</v>
      </c>
    </row>
    <row r="20" spans="1:15" x14ac:dyDescent="0.2">
      <c r="A20" s="68" t="s">
        <v>26</v>
      </c>
      <c r="B20" s="66">
        <v>44.835849508746705</v>
      </c>
      <c r="C20" s="65">
        <v>1871</v>
      </c>
      <c r="D20" s="66">
        <f t="shared" si="0"/>
        <v>20.149652592196688</v>
      </c>
      <c r="E20" s="65">
        <v>377</v>
      </c>
      <c r="F20" s="66">
        <f t="shared" si="4"/>
        <v>23.677177979690008</v>
      </c>
      <c r="G20" s="65">
        <v>443</v>
      </c>
      <c r="H20" s="66">
        <f t="shared" si="1"/>
        <v>1.9241047568145375</v>
      </c>
      <c r="I20" s="67">
        <v>36</v>
      </c>
      <c r="J20" s="66">
        <f>K20/C20*100</f>
        <v>1.9241047568145375</v>
      </c>
      <c r="K20" s="65">
        <v>36</v>
      </c>
      <c r="L20" s="66">
        <f t="shared" si="2"/>
        <v>46.712987707108496</v>
      </c>
      <c r="M20" s="67">
        <v>874</v>
      </c>
      <c r="N20" s="66">
        <f t="shared" si="5"/>
        <v>51.042223409941215</v>
      </c>
      <c r="O20" s="65">
        <v>955</v>
      </c>
    </row>
    <row r="21" spans="1:15" x14ac:dyDescent="0.2">
      <c r="A21" s="68" t="s">
        <v>27</v>
      </c>
      <c r="B21" s="66">
        <v>21.969006381039197</v>
      </c>
      <c r="C21" s="65">
        <v>241</v>
      </c>
      <c r="D21" s="66">
        <f t="shared" si="0"/>
        <v>17.012448132780083</v>
      </c>
      <c r="E21" s="65">
        <v>41</v>
      </c>
      <c r="F21" s="66">
        <f t="shared" si="4"/>
        <v>10.78838174273859</v>
      </c>
      <c r="G21" s="65">
        <v>26</v>
      </c>
      <c r="H21" s="66">
        <f t="shared" si="1"/>
        <v>0</v>
      </c>
      <c r="I21" s="67">
        <v>0</v>
      </c>
      <c r="J21" s="66" t="s">
        <v>69</v>
      </c>
      <c r="K21" s="65" t="s">
        <v>10</v>
      </c>
      <c r="L21" s="66">
        <f t="shared" si="2"/>
        <v>28.215767634854771</v>
      </c>
      <c r="M21" s="67">
        <v>68</v>
      </c>
      <c r="N21" s="66">
        <f t="shared" si="5"/>
        <v>14.522821576763487</v>
      </c>
      <c r="O21" s="65">
        <v>35</v>
      </c>
    </row>
    <row r="22" spans="1:15" x14ac:dyDescent="0.2">
      <c r="A22" s="68" t="s">
        <v>28</v>
      </c>
      <c r="B22" s="66">
        <v>35.714285714285715</v>
      </c>
      <c r="C22" s="65">
        <v>385</v>
      </c>
      <c r="D22" s="66">
        <f t="shared" si="0"/>
        <v>2.0779220779220777</v>
      </c>
      <c r="E22" s="65">
        <v>8</v>
      </c>
      <c r="F22" s="66">
        <f t="shared" si="4"/>
        <v>4.4155844155844157</v>
      </c>
      <c r="G22" s="65">
        <v>17</v>
      </c>
      <c r="H22" s="66">
        <f t="shared" si="1"/>
        <v>16.363636363636363</v>
      </c>
      <c r="I22" s="67">
        <v>63</v>
      </c>
      <c r="J22" s="66">
        <f>K22/C22*100</f>
        <v>17.662337662337663</v>
      </c>
      <c r="K22" s="65">
        <v>68</v>
      </c>
      <c r="L22" s="66">
        <f t="shared" si="2"/>
        <v>45.714285714285715</v>
      </c>
      <c r="M22" s="67">
        <v>176</v>
      </c>
      <c r="N22" s="66">
        <f t="shared" si="5"/>
        <v>64.935064935064929</v>
      </c>
      <c r="O22" s="65">
        <v>250</v>
      </c>
    </row>
    <row r="23" spans="1:15" x14ac:dyDescent="0.2">
      <c r="A23" s="68" t="s">
        <v>29</v>
      </c>
      <c r="B23" s="66">
        <v>21.054493984430291</v>
      </c>
      <c r="C23" s="65">
        <v>595</v>
      </c>
      <c r="D23" s="66">
        <f t="shared" si="0"/>
        <v>12.100840336134453</v>
      </c>
      <c r="E23" s="65">
        <v>72</v>
      </c>
      <c r="F23" s="66">
        <f t="shared" si="4"/>
        <v>20.840336134453782</v>
      </c>
      <c r="G23" s="65">
        <v>124</v>
      </c>
      <c r="H23" s="66">
        <f t="shared" si="1"/>
        <v>0</v>
      </c>
      <c r="I23" s="67">
        <v>0</v>
      </c>
      <c r="J23" s="66" t="s">
        <v>69</v>
      </c>
      <c r="K23" s="65" t="s">
        <v>10</v>
      </c>
      <c r="L23" s="66">
        <f t="shared" si="2"/>
        <v>33.109243697478988</v>
      </c>
      <c r="M23" s="67">
        <v>197</v>
      </c>
      <c r="N23" s="66">
        <f t="shared" si="5"/>
        <v>57.310924369747895</v>
      </c>
      <c r="O23" s="65">
        <v>341</v>
      </c>
    </row>
    <row r="24" spans="1:15" x14ac:dyDescent="0.2">
      <c r="A24" s="68" t="s">
        <v>30</v>
      </c>
      <c r="B24" s="66">
        <v>49.863883847549907</v>
      </c>
      <c r="C24" s="65">
        <v>2198</v>
      </c>
      <c r="D24" s="66">
        <f t="shared" si="0"/>
        <v>23.566878980891719</v>
      </c>
      <c r="E24" s="65">
        <v>518</v>
      </c>
      <c r="F24" s="66">
        <f t="shared" si="4"/>
        <v>21.337579617834397</v>
      </c>
      <c r="G24" s="65">
        <v>469</v>
      </c>
      <c r="H24" s="66">
        <f t="shared" si="1"/>
        <v>39.262966333030022</v>
      </c>
      <c r="I24" s="67">
        <v>863</v>
      </c>
      <c r="J24" s="66">
        <f>K24/C24*100</f>
        <v>36.851683348498639</v>
      </c>
      <c r="K24" s="65">
        <v>810</v>
      </c>
      <c r="L24" s="66">
        <f t="shared" si="2"/>
        <v>25.159235668789808</v>
      </c>
      <c r="M24" s="67">
        <v>553</v>
      </c>
      <c r="N24" s="66">
        <f t="shared" si="5"/>
        <v>25.796178343949045</v>
      </c>
      <c r="O24" s="65">
        <v>567</v>
      </c>
    </row>
    <row r="25" spans="1:15" x14ac:dyDescent="0.2">
      <c r="A25" s="68" t="s">
        <v>31</v>
      </c>
      <c r="B25" s="66">
        <v>38.179208529833915</v>
      </c>
      <c r="C25" s="65">
        <v>1862</v>
      </c>
      <c r="D25" s="66">
        <f t="shared" si="0"/>
        <v>26.476906552094519</v>
      </c>
      <c r="E25" s="65">
        <v>493</v>
      </c>
      <c r="F25" s="66">
        <f t="shared" si="4"/>
        <v>17.830290010741138</v>
      </c>
      <c r="G25" s="65">
        <v>332</v>
      </c>
      <c r="H25" s="66">
        <f t="shared" si="1"/>
        <v>26.262083780880772</v>
      </c>
      <c r="I25" s="67">
        <v>489</v>
      </c>
      <c r="J25" s="66">
        <f>K25/C25*100</f>
        <v>19.49516648764769</v>
      </c>
      <c r="K25" s="65">
        <v>363</v>
      </c>
      <c r="L25" s="66">
        <f t="shared" si="2"/>
        <v>34.74758324382384</v>
      </c>
      <c r="M25" s="67">
        <v>647</v>
      </c>
      <c r="N25" s="66">
        <f t="shared" si="5"/>
        <v>25.993555316863588</v>
      </c>
      <c r="O25" s="65">
        <v>484</v>
      </c>
    </row>
    <row r="26" spans="1:15" x14ac:dyDescent="0.2">
      <c r="A26" s="68" t="s">
        <v>32</v>
      </c>
      <c r="B26" s="66">
        <v>45.77511643379907</v>
      </c>
      <c r="C26" s="65">
        <v>688</v>
      </c>
      <c r="D26" s="66">
        <f t="shared" si="0"/>
        <v>5.8139534883720927</v>
      </c>
      <c r="E26" s="65">
        <v>40</v>
      </c>
      <c r="F26" s="66">
        <f t="shared" si="4"/>
        <v>7.2674418604651168</v>
      </c>
      <c r="G26" s="65">
        <v>50</v>
      </c>
      <c r="H26" s="66">
        <f t="shared" si="1"/>
        <v>5.9593023255813957</v>
      </c>
      <c r="I26" s="67">
        <v>41</v>
      </c>
      <c r="J26" s="66">
        <f>K26/C26*100</f>
        <v>5.8139534883720927</v>
      </c>
      <c r="K26" s="65">
        <v>40</v>
      </c>
      <c r="L26" s="66">
        <f t="shared" si="2"/>
        <v>63.953488372093027</v>
      </c>
      <c r="M26" s="67">
        <v>440</v>
      </c>
      <c r="N26" s="66">
        <f t="shared" si="5"/>
        <v>72.529069767441854</v>
      </c>
      <c r="O26" s="65">
        <v>499</v>
      </c>
    </row>
    <row r="27" spans="1:15" x14ac:dyDescent="0.2">
      <c r="A27" s="68" t="s">
        <v>33</v>
      </c>
      <c r="B27" s="66">
        <v>26.257861635220127</v>
      </c>
      <c r="C27" s="65">
        <v>167</v>
      </c>
      <c r="D27" s="66">
        <f t="shared" si="0"/>
        <v>17.365269461077844</v>
      </c>
      <c r="E27" s="65">
        <v>29</v>
      </c>
      <c r="F27" s="66">
        <f t="shared" si="4"/>
        <v>19.760479041916167</v>
      </c>
      <c r="G27" s="65">
        <v>33</v>
      </c>
      <c r="H27" s="66">
        <f t="shared" si="1"/>
        <v>16.766467065868262</v>
      </c>
      <c r="I27" s="67">
        <v>28</v>
      </c>
      <c r="J27" s="66">
        <f>K27/C27*100</f>
        <v>16.167664670658681</v>
      </c>
      <c r="K27" s="65">
        <v>27</v>
      </c>
      <c r="L27" s="66">
        <f t="shared" si="2"/>
        <v>43.712574850299404</v>
      </c>
      <c r="M27" s="67">
        <v>73</v>
      </c>
      <c r="N27" s="66">
        <f t="shared" si="5"/>
        <v>44.91017964071856</v>
      </c>
      <c r="O27" s="65">
        <v>75</v>
      </c>
    </row>
    <row r="28" spans="1:15" x14ac:dyDescent="0.2">
      <c r="A28" s="68" t="s">
        <v>34</v>
      </c>
      <c r="B28" s="66">
        <v>53.801732435033685</v>
      </c>
      <c r="C28" s="65">
        <v>1677</v>
      </c>
      <c r="D28" s="66">
        <f t="shared" si="0"/>
        <v>23.971377459749551</v>
      </c>
      <c r="E28" s="65">
        <v>402</v>
      </c>
      <c r="F28" s="66">
        <f t="shared" si="4"/>
        <v>27.072152653548002</v>
      </c>
      <c r="G28" s="65">
        <v>454</v>
      </c>
      <c r="H28" s="66">
        <f t="shared" si="1"/>
        <v>11.747167561121049</v>
      </c>
      <c r="I28" s="67">
        <v>197</v>
      </c>
      <c r="J28" s="66">
        <f>K28/C28*100</f>
        <v>9.9582587954680974</v>
      </c>
      <c r="K28" s="65">
        <v>167</v>
      </c>
      <c r="L28" s="66">
        <f t="shared" si="2"/>
        <v>41.800834824090636</v>
      </c>
      <c r="M28" s="67">
        <v>701</v>
      </c>
      <c r="N28" s="66">
        <f t="shared" si="5"/>
        <v>47.167561121049495</v>
      </c>
      <c r="O28" s="65">
        <v>791</v>
      </c>
    </row>
    <row r="29" spans="1:15" x14ac:dyDescent="0.2">
      <c r="A29" s="68" t="s">
        <v>35</v>
      </c>
      <c r="B29" s="66">
        <v>36.950146627565985</v>
      </c>
      <c r="C29" s="65">
        <v>882</v>
      </c>
      <c r="D29" s="66">
        <f t="shared" si="0"/>
        <v>4.8752834467120181</v>
      </c>
      <c r="E29" s="65">
        <v>43</v>
      </c>
      <c r="F29" s="66">
        <f t="shared" si="4"/>
        <v>8.0498866213151921</v>
      </c>
      <c r="G29" s="65">
        <v>71</v>
      </c>
      <c r="H29" s="66">
        <f t="shared" si="1"/>
        <v>0</v>
      </c>
      <c r="I29" s="67">
        <v>0</v>
      </c>
      <c r="J29" s="66" t="s">
        <v>69</v>
      </c>
      <c r="K29" s="65" t="s">
        <v>10</v>
      </c>
      <c r="L29" s="66">
        <f t="shared" si="2"/>
        <v>50.907029478458057</v>
      </c>
      <c r="M29" s="67">
        <v>449</v>
      </c>
      <c r="N29" s="66">
        <f t="shared" si="5"/>
        <v>71.995464852607711</v>
      </c>
      <c r="O29" s="65">
        <v>635</v>
      </c>
    </row>
    <row r="30" spans="1:15" x14ac:dyDescent="0.2">
      <c r="A30" s="68" t="s">
        <v>36</v>
      </c>
      <c r="B30" s="66">
        <v>29.411764705882351</v>
      </c>
      <c r="C30" s="65">
        <v>465</v>
      </c>
      <c r="D30" s="66">
        <f t="shared" si="0"/>
        <v>0.43010752688172044</v>
      </c>
      <c r="E30" s="65">
        <v>2</v>
      </c>
      <c r="F30" s="66">
        <f t="shared" si="4"/>
        <v>1.2903225806451613</v>
      </c>
      <c r="G30" s="65">
        <v>6</v>
      </c>
      <c r="H30" s="66">
        <f t="shared" si="1"/>
        <v>14.408602150537634</v>
      </c>
      <c r="I30" s="67">
        <v>67</v>
      </c>
      <c r="J30" s="66">
        <f>K30/C30*100</f>
        <v>15.698924731182796</v>
      </c>
      <c r="K30" s="65">
        <v>73</v>
      </c>
      <c r="L30" s="66">
        <f t="shared" si="2"/>
        <v>32.473118279569889</v>
      </c>
      <c r="M30" s="67">
        <v>151</v>
      </c>
      <c r="N30" s="66">
        <f t="shared" si="5"/>
        <v>63.225806451612897</v>
      </c>
      <c r="O30" s="65">
        <v>294</v>
      </c>
    </row>
    <row r="31" spans="1:15" x14ac:dyDescent="0.2">
      <c r="A31" s="68" t="s">
        <v>37</v>
      </c>
      <c r="B31" s="66">
        <v>52.748885586924217</v>
      </c>
      <c r="C31" s="65">
        <v>1065</v>
      </c>
      <c r="D31" s="66">
        <f t="shared" si="0"/>
        <v>29.201877934272304</v>
      </c>
      <c r="E31" s="65">
        <v>311</v>
      </c>
      <c r="F31" s="66">
        <f t="shared" si="4"/>
        <v>38.028169014084504</v>
      </c>
      <c r="G31" s="65">
        <v>405</v>
      </c>
      <c r="H31" s="66">
        <f t="shared" si="1"/>
        <v>3.4741784037558685</v>
      </c>
      <c r="I31" s="67">
        <v>37</v>
      </c>
      <c r="J31" s="66">
        <f>K31/C31*100</f>
        <v>3.1924882629107985</v>
      </c>
      <c r="K31" s="65">
        <v>34</v>
      </c>
      <c r="L31" s="66">
        <f t="shared" si="2"/>
        <v>28.169014084507044</v>
      </c>
      <c r="M31" s="67">
        <v>300</v>
      </c>
      <c r="N31" s="66">
        <f t="shared" si="5"/>
        <v>32.112676056338032</v>
      </c>
      <c r="O31" s="65">
        <v>342</v>
      </c>
    </row>
    <row r="32" spans="1:15" x14ac:dyDescent="0.2">
      <c r="A32" s="68" t="s">
        <v>38</v>
      </c>
      <c r="B32" s="66">
        <v>31.197771587743734</v>
      </c>
      <c r="C32" s="65">
        <v>672</v>
      </c>
      <c r="D32" s="66">
        <f t="shared" si="0"/>
        <v>8.1845238095238102</v>
      </c>
      <c r="E32" s="65">
        <v>55</v>
      </c>
      <c r="F32" s="66">
        <f t="shared" si="4"/>
        <v>13.988095238095239</v>
      </c>
      <c r="G32" s="65">
        <v>94</v>
      </c>
      <c r="H32" s="66">
        <f t="shared" si="1"/>
        <v>0</v>
      </c>
      <c r="I32" s="67">
        <v>0</v>
      </c>
      <c r="J32" s="66" t="s">
        <v>69</v>
      </c>
      <c r="K32" s="65" t="s">
        <v>10</v>
      </c>
      <c r="L32" s="66">
        <f t="shared" si="2"/>
        <v>35.56547619047619</v>
      </c>
      <c r="M32" s="67">
        <v>239</v>
      </c>
      <c r="N32" s="66">
        <f t="shared" si="5"/>
        <v>66.220238095238088</v>
      </c>
      <c r="O32" s="65">
        <v>445</v>
      </c>
    </row>
    <row r="33" spans="1:15" x14ac:dyDescent="0.2">
      <c r="A33" s="68" t="s">
        <v>39</v>
      </c>
      <c r="B33" s="66">
        <v>24.812967581047381</v>
      </c>
      <c r="C33" s="65">
        <v>199</v>
      </c>
      <c r="D33" s="66">
        <f t="shared" si="0"/>
        <v>0.50251256281407031</v>
      </c>
      <c r="E33" s="65">
        <v>1</v>
      </c>
      <c r="F33" s="66" t="s">
        <v>69</v>
      </c>
      <c r="G33" s="65" t="s">
        <v>10</v>
      </c>
      <c r="H33" s="66">
        <f t="shared" si="1"/>
        <v>0</v>
      </c>
      <c r="I33" s="67">
        <v>0</v>
      </c>
      <c r="J33" s="66" t="s">
        <v>69</v>
      </c>
      <c r="K33" s="65" t="s">
        <v>10</v>
      </c>
      <c r="L33" s="66">
        <f t="shared" si="2"/>
        <v>64.824120603015075</v>
      </c>
      <c r="M33" s="67">
        <v>129</v>
      </c>
      <c r="N33" s="66">
        <f t="shared" si="5"/>
        <v>40.201005025125632</v>
      </c>
      <c r="O33" s="65">
        <v>80</v>
      </c>
    </row>
    <row r="34" spans="1:15" x14ac:dyDescent="0.2">
      <c r="A34" s="68" t="s">
        <v>40</v>
      </c>
      <c r="B34" s="66">
        <v>37.301999480654374</v>
      </c>
      <c r="C34" s="65">
        <v>2873</v>
      </c>
      <c r="D34" s="66">
        <f t="shared" si="0"/>
        <v>17.821092934215109</v>
      </c>
      <c r="E34" s="65">
        <v>512</v>
      </c>
      <c r="F34" s="66">
        <f>G34/C34*100</f>
        <v>16.254785938043856</v>
      </c>
      <c r="G34" s="65">
        <v>467</v>
      </c>
      <c r="H34" s="66">
        <f t="shared" si="1"/>
        <v>15.837104072398189</v>
      </c>
      <c r="I34" s="67">
        <v>455</v>
      </c>
      <c r="J34" s="66">
        <f>K34/C34*100</f>
        <v>14.30560389836408</v>
      </c>
      <c r="K34" s="65">
        <v>411</v>
      </c>
      <c r="L34" s="66">
        <f t="shared" si="2"/>
        <v>50.539505743125659</v>
      </c>
      <c r="M34" s="67">
        <v>1452</v>
      </c>
      <c r="N34" s="66">
        <f t="shared" si="5"/>
        <v>49.216846501914375</v>
      </c>
      <c r="O34" s="65">
        <v>1414</v>
      </c>
    </row>
    <row r="35" spans="1:15" x14ac:dyDescent="0.2">
      <c r="A35" s="68" t="s">
        <v>41</v>
      </c>
      <c r="B35" s="66">
        <v>28.22774659182037</v>
      </c>
      <c r="C35" s="65">
        <v>352</v>
      </c>
      <c r="D35" s="66">
        <f t="shared" si="0"/>
        <v>1.7045454545454544</v>
      </c>
      <c r="E35" s="65">
        <v>6</v>
      </c>
      <c r="F35" s="66">
        <f>G35/C35*100</f>
        <v>1.7045454545454544</v>
      </c>
      <c r="G35" s="65">
        <v>6</v>
      </c>
      <c r="H35" s="66">
        <f t="shared" si="1"/>
        <v>20.454545454545457</v>
      </c>
      <c r="I35" s="67">
        <v>72</v>
      </c>
      <c r="J35" s="66">
        <f>K35/C35*100</f>
        <v>17.613636363636363</v>
      </c>
      <c r="K35" s="65">
        <v>62</v>
      </c>
      <c r="L35" s="66">
        <f t="shared" si="2"/>
        <v>58.238636363636367</v>
      </c>
      <c r="M35" s="67">
        <v>205</v>
      </c>
      <c r="N35" s="66">
        <f t="shared" si="5"/>
        <v>55.113636363636367</v>
      </c>
      <c r="O35" s="65">
        <v>194</v>
      </c>
    </row>
    <row r="36" spans="1:15" x14ac:dyDescent="0.2">
      <c r="A36" s="68" t="s">
        <v>42</v>
      </c>
      <c r="B36" s="66">
        <v>48.9873417721519</v>
      </c>
      <c r="C36" s="65">
        <v>774</v>
      </c>
      <c r="D36" s="66">
        <f t="shared" si="0"/>
        <v>22.480620155038761</v>
      </c>
      <c r="E36" s="65">
        <v>174</v>
      </c>
      <c r="F36" s="66">
        <f>G36/C36*100</f>
        <v>52.583979328165377</v>
      </c>
      <c r="G36" s="65">
        <v>407</v>
      </c>
      <c r="H36" s="66">
        <f t="shared" si="1"/>
        <v>0</v>
      </c>
      <c r="I36" s="67">
        <v>0</v>
      </c>
      <c r="J36" s="66" t="s">
        <v>69</v>
      </c>
      <c r="K36" s="65" t="s">
        <v>10</v>
      </c>
      <c r="L36" s="66">
        <f t="shared" si="2"/>
        <v>15.245478036175712</v>
      </c>
      <c r="M36" s="67">
        <v>118</v>
      </c>
      <c r="N36" s="66">
        <f t="shared" si="5"/>
        <v>32.428940568475454</v>
      </c>
      <c r="O36" s="65">
        <v>251</v>
      </c>
    </row>
    <row r="37" spans="1:15" x14ac:dyDescent="0.2">
      <c r="A37" s="64" t="s">
        <v>43</v>
      </c>
      <c r="B37" s="62">
        <v>37.486546805786858</v>
      </c>
      <c r="C37" s="61" t="s">
        <v>68</v>
      </c>
      <c r="D37" s="62">
        <v>18.184290851944755</v>
      </c>
      <c r="E37" s="61" t="s">
        <v>67</v>
      </c>
      <c r="F37" s="62">
        <v>19.423373326483119</v>
      </c>
      <c r="G37" s="61" t="s">
        <v>66</v>
      </c>
      <c r="H37" s="62">
        <v>12.826014687660553</v>
      </c>
      <c r="I37" s="63" t="s">
        <v>65</v>
      </c>
      <c r="J37" s="62">
        <v>11.423735984768351</v>
      </c>
      <c r="K37" s="61" t="s">
        <v>64</v>
      </c>
      <c r="L37" s="62">
        <v>40.206715222581522</v>
      </c>
      <c r="M37" s="63" t="s">
        <v>63</v>
      </c>
      <c r="N37" s="62">
        <v>45.613345824896491</v>
      </c>
      <c r="O37" s="61" t="s">
        <v>62</v>
      </c>
    </row>
    <row r="38" spans="1:15" ht="5.25" customHeight="1" x14ac:dyDescent="0.2"/>
    <row r="39" spans="1:15" ht="15" customHeight="1" x14ac:dyDescent="0.2">
      <c r="A39" s="41" t="s">
        <v>61</v>
      </c>
    </row>
    <row r="40" spans="1:15" ht="39" customHeight="1" x14ac:dyDescent="0.2">
      <c r="A40" s="165" t="s">
        <v>60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</row>
    <row r="41" spans="1:15" ht="36" customHeight="1" x14ac:dyDescent="0.2">
      <c r="A41" s="167" t="s">
        <v>59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</row>
    <row r="42" spans="1:15" ht="26.25" customHeight="1" x14ac:dyDescent="0.2">
      <c r="A42" s="135" t="s">
        <v>58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</row>
  </sheetData>
  <mergeCells count="15">
    <mergeCell ref="A1:O1"/>
    <mergeCell ref="A42:O42"/>
    <mergeCell ref="L3:M3"/>
    <mergeCell ref="N3:O3"/>
    <mergeCell ref="A40:O40"/>
    <mergeCell ref="A41:O41"/>
    <mergeCell ref="D3:E3"/>
    <mergeCell ref="F3:G3"/>
    <mergeCell ref="H3:I3"/>
    <mergeCell ref="J3:K3"/>
    <mergeCell ref="A2:A4"/>
    <mergeCell ref="B2:C3"/>
    <mergeCell ref="D2:G2"/>
    <mergeCell ref="H2:K2"/>
    <mergeCell ref="L2:O2"/>
  </mergeCells>
  <pageMargins left="0.17" right="0.17" top="1" bottom="1" header="0" footer="0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42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6.7109375" style="38" customWidth="1"/>
    <col min="2" max="2" width="16.28515625" style="38" customWidth="1"/>
    <col min="3" max="3" width="15.42578125" style="38" customWidth="1"/>
    <col min="4" max="4" width="16" style="38" customWidth="1"/>
    <col min="5" max="16384" width="9.140625" style="38"/>
  </cols>
  <sheetData>
    <row r="1" spans="1:6" ht="36" customHeight="1" x14ac:dyDescent="0.2">
      <c r="A1" s="173" t="s">
        <v>106</v>
      </c>
      <c r="B1" s="173"/>
      <c r="C1" s="173"/>
      <c r="D1" s="173"/>
      <c r="E1" s="89"/>
      <c r="F1" s="89"/>
    </row>
    <row r="2" spans="1:6" ht="12.75" customHeight="1" x14ac:dyDescent="0.2">
      <c r="A2" s="152" t="s">
        <v>84</v>
      </c>
      <c r="B2" s="174" t="s">
        <v>83</v>
      </c>
      <c r="C2" s="175"/>
      <c r="D2" s="176"/>
    </row>
    <row r="3" spans="1:6" ht="54.75" customHeight="1" x14ac:dyDescent="0.2">
      <c r="A3" s="152"/>
      <c r="B3" s="88" t="s">
        <v>82</v>
      </c>
      <c r="C3" s="87" t="s">
        <v>81</v>
      </c>
      <c r="D3" s="86" t="s">
        <v>80</v>
      </c>
    </row>
    <row r="4" spans="1:6" ht="6" customHeight="1" x14ac:dyDescent="0.2"/>
    <row r="5" spans="1:6" ht="12.75" x14ac:dyDescent="0.2">
      <c r="A5" s="79" t="s">
        <v>9</v>
      </c>
      <c r="B5" s="85">
        <v>15</v>
      </c>
      <c r="C5" s="83" t="s">
        <v>10</v>
      </c>
      <c r="D5" s="82">
        <v>100</v>
      </c>
    </row>
    <row r="6" spans="1:6" x14ac:dyDescent="0.2">
      <c r="A6" s="79" t="s">
        <v>12</v>
      </c>
      <c r="B6" s="81">
        <v>6.1990212071778137</v>
      </c>
      <c r="C6" s="84">
        <v>17.5</v>
      </c>
      <c r="D6" s="82">
        <v>100</v>
      </c>
    </row>
    <row r="7" spans="1:6" x14ac:dyDescent="0.2">
      <c r="A7" s="79" t="s">
        <v>13</v>
      </c>
      <c r="B7" s="81">
        <v>14.760147601476016</v>
      </c>
      <c r="C7" s="83" t="s">
        <v>10</v>
      </c>
      <c r="D7" s="82">
        <v>100</v>
      </c>
    </row>
    <row r="8" spans="1:6" x14ac:dyDescent="0.2">
      <c r="A8" s="79" t="s">
        <v>14</v>
      </c>
      <c r="B8" s="81">
        <v>26.666666666666668</v>
      </c>
      <c r="C8" s="81">
        <v>54.621848739495796</v>
      </c>
      <c r="D8" s="82">
        <v>100</v>
      </c>
    </row>
    <row r="9" spans="1:6" x14ac:dyDescent="0.2">
      <c r="A9" s="79" t="s">
        <v>15</v>
      </c>
      <c r="B9" s="81">
        <v>17.832167832167833</v>
      </c>
      <c r="C9" s="83" t="s">
        <v>10</v>
      </c>
      <c r="D9" s="82">
        <v>100</v>
      </c>
    </row>
    <row r="10" spans="1:6" x14ac:dyDescent="0.2">
      <c r="A10" s="79" t="s">
        <v>16</v>
      </c>
      <c r="B10" s="81">
        <v>13.888888888888889</v>
      </c>
      <c r="C10" s="83" t="s">
        <v>10</v>
      </c>
      <c r="D10" s="82">
        <v>100</v>
      </c>
    </row>
    <row r="11" spans="1:6" x14ac:dyDescent="0.2">
      <c r="A11" s="79" t="s">
        <v>17</v>
      </c>
      <c r="B11" s="81">
        <v>40.640875341930439</v>
      </c>
      <c r="C11" s="81">
        <v>64.389989572471322</v>
      </c>
      <c r="D11" s="82">
        <v>100</v>
      </c>
    </row>
    <row r="12" spans="1:6" x14ac:dyDescent="0.2">
      <c r="A12" s="79" t="s">
        <v>18</v>
      </c>
      <c r="B12" s="81">
        <v>32.082551594746718</v>
      </c>
      <c r="C12" s="81">
        <v>90.588235294117652</v>
      </c>
      <c r="D12" s="82">
        <v>100</v>
      </c>
    </row>
    <row r="13" spans="1:6" x14ac:dyDescent="0.2">
      <c r="A13" s="79" t="s">
        <v>19</v>
      </c>
      <c r="B13" s="81">
        <v>2.6437134952351675</v>
      </c>
      <c r="C13" s="83" t="s">
        <v>10</v>
      </c>
      <c r="D13" s="82">
        <v>100</v>
      </c>
    </row>
    <row r="14" spans="1:6" x14ac:dyDescent="0.2">
      <c r="A14" s="79" t="s">
        <v>20</v>
      </c>
      <c r="B14" s="81">
        <v>42.47551202137133</v>
      </c>
      <c r="C14" s="81">
        <v>86.666666666666671</v>
      </c>
      <c r="D14" s="82">
        <v>100</v>
      </c>
    </row>
    <row r="15" spans="1:6" x14ac:dyDescent="0.2">
      <c r="A15" s="79" t="s">
        <v>21</v>
      </c>
      <c r="B15" s="81">
        <v>32.746386333771355</v>
      </c>
      <c r="C15" s="84">
        <v>50</v>
      </c>
      <c r="D15" s="82">
        <v>100</v>
      </c>
    </row>
    <row r="16" spans="1:6" x14ac:dyDescent="0.2">
      <c r="A16" s="79" t="s">
        <v>22</v>
      </c>
      <c r="B16" s="81">
        <v>26.285714285714285</v>
      </c>
      <c r="C16" s="81">
        <v>47.922077922077925</v>
      </c>
      <c r="D16" s="82">
        <v>100</v>
      </c>
    </row>
    <row r="17" spans="1:4" x14ac:dyDescent="0.2">
      <c r="A17" s="79" t="s">
        <v>23</v>
      </c>
      <c r="B17" s="81">
        <v>27.002288329519452</v>
      </c>
      <c r="C17" s="81">
        <v>62.804878048780488</v>
      </c>
      <c r="D17" s="82">
        <v>100</v>
      </c>
    </row>
    <row r="18" spans="1:4" x14ac:dyDescent="0.2">
      <c r="A18" s="79" t="s">
        <v>24</v>
      </c>
      <c r="B18" s="81">
        <v>21.907216494845361</v>
      </c>
      <c r="C18" s="81">
        <v>77.192982456140356</v>
      </c>
      <c r="D18" s="82">
        <v>100</v>
      </c>
    </row>
    <row r="19" spans="1:4" x14ac:dyDescent="0.2">
      <c r="A19" s="79" t="s">
        <v>25</v>
      </c>
      <c r="B19" s="81">
        <v>18.478561549100966</v>
      </c>
      <c r="C19" s="81">
        <v>56.028368794326241</v>
      </c>
      <c r="D19" s="82">
        <v>100</v>
      </c>
    </row>
    <row r="20" spans="1:4" x14ac:dyDescent="0.2">
      <c r="A20" s="79" t="s">
        <v>26</v>
      </c>
      <c r="B20" s="81">
        <v>36.673850574712645</v>
      </c>
      <c r="C20" s="81">
        <v>32.240437158469945</v>
      </c>
      <c r="D20" s="82">
        <v>100</v>
      </c>
    </row>
    <row r="21" spans="1:4" x14ac:dyDescent="0.2">
      <c r="A21" s="79" t="s">
        <v>27</v>
      </c>
      <c r="B21" s="81">
        <v>21.54471544715447</v>
      </c>
      <c r="C21" s="84">
        <v>0</v>
      </c>
      <c r="D21" s="82">
        <v>100</v>
      </c>
    </row>
    <row r="22" spans="1:4" x14ac:dyDescent="0.2">
      <c r="A22" s="79" t="s">
        <v>28</v>
      </c>
      <c r="B22" s="81">
        <v>34.343434343434346</v>
      </c>
      <c r="C22" s="81">
        <v>70.370370370370367</v>
      </c>
      <c r="D22" s="82">
        <v>100</v>
      </c>
    </row>
    <row r="23" spans="1:4" x14ac:dyDescent="0.2">
      <c r="A23" s="79" t="s">
        <v>29</v>
      </c>
      <c r="B23" s="81">
        <v>14.309278350515465</v>
      </c>
      <c r="C23" s="83" t="s">
        <v>10</v>
      </c>
      <c r="D23" s="82">
        <v>100</v>
      </c>
    </row>
    <row r="24" spans="1:4" x14ac:dyDescent="0.2">
      <c r="A24" s="79" t="s">
        <v>30</v>
      </c>
      <c r="B24" s="81">
        <v>33.89033942558747</v>
      </c>
      <c r="C24" s="81">
        <v>54.550530429927413</v>
      </c>
      <c r="D24" s="82">
        <v>100</v>
      </c>
    </row>
    <row r="25" spans="1:4" x14ac:dyDescent="0.2">
      <c r="A25" s="79" t="s">
        <v>31</v>
      </c>
      <c r="B25" s="81">
        <v>23.673596028544836</v>
      </c>
      <c r="C25" s="81">
        <v>56.948798328108673</v>
      </c>
      <c r="D25" s="82">
        <v>100</v>
      </c>
    </row>
    <row r="26" spans="1:4" x14ac:dyDescent="0.2">
      <c r="A26" s="79" t="s">
        <v>32</v>
      </c>
      <c r="B26" s="81">
        <v>13.744075829383887</v>
      </c>
      <c r="C26" s="81">
        <v>66.666666666666671</v>
      </c>
      <c r="D26" s="82">
        <v>100</v>
      </c>
    </row>
    <row r="27" spans="1:4" x14ac:dyDescent="0.2">
      <c r="A27" s="79" t="s">
        <v>33</v>
      </c>
      <c r="B27" s="81">
        <v>14.155251141552512</v>
      </c>
      <c r="C27" s="81">
        <v>51.96078431372549</v>
      </c>
      <c r="D27" s="82">
        <v>100</v>
      </c>
    </row>
    <row r="28" spans="1:4" x14ac:dyDescent="0.2">
      <c r="A28" s="79" t="s">
        <v>34</v>
      </c>
      <c r="B28" s="81">
        <v>39.264140582097745</v>
      </c>
      <c r="C28" s="81">
        <v>52.245862884160758</v>
      </c>
      <c r="D28" s="82">
        <v>100</v>
      </c>
    </row>
    <row r="29" spans="1:4" x14ac:dyDescent="0.2">
      <c r="A29" s="79" t="s">
        <v>35</v>
      </c>
      <c r="B29" s="81">
        <v>41.131105398457585</v>
      </c>
      <c r="C29" s="81">
        <v>68.75</v>
      </c>
      <c r="D29" s="82">
        <v>100</v>
      </c>
    </row>
    <row r="30" spans="1:4" x14ac:dyDescent="0.2">
      <c r="A30" s="79" t="s">
        <v>36</v>
      </c>
      <c r="B30" s="81">
        <v>9.9397590361445776</v>
      </c>
      <c r="C30" s="81">
        <v>58.590308370044056</v>
      </c>
      <c r="D30" s="82">
        <v>100</v>
      </c>
    </row>
    <row r="31" spans="1:4" x14ac:dyDescent="0.2">
      <c r="A31" s="79" t="s">
        <v>37</v>
      </c>
      <c r="B31" s="81">
        <v>45.150273224043715</v>
      </c>
      <c r="C31" s="81">
        <v>39.552238805970148</v>
      </c>
      <c r="D31" s="82">
        <v>100</v>
      </c>
    </row>
    <row r="32" spans="1:4" x14ac:dyDescent="0.2">
      <c r="A32" s="79" t="s">
        <v>38</v>
      </c>
      <c r="B32" s="81">
        <v>22.624156958920906</v>
      </c>
      <c r="C32" s="83" t="s">
        <v>10</v>
      </c>
      <c r="D32" s="82">
        <v>100</v>
      </c>
    </row>
    <row r="33" spans="1:9" x14ac:dyDescent="0.2">
      <c r="A33" s="79" t="s">
        <v>39</v>
      </c>
      <c r="B33" s="81">
        <v>11.224489795918368</v>
      </c>
      <c r="C33" s="81">
        <v>42.10526315789474</v>
      </c>
      <c r="D33" s="82">
        <v>100</v>
      </c>
    </row>
    <row r="34" spans="1:9" x14ac:dyDescent="0.2">
      <c r="A34" s="79" t="s">
        <v>40</v>
      </c>
      <c r="B34" s="81">
        <v>35.042557608470005</v>
      </c>
      <c r="C34" s="81">
        <v>57.374254049445867</v>
      </c>
      <c r="D34" s="82">
        <v>100</v>
      </c>
    </row>
    <row r="35" spans="1:9" x14ac:dyDescent="0.2">
      <c r="A35" s="79" t="s">
        <v>41</v>
      </c>
      <c r="B35" s="81">
        <v>3.7815126050420167</v>
      </c>
      <c r="C35" s="81">
        <v>33.922261484098939</v>
      </c>
      <c r="D35" s="82">
        <v>100</v>
      </c>
    </row>
    <row r="36" spans="1:9" x14ac:dyDescent="0.2">
      <c r="A36" s="79" t="s">
        <v>42</v>
      </c>
      <c r="B36" s="81">
        <v>52.337164750957854</v>
      </c>
      <c r="C36" s="83" t="s">
        <v>10</v>
      </c>
      <c r="D36" s="82">
        <v>100</v>
      </c>
    </row>
    <row r="37" spans="1:9" ht="7.5" customHeight="1" x14ac:dyDescent="0.2">
      <c r="B37" s="81"/>
      <c r="C37" s="81"/>
      <c r="D37" s="80"/>
    </row>
    <row r="38" spans="1:9" x14ac:dyDescent="0.2">
      <c r="A38" s="79" t="s">
        <v>43</v>
      </c>
      <c r="B38" s="78">
        <v>26.004083271972689</v>
      </c>
      <c r="C38" s="78">
        <v>56.9602872834812</v>
      </c>
      <c r="D38" s="77">
        <v>100</v>
      </c>
    </row>
    <row r="40" spans="1:9" ht="33" customHeight="1" x14ac:dyDescent="0.2">
      <c r="A40" s="177" t="s">
        <v>79</v>
      </c>
      <c r="B40" s="177"/>
      <c r="C40" s="177"/>
      <c r="D40" s="177"/>
      <c r="E40" s="76"/>
      <c r="F40" s="75"/>
      <c r="G40" s="75"/>
      <c r="H40" s="75"/>
      <c r="I40" s="75"/>
    </row>
    <row r="41" spans="1:9" x14ac:dyDescent="0.2">
      <c r="A41" s="74" t="s">
        <v>78</v>
      </c>
      <c r="B41" s="74"/>
      <c r="C41" s="74"/>
      <c r="D41" s="74"/>
      <c r="E41" s="74"/>
      <c r="F41" s="74"/>
      <c r="G41" s="74"/>
      <c r="H41" s="74"/>
      <c r="I41" s="74"/>
    </row>
    <row r="42" spans="1:9" ht="15" customHeight="1" x14ac:dyDescent="0.2">
      <c r="A42" s="172" t="s">
        <v>77</v>
      </c>
      <c r="B42" s="172"/>
      <c r="C42" s="172"/>
      <c r="D42" s="172"/>
    </row>
  </sheetData>
  <mergeCells count="5">
    <mergeCell ref="A42:D42"/>
    <mergeCell ref="A1:D1"/>
    <mergeCell ref="A2:A3"/>
    <mergeCell ref="B2:D2"/>
    <mergeCell ref="A40:D40"/>
  </mergeCells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42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4.85546875" style="38" customWidth="1"/>
    <col min="2" max="2" width="8.28515625" style="38" customWidth="1"/>
    <col min="3" max="3" width="13.7109375" style="38" customWidth="1"/>
    <col min="4" max="4" width="9.42578125" style="90" customWidth="1"/>
    <col min="5" max="5" width="11.28515625" style="90" customWidth="1"/>
    <col min="6" max="6" width="12.42578125" style="90" customWidth="1"/>
    <col min="7" max="7" width="9.85546875" style="90" customWidth="1"/>
    <col min="8" max="8" width="11.28515625" style="38" customWidth="1"/>
    <col min="9" max="16384" width="9.140625" style="38"/>
  </cols>
  <sheetData>
    <row r="1" spans="1:8" ht="24.75" customHeight="1" x14ac:dyDescent="0.2">
      <c r="A1" s="135" t="s">
        <v>107</v>
      </c>
      <c r="B1" s="135"/>
      <c r="C1" s="135"/>
      <c r="D1" s="135"/>
      <c r="E1" s="135"/>
      <c r="F1" s="135"/>
      <c r="G1" s="135"/>
      <c r="H1" s="135"/>
    </row>
    <row r="2" spans="1:8" ht="27.75" customHeight="1" x14ac:dyDescent="0.2">
      <c r="A2" s="137" t="s">
        <v>92</v>
      </c>
      <c r="B2" s="179" t="s">
        <v>91</v>
      </c>
      <c r="C2" s="179"/>
      <c r="D2" s="179"/>
      <c r="E2" s="179"/>
      <c r="F2" s="179"/>
      <c r="G2" s="179" t="s">
        <v>90</v>
      </c>
      <c r="H2" s="153"/>
    </row>
    <row r="3" spans="1:8" ht="32.25" customHeight="1" x14ac:dyDescent="0.2">
      <c r="A3" s="137"/>
      <c r="B3" s="87" t="s">
        <v>3</v>
      </c>
      <c r="C3" s="87" t="s">
        <v>89</v>
      </c>
      <c r="D3" s="87" t="s">
        <v>86</v>
      </c>
      <c r="E3" s="87" t="s">
        <v>88</v>
      </c>
      <c r="F3" s="87" t="s">
        <v>87</v>
      </c>
      <c r="G3" s="87" t="s">
        <v>3</v>
      </c>
      <c r="H3" s="86" t="s">
        <v>86</v>
      </c>
    </row>
    <row r="4" spans="1:8" ht="5.25" customHeight="1" x14ac:dyDescent="0.2">
      <c r="A4" s="94"/>
      <c r="D4" s="94"/>
      <c r="E4" s="38"/>
      <c r="F4" s="38"/>
      <c r="G4" s="38"/>
    </row>
    <row r="5" spans="1:8" x14ac:dyDescent="0.2">
      <c r="A5" s="79" t="s">
        <v>9</v>
      </c>
      <c r="B5" s="84">
        <v>497</v>
      </c>
      <c r="C5" s="84">
        <v>200</v>
      </c>
      <c r="D5" s="84">
        <v>65</v>
      </c>
      <c r="E5" s="92" t="s">
        <v>10</v>
      </c>
      <c r="F5" s="84">
        <v>135</v>
      </c>
      <c r="G5" s="84">
        <v>138</v>
      </c>
      <c r="H5" s="84">
        <v>10</v>
      </c>
    </row>
    <row r="6" spans="1:8" x14ac:dyDescent="0.2">
      <c r="A6" s="79" t="s">
        <v>12</v>
      </c>
      <c r="B6" s="84">
        <v>943</v>
      </c>
      <c r="C6" s="84">
        <v>184</v>
      </c>
      <c r="D6" s="84">
        <v>64</v>
      </c>
      <c r="E6" s="84">
        <v>7</v>
      </c>
      <c r="F6" s="84">
        <v>113</v>
      </c>
      <c r="G6" s="84">
        <v>436</v>
      </c>
      <c r="H6" s="84">
        <v>12</v>
      </c>
    </row>
    <row r="7" spans="1:8" x14ac:dyDescent="0.2">
      <c r="A7" s="79" t="s">
        <v>13</v>
      </c>
      <c r="B7" s="84">
        <v>296</v>
      </c>
      <c r="C7" s="84">
        <v>129</v>
      </c>
      <c r="D7" s="84">
        <v>37</v>
      </c>
      <c r="E7" s="92" t="s">
        <v>10</v>
      </c>
      <c r="F7" s="84">
        <v>92</v>
      </c>
      <c r="G7" s="84">
        <v>67</v>
      </c>
      <c r="H7" s="84">
        <v>3</v>
      </c>
    </row>
    <row r="8" spans="1:8" x14ac:dyDescent="0.2">
      <c r="A8" s="79" t="s">
        <v>14</v>
      </c>
      <c r="B8" s="84">
        <v>650</v>
      </c>
      <c r="C8" s="84">
        <v>360</v>
      </c>
      <c r="D8" s="84">
        <v>111</v>
      </c>
      <c r="E8" s="84">
        <v>65</v>
      </c>
      <c r="F8" s="84">
        <v>184</v>
      </c>
      <c r="G8" s="84">
        <v>73</v>
      </c>
      <c r="H8" s="84">
        <v>1</v>
      </c>
    </row>
    <row r="9" spans="1:8" x14ac:dyDescent="0.2">
      <c r="A9" s="79" t="s">
        <v>15</v>
      </c>
      <c r="B9" s="84">
        <v>1503</v>
      </c>
      <c r="C9" s="84">
        <v>657</v>
      </c>
      <c r="D9" s="84">
        <v>207</v>
      </c>
      <c r="E9" s="92" t="s">
        <v>10</v>
      </c>
      <c r="F9" s="84">
        <v>450</v>
      </c>
      <c r="G9" s="84">
        <v>377</v>
      </c>
      <c r="H9" s="84">
        <v>48</v>
      </c>
    </row>
    <row r="10" spans="1:8" x14ac:dyDescent="0.2">
      <c r="A10" s="79" t="s">
        <v>16</v>
      </c>
      <c r="B10" s="84">
        <v>345</v>
      </c>
      <c r="C10" s="84">
        <v>143</v>
      </c>
      <c r="D10" s="84">
        <v>30</v>
      </c>
      <c r="E10" s="92" t="s">
        <v>10</v>
      </c>
      <c r="F10" s="84">
        <v>113</v>
      </c>
      <c r="G10" s="84">
        <v>56</v>
      </c>
      <c r="H10" s="84">
        <v>10</v>
      </c>
    </row>
    <row r="11" spans="1:8" x14ac:dyDescent="0.2">
      <c r="A11" s="79" t="s">
        <v>17</v>
      </c>
      <c r="B11" s="84">
        <v>6914</v>
      </c>
      <c r="C11" s="84">
        <v>4872</v>
      </c>
      <c r="D11" s="84">
        <v>1023</v>
      </c>
      <c r="E11" s="84">
        <v>1235</v>
      </c>
      <c r="F11" s="84">
        <v>2614</v>
      </c>
      <c r="G11" s="84">
        <v>177</v>
      </c>
      <c r="H11" s="84">
        <v>17</v>
      </c>
    </row>
    <row r="12" spans="1:8" x14ac:dyDescent="0.2">
      <c r="A12" s="79" t="s">
        <v>18</v>
      </c>
      <c r="B12" s="84">
        <v>2012</v>
      </c>
      <c r="C12" s="84">
        <v>1160</v>
      </c>
      <c r="D12" s="84">
        <v>445</v>
      </c>
      <c r="E12" s="84">
        <v>154</v>
      </c>
      <c r="F12" s="84">
        <v>561</v>
      </c>
      <c r="G12" s="84">
        <v>318</v>
      </c>
      <c r="H12" s="84">
        <v>68</v>
      </c>
    </row>
    <row r="13" spans="1:8" x14ac:dyDescent="0.2">
      <c r="A13" s="79" t="s">
        <v>19</v>
      </c>
      <c r="B13" s="84">
        <v>1127</v>
      </c>
      <c r="C13" s="84">
        <v>5</v>
      </c>
      <c r="D13" s="84">
        <v>0</v>
      </c>
      <c r="E13" s="92" t="s">
        <v>10</v>
      </c>
      <c r="F13" s="84">
        <v>5</v>
      </c>
      <c r="G13" s="84">
        <v>2131</v>
      </c>
      <c r="H13" s="84">
        <v>86</v>
      </c>
    </row>
    <row r="14" spans="1:8" x14ac:dyDescent="0.2">
      <c r="A14" s="79" t="s">
        <v>20</v>
      </c>
      <c r="B14" s="84">
        <v>1632</v>
      </c>
      <c r="C14" s="84">
        <v>1107</v>
      </c>
      <c r="D14" s="84">
        <v>465</v>
      </c>
      <c r="E14" s="84">
        <v>78</v>
      </c>
      <c r="F14" s="84">
        <v>564</v>
      </c>
      <c r="G14" s="84">
        <v>145</v>
      </c>
      <c r="H14" s="84">
        <v>12</v>
      </c>
    </row>
    <row r="15" spans="1:8" x14ac:dyDescent="0.2">
      <c r="A15" s="79" t="s">
        <v>21</v>
      </c>
      <c r="B15" s="84">
        <v>3773</v>
      </c>
      <c r="C15" s="84">
        <v>1869</v>
      </c>
      <c r="D15" s="84">
        <v>1224</v>
      </c>
      <c r="E15" s="84">
        <v>2</v>
      </c>
      <c r="F15" s="84">
        <v>643</v>
      </c>
      <c r="G15" s="84">
        <v>679</v>
      </c>
      <c r="H15" s="84">
        <v>22</v>
      </c>
    </row>
    <row r="16" spans="1:8" x14ac:dyDescent="0.2">
      <c r="A16" s="79" t="s">
        <v>22</v>
      </c>
      <c r="B16" s="84">
        <v>3977</v>
      </c>
      <c r="C16" s="84">
        <v>2023</v>
      </c>
      <c r="D16" s="84">
        <v>591</v>
      </c>
      <c r="E16" s="84">
        <v>369</v>
      </c>
      <c r="F16" s="84">
        <v>1063</v>
      </c>
      <c r="G16" s="84">
        <v>131</v>
      </c>
      <c r="H16" s="84">
        <v>7</v>
      </c>
    </row>
    <row r="17" spans="1:10" x14ac:dyDescent="0.2">
      <c r="A17" s="79" t="s">
        <v>23</v>
      </c>
      <c r="B17" s="84">
        <v>2971</v>
      </c>
      <c r="C17" s="84">
        <v>2124</v>
      </c>
      <c r="D17" s="84">
        <v>336</v>
      </c>
      <c r="E17" s="84">
        <v>309</v>
      </c>
      <c r="F17" s="84">
        <v>1479</v>
      </c>
      <c r="G17" s="84">
        <v>311</v>
      </c>
      <c r="H17" s="84">
        <v>18</v>
      </c>
    </row>
    <row r="18" spans="1:10" x14ac:dyDescent="0.2">
      <c r="A18" s="79" t="s">
        <v>24</v>
      </c>
      <c r="B18" s="84">
        <v>3993</v>
      </c>
      <c r="C18" s="84">
        <v>1840</v>
      </c>
      <c r="D18" s="84">
        <v>910</v>
      </c>
      <c r="E18" s="84">
        <v>44</v>
      </c>
      <c r="F18" s="84">
        <v>886</v>
      </c>
      <c r="G18" s="84">
        <v>1218</v>
      </c>
      <c r="H18" s="84">
        <v>25</v>
      </c>
    </row>
    <row r="19" spans="1:10" x14ac:dyDescent="0.2">
      <c r="A19" s="79" t="s">
        <v>25</v>
      </c>
      <c r="B19" s="84">
        <v>5462</v>
      </c>
      <c r="C19" s="84">
        <v>2108</v>
      </c>
      <c r="D19" s="84">
        <v>1270</v>
      </c>
      <c r="E19" s="84">
        <v>158</v>
      </c>
      <c r="F19" s="84">
        <v>680</v>
      </c>
      <c r="G19" s="84">
        <v>2730</v>
      </c>
      <c r="H19" s="84">
        <v>66</v>
      </c>
    </row>
    <row r="20" spans="1:10" x14ac:dyDescent="0.2">
      <c r="A20" s="79" t="s">
        <v>26</v>
      </c>
      <c r="B20" s="84">
        <v>3770</v>
      </c>
      <c r="C20" s="84">
        <v>2269</v>
      </c>
      <c r="D20" s="84">
        <v>1004</v>
      </c>
      <c r="E20" s="84">
        <v>59</v>
      </c>
      <c r="F20" s="84">
        <v>1206</v>
      </c>
      <c r="G20" s="84">
        <v>403</v>
      </c>
      <c r="H20" s="84">
        <v>17</v>
      </c>
    </row>
    <row r="21" spans="1:10" x14ac:dyDescent="0.2">
      <c r="A21" s="79" t="s">
        <v>27</v>
      </c>
      <c r="B21" s="84">
        <v>725</v>
      </c>
      <c r="C21" s="84">
        <v>237</v>
      </c>
      <c r="D21" s="84">
        <v>134</v>
      </c>
      <c r="E21" s="84">
        <v>0</v>
      </c>
      <c r="F21" s="84">
        <v>103</v>
      </c>
      <c r="G21" s="84">
        <v>372</v>
      </c>
      <c r="H21" s="84">
        <v>78</v>
      </c>
    </row>
    <row r="22" spans="1:10" x14ac:dyDescent="0.2">
      <c r="A22" s="79" t="s">
        <v>28</v>
      </c>
      <c r="B22" s="84">
        <v>993</v>
      </c>
      <c r="C22" s="84">
        <v>578</v>
      </c>
      <c r="D22" s="84">
        <v>225</v>
      </c>
      <c r="E22" s="84">
        <v>76</v>
      </c>
      <c r="F22" s="84">
        <v>277</v>
      </c>
      <c r="G22" s="84">
        <v>85</v>
      </c>
      <c r="H22" s="84">
        <v>13</v>
      </c>
    </row>
    <row r="23" spans="1:10" x14ac:dyDescent="0.2">
      <c r="A23" s="79" t="s">
        <v>29</v>
      </c>
      <c r="B23" s="84">
        <v>2049</v>
      </c>
      <c r="C23" s="84">
        <v>708</v>
      </c>
      <c r="D23" s="84">
        <v>307</v>
      </c>
      <c r="E23" s="92" t="s">
        <v>10</v>
      </c>
      <c r="F23" s="84">
        <v>401</v>
      </c>
      <c r="G23" s="84">
        <v>777</v>
      </c>
      <c r="H23" s="84">
        <v>40</v>
      </c>
    </row>
    <row r="24" spans="1:10" x14ac:dyDescent="0.2">
      <c r="A24" s="79" t="s">
        <v>30</v>
      </c>
      <c r="B24" s="84">
        <v>4275</v>
      </c>
      <c r="C24" s="84">
        <v>2327</v>
      </c>
      <c r="D24" s="84">
        <v>648</v>
      </c>
      <c r="E24" s="84">
        <v>977</v>
      </c>
      <c r="F24" s="84">
        <v>702</v>
      </c>
      <c r="G24" s="84">
        <v>133</v>
      </c>
      <c r="H24" s="84">
        <v>1</v>
      </c>
    </row>
    <row r="25" spans="1:10" x14ac:dyDescent="0.2">
      <c r="A25" s="79" t="s">
        <v>31</v>
      </c>
      <c r="B25" s="84">
        <v>3935</v>
      </c>
      <c r="C25" s="84">
        <v>1962</v>
      </c>
      <c r="D25" s="84">
        <v>720</v>
      </c>
      <c r="E25" s="84">
        <v>545</v>
      </c>
      <c r="F25" s="84">
        <v>697</v>
      </c>
      <c r="G25" s="84">
        <v>942</v>
      </c>
      <c r="H25" s="84">
        <v>43</v>
      </c>
    </row>
    <row r="26" spans="1:10" x14ac:dyDescent="0.2">
      <c r="A26" s="79" t="s">
        <v>32</v>
      </c>
      <c r="B26" s="84">
        <v>1192</v>
      </c>
      <c r="C26" s="84">
        <v>737</v>
      </c>
      <c r="D26" s="84">
        <v>106</v>
      </c>
      <c r="E26" s="84">
        <v>56</v>
      </c>
      <c r="F26" s="84">
        <v>575</v>
      </c>
      <c r="G26" s="84">
        <v>311</v>
      </c>
      <c r="H26" s="84">
        <v>10</v>
      </c>
    </row>
    <row r="27" spans="1:10" x14ac:dyDescent="0.2">
      <c r="A27" s="79" t="s">
        <v>33</v>
      </c>
      <c r="B27" s="84">
        <v>510</v>
      </c>
      <c r="C27" s="84">
        <v>208</v>
      </c>
      <c r="D27" s="84">
        <v>59</v>
      </c>
      <c r="E27" s="84">
        <v>53</v>
      </c>
      <c r="F27" s="84">
        <v>96</v>
      </c>
      <c r="G27" s="84">
        <v>126</v>
      </c>
      <c r="H27" s="84">
        <v>3</v>
      </c>
    </row>
    <row r="28" spans="1:10" x14ac:dyDescent="0.2">
      <c r="A28" s="79" t="s">
        <v>34</v>
      </c>
      <c r="B28" s="84">
        <v>2819</v>
      </c>
      <c r="C28" s="84">
        <v>1724</v>
      </c>
      <c r="D28" s="84">
        <v>630</v>
      </c>
      <c r="E28" s="84">
        <v>221</v>
      </c>
      <c r="F28" s="84">
        <v>873</v>
      </c>
      <c r="G28" s="84">
        <v>298</v>
      </c>
      <c r="H28" s="84">
        <v>85</v>
      </c>
    </row>
    <row r="29" spans="1:10" x14ac:dyDescent="0.2">
      <c r="A29" s="79" t="s">
        <v>35</v>
      </c>
      <c r="B29" s="84">
        <v>2201</v>
      </c>
      <c r="C29" s="84">
        <v>1457</v>
      </c>
      <c r="D29" s="84">
        <v>636</v>
      </c>
      <c r="E29" s="84">
        <v>22</v>
      </c>
      <c r="F29" s="84">
        <v>799</v>
      </c>
      <c r="G29" s="84">
        <v>186</v>
      </c>
      <c r="H29" s="84">
        <v>4</v>
      </c>
    </row>
    <row r="30" spans="1:10" x14ac:dyDescent="0.2">
      <c r="A30" s="79" t="s">
        <v>36</v>
      </c>
      <c r="B30" s="84">
        <v>1300</v>
      </c>
      <c r="C30" s="84">
        <v>583</v>
      </c>
      <c r="D30" s="84">
        <v>92</v>
      </c>
      <c r="E30" s="84">
        <v>133</v>
      </c>
      <c r="F30" s="84">
        <v>358</v>
      </c>
      <c r="G30" s="84">
        <v>281</v>
      </c>
      <c r="H30" s="84">
        <v>7</v>
      </c>
      <c r="J30" s="93"/>
    </row>
    <row r="31" spans="1:10" x14ac:dyDescent="0.2">
      <c r="A31" s="79" t="s">
        <v>37</v>
      </c>
      <c r="B31" s="84">
        <v>1904</v>
      </c>
      <c r="C31" s="84">
        <v>1123</v>
      </c>
      <c r="D31" s="84">
        <v>649</v>
      </c>
      <c r="E31" s="84">
        <v>53</v>
      </c>
      <c r="F31" s="84">
        <v>421</v>
      </c>
      <c r="G31" s="84">
        <v>115</v>
      </c>
      <c r="H31" s="84">
        <v>12</v>
      </c>
    </row>
    <row r="32" spans="1:10" x14ac:dyDescent="0.2">
      <c r="A32" s="79" t="s">
        <v>38</v>
      </c>
      <c r="B32" s="84">
        <v>1772</v>
      </c>
      <c r="C32" s="84">
        <v>868</v>
      </c>
      <c r="D32" s="84">
        <v>345</v>
      </c>
      <c r="E32" s="92" t="s">
        <v>10</v>
      </c>
      <c r="F32" s="84">
        <v>523</v>
      </c>
      <c r="G32" s="84">
        <v>382</v>
      </c>
      <c r="H32" s="84">
        <v>24</v>
      </c>
    </row>
    <row r="33" spans="1:9" x14ac:dyDescent="0.2">
      <c r="A33" s="79" t="s">
        <v>39</v>
      </c>
      <c r="B33" s="84">
        <v>627</v>
      </c>
      <c r="C33" s="84">
        <v>264</v>
      </c>
      <c r="D33" s="84">
        <v>61</v>
      </c>
      <c r="E33" s="84">
        <v>8</v>
      </c>
      <c r="F33" s="84">
        <v>195</v>
      </c>
      <c r="G33" s="84">
        <v>175</v>
      </c>
      <c r="H33" s="84">
        <v>5</v>
      </c>
    </row>
    <row r="34" spans="1:9" x14ac:dyDescent="0.2">
      <c r="A34" s="79" t="s">
        <v>40</v>
      </c>
      <c r="B34" s="84">
        <v>7162</v>
      </c>
      <c r="C34" s="84">
        <v>4007</v>
      </c>
      <c r="D34" s="84">
        <v>1622</v>
      </c>
      <c r="E34" s="84">
        <v>673</v>
      </c>
      <c r="F34" s="84">
        <v>1712</v>
      </c>
      <c r="G34" s="84">
        <v>540</v>
      </c>
      <c r="H34" s="84">
        <v>66</v>
      </c>
    </row>
    <row r="35" spans="1:9" x14ac:dyDescent="0.2">
      <c r="A35" s="79" t="s">
        <v>41</v>
      </c>
      <c r="B35" s="84">
        <v>927</v>
      </c>
      <c r="C35" s="84">
        <v>359</v>
      </c>
      <c r="D35" s="84">
        <v>13</v>
      </c>
      <c r="E35" s="84">
        <v>96</v>
      </c>
      <c r="F35" s="84">
        <v>250</v>
      </c>
      <c r="G35" s="84">
        <v>320</v>
      </c>
      <c r="H35" s="84">
        <v>14</v>
      </c>
    </row>
    <row r="36" spans="1:9" x14ac:dyDescent="0.2">
      <c r="A36" s="79" t="s">
        <v>42</v>
      </c>
      <c r="B36" s="84">
        <v>1520</v>
      </c>
      <c r="C36" s="84">
        <v>949</v>
      </c>
      <c r="D36" s="84">
        <v>674</v>
      </c>
      <c r="E36" s="92" t="s">
        <v>10</v>
      </c>
      <c r="F36" s="84">
        <v>275</v>
      </c>
      <c r="G36" s="84">
        <v>60</v>
      </c>
      <c r="H36" s="84">
        <v>9</v>
      </c>
    </row>
    <row r="37" spans="1:9" s="37" customFormat="1" ht="9.75" customHeight="1" x14ac:dyDescent="0.2">
      <c r="B37" s="38"/>
      <c r="C37" s="38"/>
      <c r="D37" s="90"/>
      <c r="E37" s="90"/>
      <c r="F37" s="90"/>
      <c r="G37" s="90"/>
      <c r="H37" s="38"/>
    </row>
    <row r="38" spans="1:9" x14ac:dyDescent="0.2">
      <c r="A38" s="79" t="s">
        <v>43</v>
      </c>
      <c r="B38" s="91">
        <v>73776</v>
      </c>
      <c r="C38" s="91">
        <v>39141</v>
      </c>
      <c r="D38" s="91">
        <v>14703</v>
      </c>
      <c r="E38" s="91">
        <v>5393</v>
      </c>
      <c r="F38" s="91">
        <v>19045</v>
      </c>
      <c r="G38" s="91">
        <v>14493</v>
      </c>
      <c r="H38" s="91">
        <v>836</v>
      </c>
    </row>
    <row r="39" spans="1:9" ht="8.25" customHeight="1" x14ac:dyDescent="0.2"/>
    <row r="40" spans="1:9" ht="26.25" customHeight="1" x14ac:dyDescent="0.2">
      <c r="A40" s="177" t="s">
        <v>85</v>
      </c>
      <c r="B40" s="177"/>
      <c r="C40" s="177"/>
      <c r="D40" s="177"/>
      <c r="E40" s="177"/>
      <c r="F40" s="177"/>
      <c r="G40" s="177"/>
      <c r="H40" s="177"/>
      <c r="I40" s="75"/>
    </row>
    <row r="41" spans="1:9" x14ac:dyDescent="0.2">
      <c r="A41" s="74" t="s">
        <v>78</v>
      </c>
      <c r="B41" s="74"/>
      <c r="C41" s="74"/>
      <c r="D41" s="74"/>
      <c r="E41" s="74"/>
      <c r="F41" s="74"/>
      <c r="G41" s="74"/>
      <c r="H41" s="74"/>
      <c r="I41" s="74"/>
    </row>
    <row r="42" spans="1:9" x14ac:dyDescent="0.2">
      <c r="A42" s="178" t="s">
        <v>77</v>
      </c>
      <c r="B42" s="178"/>
      <c r="C42" s="178"/>
      <c r="D42" s="178"/>
      <c r="E42" s="178"/>
      <c r="F42" s="178"/>
      <c r="G42" s="178"/>
      <c r="H42" s="178"/>
    </row>
  </sheetData>
  <mergeCells count="6">
    <mergeCell ref="A40:H40"/>
    <mergeCell ref="A42:H42"/>
    <mergeCell ref="A1:H1"/>
    <mergeCell ref="A2:A3"/>
    <mergeCell ref="B2:F2"/>
    <mergeCell ref="G2:H2"/>
  </mergeCell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42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5.140625" style="38" customWidth="1"/>
    <col min="2" max="2" width="8.140625" style="38" customWidth="1"/>
    <col min="3" max="3" width="11.5703125" style="38" customWidth="1"/>
    <col min="4" max="4" width="11.42578125" style="38" customWidth="1"/>
    <col min="5" max="5" width="9.7109375" style="38" customWidth="1"/>
    <col min="6" max="7" width="11.7109375" style="38" customWidth="1"/>
    <col min="8" max="8" width="8.85546875" style="38" customWidth="1"/>
    <col min="9" max="9" width="11.7109375" style="38" customWidth="1"/>
    <col min="10" max="10" width="11.85546875" style="38" customWidth="1"/>
    <col min="11" max="11" width="10.7109375" style="38" customWidth="1"/>
    <col min="12" max="12" width="12.140625" style="38" customWidth="1"/>
    <col min="13" max="16384" width="9.140625" style="38"/>
  </cols>
  <sheetData>
    <row r="1" spans="1:12" x14ac:dyDescent="0.2">
      <c r="A1" s="180" t="s">
        <v>108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ht="14.25" customHeight="1" x14ac:dyDescent="0.2">
      <c r="A2" s="181" t="s">
        <v>0</v>
      </c>
      <c r="B2" s="181" t="s">
        <v>99</v>
      </c>
      <c r="C2" s="182" t="s">
        <v>96</v>
      </c>
      <c r="D2" s="182" t="s">
        <v>95</v>
      </c>
      <c r="E2" s="154" t="s">
        <v>98</v>
      </c>
      <c r="F2" s="179"/>
      <c r="G2" s="179"/>
      <c r="H2" s="179" t="s">
        <v>97</v>
      </c>
      <c r="I2" s="179"/>
      <c r="J2" s="179"/>
      <c r="K2" s="179" t="s">
        <v>87</v>
      </c>
      <c r="L2" s="153"/>
    </row>
    <row r="3" spans="1:12" ht="64.5" customHeight="1" x14ac:dyDescent="0.2">
      <c r="A3" s="181"/>
      <c r="B3" s="181"/>
      <c r="C3" s="182"/>
      <c r="D3" s="182"/>
      <c r="E3" s="100" t="s">
        <v>94</v>
      </c>
      <c r="F3" s="99" t="s">
        <v>96</v>
      </c>
      <c r="G3" s="99" t="s">
        <v>95</v>
      </c>
      <c r="H3" s="99" t="s">
        <v>94</v>
      </c>
      <c r="I3" s="99" t="s">
        <v>96</v>
      </c>
      <c r="J3" s="99" t="s">
        <v>95</v>
      </c>
      <c r="K3" s="99" t="s">
        <v>94</v>
      </c>
      <c r="L3" s="98" t="s">
        <v>93</v>
      </c>
    </row>
    <row r="4" spans="1:12" ht="8.25" customHeight="1" x14ac:dyDescent="0.2"/>
    <row r="5" spans="1:12" x14ac:dyDescent="0.2">
      <c r="A5" s="79" t="s">
        <v>9</v>
      </c>
      <c r="B5" s="84">
        <v>48239</v>
      </c>
      <c r="C5" s="84">
        <v>3251</v>
      </c>
      <c r="D5" s="81">
        <v>6.7393602686622858</v>
      </c>
      <c r="E5" s="84">
        <v>46793</v>
      </c>
      <c r="F5" s="84">
        <v>1805</v>
      </c>
      <c r="G5" s="81">
        <v>3.857414570555425</v>
      </c>
      <c r="H5" s="97" t="s">
        <v>10</v>
      </c>
      <c r="I5" s="97" t="s">
        <v>10</v>
      </c>
      <c r="J5" s="97" t="s">
        <v>10</v>
      </c>
      <c r="K5" s="84">
        <v>1446</v>
      </c>
      <c r="L5" s="84">
        <v>100</v>
      </c>
    </row>
    <row r="6" spans="1:12" x14ac:dyDescent="0.2">
      <c r="A6" s="79" t="s">
        <v>12</v>
      </c>
      <c r="B6" s="84">
        <v>103308</v>
      </c>
      <c r="C6" s="84">
        <v>3619</v>
      </c>
      <c r="D6" s="81">
        <v>3.5031168931738104</v>
      </c>
      <c r="E6" s="84">
        <v>98753</v>
      </c>
      <c r="F6" s="84">
        <v>1551</v>
      </c>
      <c r="G6" s="81">
        <v>1.5705851974117242</v>
      </c>
      <c r="H6" s="84">
        <v>2598</v>
      </c>
      <c r="I6" s="84">
        <v>111</v>
      </c>
      <c r="J6" s="81">
        <v>4.2725173210161662</v>
      </c>
      <c r="K6" s="84">
        <v>1957</v>
      </c>
      <c r="L6" s="84">
        <v>100</v>
      </c>
    </row>
    <row r="7" spans="1:12" x14ac:dyDescent="0.2">
      <c r="A7" s="79" t="s">
        <v>13</v>
      </c>
      <c r="B7" s="84">
        <v>24100</v>
      </c>
      <c r="C7" s="84">
        <v>1704</v>
      </c>
      <c r="D7" s="81">
        <v>7.0705394190871367</v>
      </c>
      <c r="E7" s="84">
        <v>23279</v>
      </c>
      <c r="F7" s="84">
        <v>883</v>
      </c>
      <c r="G7" s="81">
        <v>3.7931182610936895</v>
      </c>
      <c r="H7" s="97" t="s">
        <v>10</v>
      </c>
      <c r="I7" s="97" t="s">
        <v>10</v>
      </c>
      <c r="J7" s="97" t="s">
        <v>10</v>
      </c>
      <c r="K7" s="84">
        <v>821</v>
      </c>
      <c r="L7" s="84">
        <v>100</v>
      </c>
    </row>
    <row r="8" spans="1:12" x14ac:dyDescent="0.2">
      <c r="A8" s="79" t="s">
        <v>14</v>
      </c>
      <c r="B8" s="84">
        <v>33204</v>
      </c>
      <c r="C8" s="84">
        <v>4902</v>
      </c>
      <c r="D8" s="81">
        <v>14.7632815323455</v>
      </c>
      <c r="E8" s="84">
        <v>27933</v>
      </c>
      <c r="F8" s="84">
        <v>2348</v>
      </c>
      <c r="G8" s="81">
        <v>8.4058282318404753</v>
      </c>
      <c r="H8" s="84">
        <v>3881</v>
      </c>
      <c r="I8" s="84">
        <v>1164</v>
      </c>
      <c r="J8" s="81">
        <v>29.992270033496521</v>
      </c>
      <c r="K8" s="84">
        <v>1390</v>
      </c>
      <c r="L8" s="84">
        <v>100</v>
      </c>
    </row>
    <row r="9" spans="1:12" x14ac:dyDescent="0.2">
      <c r="A9" s="79" t="s">
        <v>15</v>
      </c>
      <c r="B9" s="84">
        <v>115487</v>
      </c>
      <c r="C9" s="84">
        <v>10808</v>
      </c>
      <c r="D9" s="81">
        <v>9.3586291097699306</v>
      </c>
      <c r="E9" s="84">
        <v>110651</v>
      </c>
      <c r="F9" s="84">
        <v>5972</v>
      </c>
      <c r="G9" s="81">
        <v>5.3971495964790197</v>
      </c>
      <c r="H9" s="97" t="s">
        <v>10</v>
      </c>
      <c r="I9" s="97" t="s">
        <v>10</v>
      </c>
      <c r="J9" s="97" t="s">
        <v>10</v>
      </c>
      <c r="K9" s="84">
        <v>4836</v>
      </c>
      <c r="L9" s="84">
        <v>100</v>
      </c>
    </row>
    <row r="10" spans="1:12" x14ac:dyDescent="0.2">
      <c r="A10" s="79" t="s">
        <v>16</v>
      </c>
      <c r="B10" s="84">
        <v>25702</v>
      </c>
      <c r="C10" s="84">
        <v>1834</v>
      </c>
      <c r="D10" s="81">
        <v>7.1356314683682207</v>
      </c>
      <c r="E10" s="84">
        <v>24706</v>
      </c>
      <c r="F10" s="84">
        <v>838</v>
      </c>
      <c r="G10" s="81">
        <v>3.391888610054238</v>
      </c>
      <c r="H10" s="97" t="s">
        <v>10</v>
      </c>
      <c r="I10" s="97" t="s">
        <v>10</v>
      </c>
      <c r="J10" s="97" t="s">
        <v>10</v>
      </c>
      <c r="K10" s="84">
        <v>996</v>
      </c>
      <c r="L10" s="84">
        <v>100</v>
      </c>
    </row>
    <row r="11" spans="1:12" x14ac:dyDescent="0.2">
      <c r="A11" s="79" t="s">
        <v>17</v>
      </c>
      <c r="B11" s="84">
        <v>253203</v>
      </c>
      <c r="C11" s="84">
        <v>70861</v>
      </c>
      <c r="D11" s="81">
        <v>27.985845349383695</v>
      </c>
      <c r="E11" s="84">
        <v>158375</v>
      </c>
      <c r="F11" s="84">
        <v>22295</v>
      </c>
      <c r="G11" s="81">
        <v>14.077348066298342</v>
      </c>
      <c r="H11" s="84">
        <v>75229</v>
      </c>
      <c r="I11" s="84">
        <v>28967</v>
      </c>
      <c r="J11" s="81">
        <v>38.50509776814792</v>
      </c>
      <c r="K11" s="84">
        <v>19599</v>
      </c>
      <c r="L11" s="84">
        <v>100</v>
      </c>
    </row>
    <row r="12" spans="1:12" x14ac:dyDescent="0.2">
      <c r="A12" s="79" t="s">
        <v>18</v>
      </c>
      <c r="B12" s="84">
        <v>120869</v>
      </c>
      <c r="C12" s="84">
        <v>16085</v>
      </c>
      <c r="D12" s="81">
        <v>13.307796043650564</v>
      </c>
      <c r="E12" s="84">
        <v>113483</v>
      </c>
      <c r="F12" s="84">
        <v>9403</v>
      </c>
      <c r="G12" s="81">
        <v>8.2858225461082284</v>
      </c>
      <c r="H12" s="84">
        <v>3344</v>
      </c>
      <c r="I12" s="84">
        <v>2640</v>
      </c>
      <c r="J12" s="81">
        <v>78.94736842105263</v>
      </c>
      <c r="K12" s="84">
        <v>4042</v>
      </c>
      <c r="L12" s="84">
        <v>100</v>
      </c>
    </row>
    <row r="13" spans="1:12" x14ac:dyDescent="0.2">
      <c r="A13" s="79" t="s">
        <v>19</v>
      </c>
      <c r="B13" s="84">
        <v>283154</v>
      </c>
      <c r="C13" s="84">
        <v>1934</v>
      </c>
      <c r="D13" s="81">
        <v>0.68302054712276716</v>
      </c>
      <c r="E13" s="84">
        <v>283042</v>
      </c>
      <c r="F13" s="84">
        <v>1822</v>
      </c>
      <c r="G13" s="81">
        <v>0.64372071989316071</v>
      </c>
      <c r="H13" s="97" t="s">
        <v>10</v>
      </c>
      <c r="I13" s="97" t="s">
        <v>10</v>
      </c>
      <c r="J13" s="97" t="s">
        <v>10</v>
      </c>
      <c r="K13" s="84">
        <v>112</v>
      </c>
      <c r="L13" s="84">
        <v>100</v>
      </c>
    </row>
    <row r="14" spans="1:12" x14ac:dyDescent="0.2">
      <c r="A14" s="79" t="s">
        <v>20</v>
      </c>
      <c r="B14" s="84">
        <v>65595</v>
      </c>
      <c r="C14" s="84">
        <v>11697</v>
      </c>
      <c r="D14" s="81">
        <v>17.832151840841526</v>
      </c>
      <c r="E14" s="84">
        <v>60518</v>
      </c>
      <c r="F14" s="84">
        <v>6950</v>
      </c>
      <c r="G14" s="81">
        <v>11.484186523017945</v>
      </c>
      <c r="H14" s="84">
        <v>1408</v>
      </c>
      <c r="I14" s="84">
        <v>1078</v>
      </c>
      <c r="J14" s="81">
        <v>76.5625</v>
      </c>
      <c r="K14" s="84">
        <v>3669</v>
      </c>
      <c r="L14" s="84">
        <v>100</v>
      </c>
    </row>
    <row r="15" spans="1:12" x14ac:dyDescent="0.2">
      <c r="A15" s="79" t="s">
        <v>21</v>
      </c>
      <c r="B15" s="84">
        <v>248986</v>
      </c>
      <c r="C15" s="84">
        <v>26956</v>
      </c>
      <c r="D15" s="81">
        <v>10.826311519523186</v>
      </c>
      <c r="E15" s="84">
        <v>243252</v>
      </c>
      <c r="F15" s="84">
        <v>21523</v>
      </c>
      <c r="G15" s="81">
        <v>8.8480259155114869</v>
      </c>
      <c r="H15" s="84">
        <v>325</v>
      </c>
      <c r="I15" s="84">
        <v>24</v>
      </c>
      <c r="J15" s="81">
        <v>7.384615384615385</v>
      </c>
      <c r="K15" s="84">
        <v>5409</v>
      </c>
      <c r="L15" s="84">
        <v>100</v>
      </c>
    </row>
    <row r="16" spans="1:12" x14ac:dyDescent="0.2">
      <c r="A16" s="79" t="s">
        <v>22</v>
      </c>
      <c r="B16" s="84">
        <v>181060</v>
      </c>
      <c r="C16" s="84">
        <v>26266</v>
      </c>
      <c r="D16" s="81">
        <v>14.506793328178505</v>
      </c>
      <c r="E16" s="84">
        <v>136238</v>
      </c>
      <c r="F16" s="84">
        <v>9935</v>
      </c>
      <c r="G16" s="81">
        <v>7.292385384400828</v>
      </c>
      <c r="H16" s="84">
        <v>38019</v>
      </c>
      <c r="I16" s="84">
        <v>9528</v>
      </c>
      <c r="J16" s="81">
        <v>25.061153633709463</v>
      </c>
      <c r="K16" s="84">
        <v>6803</v>
      </c>
      <c r="L16" s="84">
        <v>100</v>
      </c>
    </row>
    <row r="17" spans="1:12" x14ac:dyDescent="0.2">
      <c r="A17" s="79" t="s">
        <v>23</v>
      </c>
      <c r="B17" s="84">
        <v>113123</v>
      </c>
      <c r="C17" s="84">
        <v>29306</v>
      </c>
      <c r="D17" s="81">
        <v>25.906314365778844</v>
      </c>
      <c r="E17" s="84">
        <v>81115</v>
      </c>
      <c r="F17" s="84">
        <v>8501</v>
      </c>
      <c r="G17" s="81">
        <v>10.480182457005487</v>
      </c>
      <c r="H17" s="84">
        <v>17771</v>
      </c>
      <c r="I17" s="84">
        <v>6568</v>
      </c>
      <c r="J17" s="81">
        <v>36.959090653311577</v>
      </c>
      <c r="K17" s="84">
        <v>14237</v>
      </c>
      <c r="L17" s="84">
        <v>100</v>
      </c>
    </row>
    <row r="18" spans="1:12" x14ac:dyDescent="0.2">
      <c r="A18" s="79" t="s">
        <v>24</v>
      </c>
      <c r="B18" s="84">
        <v>313308</v>
      </c>
      <c r="C18" s="84">
        <v>21473</v>
      </c>
      <c r="D18" s="81">
        <v>6.8536392304058626</v>
      </c>
      <c r="E18" s="84">
        <v>305908</v>
      </c>
      <c r="F18" s="84">
        <v>14620</v>
      </c>
      <c r="G18" s="81">
        <v>4.7792146658472481</v>
      </c>
      <c r="H18" s="84">
        <v>1332</v>
      </c>
      <c r="I18" s="84">
        <v>785</v>
      </c>
      <c r="J18" s="81">
        <v>58.933933933933936</v>
      </c>
      <c r="K18" s="84">
        <v>6068</v>
      </c>
      <c r="L18" s="84">
        <v>100</v>
      </c>
    </row>
    <row r="19" spans="1:12" x14ac:dyDescent="0.2">
      <c r="A19" s="79" t="s">
        <v>25</v>
      </c>
      <c r="B19" s="84">
        <v>562400</v>
      </c>
      <c r="C19" s="84">
        <v>36779</v>
      </c>
      <c r="D19" s="81">
        <v>6.5396514935988623</v>
      </c>
      <c r="E19" s="84">
        <v>543905</v>
      </c>
      <c r="F19" s="84">
        <v>27052</v>
      </c>
      <c r="G19" s="81">
        <v>4.9736626800636143</v>
      </c>
      <c r="H19" s="84">
        <v>12434</v>
      </c>
      <c r="I19" s="84">
        <v>3666</v>
      </c>
      <c r="J19" s="81">
        <v>29.483673797651601</v>
      </c>
      <c r="K19" s="84">
        <v>6061</v>
      </c>
      <c r="L19" s="84">
        <v>100</v>
      </c>
    </row>
    <row r="20" spans="1:12" x14ac:dyDescent="0.2">
      <c r="A20" s="79" t="s">
        <v>26</v>
      </c>
      <c r="B20" s="84">
        <v>172805</v>
      </c>
      <c r="C20" s="84">
        <v>26470</v>
      </c>
      <c r="D20" s="81">
        <v>15.317843812389688</v>
      </c>
      <c r="E20" s="84">
        <v>153473</v>
      </c>
      <c r="F20" s="84">
        <v>16900</v>
      </c>
      <c r="G20" s="81">
        <v>11.011708899936798</v>
      </c>
      <c r="H20" s="84">
        <v>10877</v>
      </c>
      <c r="I20" s="84">
        <v>1115</v>
      </c>
      <c r="J20" s="81">
        <v>10.250988323986393</v>
      </c>
      <c r="K20" s="84">
        <v>8455</v>
      </c>
      <c r="L20" s="84">
        <v>100</v>
      </c>
    </row>
    <row r="21" spans="1:12" x14ac:dyDescent="0.2">
      <c r="A21" s="79" t="s">
        <v>27</v>
      </c>
      <c r="B21" s="84">
        <v>64209</v>
      </c>
      <c r="C21" s="84">
        <v>5369</v>
      </c>
      <c r="D21" s="81">
        <v>8.3617561401049691</v>
      </c>
      <c r="E21" s="84">
        <v>62261</v>
      </c>
      <c r="F21" s="84">
        <v>4209</v>
      </c>
      <c r="G21" s="81">
        <v>6.7602512005910604</v>
      </c>
      <c r="H21" s="84">
        <v>788</v>
      </c>
      <c r="I21" s="97" t="s">
        <v>10</v>
      </c>
      <c r="J21" s="97" t="s">
        <v>10</v>
      </c>
      <c r="K21" s="84">
        <v>1160</v>
      </c>
      <c r="L21" s="84">
        <v>100</v>
      </c>
    </row>
    <row r="22" spans="1:12" x14ac:dyDescent="0.2">
      <c r="A22" s="79" t="s">
        <v>28</v>
      </c>
      <c r="B22" s="84">
        <v>43982</v>
      </c>
      <c r="C22" s="84">
        <v>7523</v>
      </c>
      <c r="D22" s="81">
        <v>17.10472466008822</v>
      </c>
      <c r="E22" s="84">
        <v>38860</v>
      </c>
      <c r="F22" s="84">
        <v>4180</v>
      </c>
      <c r="G22" s="81">
        <v>10.756562017498714</v>
      </c>
      <c r="H22" s="84">
        <v>3299</v>
      </c>
      <c r="I22" s="84">
        <v>1520</v>
      </c>
      <c r="J22" s="81">
        <v>46.074568050924526</v>
      </c>
      <c r="K22" s="84">
        <v>1823</v>
      </c>
      <c r="L22" s="84">
        <v>100</v>
      </c>
    </row>
    <row r="23" spans="1:12" x14ac:dyDescent="0.2">
      <c r="A23" s="79" t="s">
        <v>29</v>
      </c>
      <c r="B23" s="84">
        <v>196341</v>
      </c>
      <c r="C23" s="84">
        <v>7334</v>
      </c>
      <c r="D23" s="81">
        <v>3.7353380088723189</v>
      </c>
      <c r="E23" s="84">
        <v>193652</v>
      </c>
      <c r="F23" s="84">
        <v>4645</v>
      </c>
      <c r="G23" s="81">
        <v>2.3986325986821719</v>
      </c>
      <c r="H23" s="97" t="s">
        <v>10</v>
      </c>
      <c r="I23" s="97" t="s">
        <v>10</v>
      </c>
      <c r="J23" s="97" t="s">
        <v>10</v>
      </c>
      <c r="K23" s="84">
        <v>2689</v>
      </c>
      <c r="L23" s="84">
        <v>100</v>
      </c>
    </row>
    <row r="24" spans="1:12" x14ac:dyDescent="0.2">
      <c r="A24" s="79" t="s">
        <v>30</v>
      </c>
      <c r="B24" s="84">
        <v>169390</v>
      </c>
      <c r="C24" s="84">
        <v>33964</v>
      </c>
      <c r="D24" s="81">
        <v>20.050770411476474</v>
      </c>
      <c r="E24" s="84">
        <v>96456</v>
      </c>
      <c r="F24" s="84">
        <v>10134</v>
      </c>
      <c r="G24" s="81">
        <v>10.506344861905946</v>
      </c>
      <c r="H24" s="84">
        <v>69537</v>
      </c>
      <c r="I24" s="84">
        <v>20433</v>
      </c>
      <c r="J24" s="81">
        <v>29.384356529617325</v>
      </c>
      <c r="K24" s="84">
        <v>3397</v>
      </c>
      <c r="L24" s="84">
        <v>100</v>
      </c>
    </row>
    <row r="25" spans="1:12" x14ac:dyDescent="0.2">
      <c r="A25" s="79" t="s">
        <v>31</v>
      </c>
      <c r="B25" s="84">
        <v>285778</v>
      </c>
      <c r="C25" s="84">
        <v>38994</v>
      </c>
      <c r="D25" s="81">
        <v>13.644857196845104</v>
      </c>
      <c r="E25" s="84">
        <v>229188</v>
      </c>
      <c r="F25" s="84">
        <v>17344</v>
      </c>
      <c r="G25" s="81">
        <v>7.5675864355899956</v>
      </c>
      <c r="H25" s="84">
        <v>49268</v>
      </c>
      <c r="I25" s="84">
        <v>14328</v>
      </c>
      <c r="J25" s="81">
        <v>29.081756921328246</v>
      </c>
      <c r="K25" s="84">
        <v>7322</v>
      </c>
      <c r="L25" s="84">
        <v>100</v>
      </c>
    </row>
    <row r="26" spans="1:12" x14ac:dyDescent="0.2">
      <c r="A26" s="79" t="s">
        <v>32</v>
      </c>
      <c r="B26" s="84">
        <v>81111</v>
      </c>
      <c r="C26" s="84">
        <v>10189</v>
      </c>
      <c r="D26" s="81">
        <v>12.561798029860315</v>
      </c>
      <c r="E26" s="84">
        <v>72441</v>
      </c>
      <c r="F26" s="84">
        <v>3093</v>
      </c>
      <c r="G26" s="81">
        <v>4.2696815339379635</v>
      </c>
      <c r="H26" s="84">
        <v>2791</v>
      </c>
      <c r="I26" s="84">
        <v>1217</v>
      </c>
      <c r="J26" s="81">
        <v>43.604442852024363</v>
      </c>
      <c r="K26" s="84">
        <v>5879</v>
      </c>
      <c r="L26" s="84">
        <v>100</v>
      </c>
    </row>
    <row r="27" spans="1:12" x14ac:dyDescent="0.2">
      <c r="A27" s="79" t="s">
        <v>33</v>
      </c>
      <c r="B27" s="84">
        <v>48364</v>
      </c>
      <c r="C27" s="84">
        <v>3290</v>
      </c>
      <c r="D27" s="81">
        <v>6.802580431726077</v>
      </c>
      <c r="E27" s="84">
        <v>43826</v>
      </c>
      <c r="F27" s="84">
        <v>1639</v>
      </c>
      <c r="G27" s="81">
        <v>3.7397891662483458</v>
      </c>
      <c r="H27" s="84">
        <v>3869</v>
      </c>
      <c r="I27" s="84">
        <v>982</v>
      </c>
      <c r="J27" s="81">
        <v>25.381235461359523</v>
      </c>
      <c r="K27" s="84">
        <v>669</v>
      </c>
      <c r="L27" s="84">
        <v>100</v>
      </c>
    </row>
    <row r="28" spans="1:12" x14ac:dyDescent="0.2">
      <c r="A28" s="79" t="s">
        <v>34</v>
      </c>
      <c r="B28" s="84">
        <v>130953</v>
      </c>
      <c r="C28" s="84">
        <v>23071</v>
      </c>
      <c r="D28" s="81">
        <v>17.617771261444947</v>
      </c>
      <c r="E28" s="84">
        <v>111270</v>
      </c>
      <c r="F28" s="84">
        <v>13432</v>
      </c>
      <c r="G28" s="81">
        <v>12.071537701087445</v>
      </c>
      <c r="H28" s="84">
        <v>13957</v>
      </c>
      <c r="I28" s="84">
        <v>3913</v>
      </c>
      <c r="J28" s="81">
        <v>28.036110912087125</v>
      </c>
      <c r="K28" s="84">
        <v>5726</v>
      </c>
      <c r="L28" s="84">
        <v>100</v>
      </c>
    </row>
    <row r="29" spans="1:12" x14ac:dyDescent="0.2">
      <c r="A29" s="79" t="s">
        <v>35</v>
      </c>
      <c r="B29" s="84">
        <v>111873</v>
      </c>
      <c r="C29" s="84">
        <v>17972</v>
      </c>
      <c r="D29" s="81">
        <v>16.064644731078992</v>
      </c>
      <c r="E29" s="84">
        <v>103428</v>
      </c>
      <c r="F29" s="84">
        <v>10090</v>
      </c>
      <c r="G29" s="81">
        <v>9.7555787601036474</v>
      </c>
      <c r="H29" s="84">
        <v>1067</v>
      </c>
      <c r="I29" s="84">
        <v>504</v>
      </c>
      <c r="J29" s="81">
        <v>47.235238987816309</v>
      </c>
      <c r="K29" s="84">
        <v>7378</v>
      </c>
      <c r="L29" s="84">
        <v>100</v>
      </c>
    </row>
    <row r="30" spans="1:12" x14ac:dyDescent="0.2">
      <c r="A30" s="79" t="s">
        <v>36</v>
      </c>
      <c r="B30" s="84">
        <v>90902</v>
      </c>
      <c r="C30" s="84">
        <v>7253</v>
      </c>
      <c r="D30" s="81">
        <v>7.9789223559437632</v>
      </c>
      <c r="E30" s="84">
        <v>81066</v>
      </c>
      <c r="F30" s="84">
        <v>2034</v>
      </c>
      <c r="G30" s="81">
        <v>2.509066686403671</v>
      </c>
      <c r="H30" s="84">
        <v>7052</v>
      </c>
      <c r="I30" s="84">
        <v>2435</v>
      </c>
      <c r="J30" s="81">
        <v>34.529211571185478</v>
      </c>
      <c r="K30" s="84">
        <v>2784</v>
      </c>
      <c r="L30" s="84">
        <v>100</v>
      </c>
    </row>
    <row r="31" spans="1:12" x14ac:dyDescent="0.2">
      <c r="A31" s="79" t="s">
        <v>37</v>
      </c>
      <c r="B31" s="84">
        <v>107449</v>
      </c>
      <c r="C31" s="84">
        <v>21516</v>
      </c>
      <c r="D31" s="81">
        <v>20.024383661085725</v>
      </c>
      <c r="E31" s="84">
        <v>96092</v>
      </c>
      <c r="F31" s="84">
        <v>16189</v>
      </c>
      <c r="G31" s="81">
        <v>16.847396245264953</v>
      </c>
      <c r="H31" s="84">
        <v>7260</v>
      </c>
      <c r="I31" s="84">
        <v>1230</v>
      </c>
      <c r="J31" s="81">
        <v>16.942148760330578</v>
      </c>
      <c r="K31" s="84">
        <v>4097</v>
      </c>
      <c r="L31" s="84">
        <v>100</v>
      </c>
    </row>
    <row r="32" spans="1:12" x14ac:dyDescent="0.2">
      <c r="A32" s="79" t="s">
        <v>38</v>
      </c>
      <c r="B32" s="84">
        <v>113228</v>
      </c>
      <c r="C32" s="84">
        <v>10769</v>
      </c>
      <c r="D32" s="81">
        <v>9.5108983643621716</v>
      </c>
      <c r="E32" s="84">
        <v>109200</v>
      </c>
      <c r="F32" s="84">
        <v>6741</v>
      </c>
      <c r="G32" s="81">
        <v>6.1730769230769234</v>
      </c>
      <c r="H32" s="97" t="s">
        <v>10</v>
      </c>
      <c r="I32" s="97" t="s">
        <v>10</v>
      </c>
      <c r="J32" s="97" t="s">
        <v>10</v>
      </c>
      <c r="K32" s="84">
        <v>4028</v>
      </c>
      <c r="L32" s="84">
        <v>100</v>
      </c>
    </row>
    <row r="33" spans="1:12" x14ac:dyDescent="0.2">
      <c r="A33" s="79" t="s">
        <v>39</v>
      </c>
      <c r="B33" s="84">
        <v>50706</v>
      </c>
      <c r="C33" s="84">
        <v>5049</v>
      </c>
      <c r="D33" s="81">
        <v>9.9574014909478166</v>
      </c>
      <c r="E33" s="84">
        <v>46120</v>
      </c>
      <c r="F33" s="84">
        <v>1802</v>
      </c>
      <c r="G33" s="81">
        <v>3.9071986123156983</v>
      </c>
      <c r="H33" s="84">
        <v>1561</v>
      </c>
      <c r="I33" s="84">
        <v>222</v>
      </c>
      <c r="J33" s="81">
        <v>14.221652786675207</v>
      </c>
      <c r="K33" s="84">
        <v>3025</v>
      </c>
      <c r="L33" s="84">
        <v>100</v>
      </c>
    </row>
    <row r="34" spans="1:12" x14ac:dyDescent="0.2">
      <c r="A34" s="79" t="s">
        <v>40</v>
      </c>
      <c r="B34" s="84">
        <v>256832</v>
      </c>
      <c r="C34" s="84">
        <v>46637</v>
      </c>
      <c r="D34" s="81">
        <v>18.158562795913284</v>
      </c>
      <c r="E34" s="84">
        <v>210051</v>
      </c>
      <c r="F34" s="84">
        <v>23848</v>
      </c>
      <c r="G34" s="81">
        <v>11.353433213838544</v>
      </c>
      <c r="H34" s="84">
        <v>35127</v>
      </c>
      <c r="I34" s="84">
        <v>11135</v>
      </c>
      <c r="J34" s="81">
        <v>31.699262675434852</v>
      </c>
      <c r="K34" s="84">
        <v>11654</v>
      </c>
      <c r="L34" s="84">
        <v>100</v>
      </c>
    </row>
    <row r="35" spans="1:12" x14ac:dyDescent="0.2">
      <c r="A35" s="79" t="s">
        <v>41</v>
      </c>
      <c r="B35" s="84">
        <v>85729</v>
      </c>
      <c r="C35" s="84">
        <v>4909</v>
      </c>
      <c r="D35" s="81">
        <v>5.7261836718030068</v>
      </c>
      <c r="E35" s="84">
        <v>63311</v>
      </c>
      <c r="F35" s="84">
        <v>427</v>
      </c>
      <c r="G35" s="81">
        <v>0.67444835810522663</v>
      </c>
      <c r="H35" s="84">
        <v>20212</v>
      </c>
      <c r="I35" s="84">
        <v>2276</v>
      </c>
      <c r="J35" s="81">
        <v>11.26063724520087</v>
      </c>
      <c r="K35" s="84">
        <v>2206</v>
      </c>
      <c r="L35" s="84">
        <v>100</v>
      </c>
    </row>
    <row r="36" spans="1:12" x14ac:dyDescent="0.2">
      <c r="A36" s="79" t="s">
        <v>42</v>
      </c>
      <c r="B36" s="84">
        <v>63842</v>
      </c>
      <c r="C36" s="84">
        <v>12381</v>
      </c>
      <c r="D36" s="81">
        <v>19.393189436421164</v>
      </c>
      <c r="E36" s="84">
        <v>61829</v>
      </c>
      <c r="F36" s="84">
        <v>10368</v>
      </c>
      <c r="G36" s="81">
        <v>16.768830160604246</v>
      </c>
      <c r="H36" s="97" t="s">
        <v>10</v>
      </c>
      <c r="I36" s="97" t="s">
        <v>10</v>
      </c>
      <c r="J36" s="97" t="s">
        <v>10</v>
      </c>
      <c r="K36" s="84">
        <v>2013</v>
      </c>
      <c r="L36" s="84">
        <v>100</v>
      </c>
    </row>
    <row r="37" spans="1:12" s="37" customFormat="1" ht="8.25" customHeight="1" x14ac:dyDescent="0.2">
      <c r="B37" s="38"/>
      <c r="C37" s="38"/>
      <c r="D37" s="80"/>
      <c r="E37" s="38"/>
      <c r="F37" s="38"/>
      <c r="G37" s="80"/>
      <c r="H37" s="38"/>
      <c r="I37" s="38"/>
      <c r="J37" s="80"/>
      <c r="K37" s="38"/>
      <c r="L37" s="38"/>
    </row>
    <row r="38" spans="1:12" ht="14.25" customHeight="1" x14ac:dyDescent="0.2">
      <c r="A38" s="79" t="s">
        <v>43</v>
      </c>
      <c r="B38" s="91">
        <v>4565232</v>
      </c>
      <c r="C38" s="91">
        <v>550165</v>
      </c>
      <c r="D38" s="78">
        <v>12.051194769510071</v>
      </c>
      <c r="E38" s="91">
        <v>4030475</v>
      </c>
      <c r="F38" s="91">
        <v>282573</v>
      </c>
      <c r="G38" s="78">
        <v>7.0109106246782327</v>
      </c>
      <c r="H38" s="91">
        <v>383006</v>
      </c>
      <c r="I38" s="91">
        <v>115841</v>
      </c>
      <c r="J38" s="78">
        <v>30.245218090578216</v>
      </c>
      <c r="K38" s="91">
        <v>151751</v>
      </c>
      <c r="L38" s="91">
        <v>100</v>
      </c>
    </row>
    <row r="39" spans="1:12" s="37" customFormat="1" ht="7.5" customHeight="1" x14ac:dyDescent="0.2"/>
    <row r="40" spans="1:12" ht="27" customHeight="1" x14ac:dyDescent="0.2">
      <c r="A40" s="177" t="s">
        <v>85</v>
      </c>
      <c r="B40" s="177"/>
      <c r="C40" s="177"/>
      <c r="D40" s="177"/>
      <c r="E40" s="177"/>
      <c r="F40" s="177"/>
      <c r="G40" s="96"/>
      <c r="H40" s="96"/>
      <c r="I40" s="96"/>
      <c r="J40" s="96"/>
      <c r="K40" s="96"/>
      <c r="L40" s="96"/>
    </row>
    <row r="41" spans="1:12" ht="12.75" customHeight="1" x14ac:dyDescent="0.2">
      <c r="A41" s="74" t="s">
        <v>78</v>
      </c>
      <c r="B41" s="74"/>
      <c r="C41" s="74"/>
      <c r="D41" s="74"/>
      <c r="E41" s="74"/>
      <c r="F41" s="74"/>
      <c r="G41" s="74"/>
      <c r="H41" s="74"/>
      <c r="I41" s="74"/>
    </row>
    <row r="42" spans="1:12" x14ac:dyDescent="0.2">
      <c r="A42" s="178" t="s">
        <v>77</v>
      </c>
      <c r="B42" s="178"/>
      <c r="C42" s="178"/>
      <c r="D42" s="178"/>
      <c r="E42" s="178"/>
      <c r="F42" s="178"/>
      <c r="G42" s="95"/>
      <c r="H42" s="95"/>
      <c r="I42" s="95"/>
      <c r="J42" s="95"/>
      <c r="K42" s="95"/>
      <c r="L42" s="95"/>
    </row>
  </sheetData>
  <mergeCells count="10">
    <mergeCell ref="A40:F40"/>
    <mergeCell ref="A42:F42"/>
    <mergeCell ref="A1:L1"/>
    <mergeCell ref="A2:A3"/>
    <mergeCell ref="B2:B3"/>
    <mergeCell ref="C2:C3"/>
    <mergeCell ref="D2:D3"/>
    <mergeCell ref="E2:G2"/>
    <mergeCell ref="H2:J2"/>
    <mergeCell ref="K2:L2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CD904F-CE4C-4EBA-BF4A-8F99945DADDD}"/>
</file>

<file path=customXml/itemProps2.xml><?xml version="1.0" encoding="utf-8"?>
<ds:datastoreItem xmlns:ds="http://schemas.openxmlformats.org/officeDocument/2006/customXml" ds:itemID="{D3E965AE-10CD-4241-AC3A-E9697198A559}"/>
</file>

<file path=customXml/itemProps3.xml><?xml version="1.0" encoding="utf-8"?>
<ds:datastoreItem xmlns:ds="http://schemas.openxmlformats.org/officeDocument/2006/customXml" ds:itemID="{68D0B0AB-A4E1-4DD8-A836-EA6EF4D58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PG01a-1</vt:lpstr>
      <vt:lpstr>PG01a-2</vt:lpstr>
      <vt:lpstr>PG01a-3</vt:lpstr>
      <vt:lpstr>PG01a-4</vt:lpstr>
      <vt:lpstr>PG01a-5</vt:lpstr>
      <vt:lpstr>PG01a-6</vt:lpstr>
      <vt:lpstr>PG01a-7</vt:lpstr>
      <vt:lpstr>PG01a-8</vt:lpstr>
      <vt:lpstr>PG01a-9</vt:lpstr>
      <vt:lpstr>PG01a-10</vt:lpstr>
      <vt:lpstr>PG01b-11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Luis Alberto Degante Mendez</cp:lastModifiedBy>
  <cp:lastPrinted>2010-02-16T16:40:57Z</cp:lastPrinted>
  <dcterms:created xsi:type="dcterms:W3CDTF">2009-12-10T15:24:18Z</dcterms:created>
  <dcterms:modified xsi:type="dcterms:W3CDTF">2013-12-05T19:20:17Z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