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0" windowWidth="20115" windowHeight="8010"/>
  </bookViews>
  <sheets>
    <sheet name="Indice" sheetId="1" r:id="rId1"/>
    <sheet name="CS09-1 " sheetId="2" r:id="rId2"/>
    <sheet name="Gràfica CS09-1" sheetId="3" r:id="rId3"/>
    <sheet name="Gràfica CS09-2" sheetId="4" r:id="rId4"/>
    <sheet name="CS09-2" sheetId="5" r:id="rId5"/>
    <sheet name="CS09-3" sheetId="6" r:id="rId6"/>
    <sheet name="Anexo CS09-A1" sheetId="7" r:id="rId7"/>
  </sheets>
  <calcPr calcId="145621"/>
</workbook>
</file>

<file path=xl/calcChain.xml><?xml version="1.0" encoding="utf-8"?>
<calcChain xmlns="http://schemas.openxmlformats.org/spreadsheetml/2006/main">
  <c r="F12" i="6" l="1"/>
  <c r="F11" i="6"/>
  <c r="F10" i="6"/>
  <c r="F9" i="6"/>
  <c r="F8" i="6"/>
  <c r="F7" i="6"/>
  <c r="F6" i="6"/>
  <c r="E22" i="5"/>
  <c r="C22" i="5"/>
  <c r="E21" i="5"/>
  <c r="C21" i="5"/>
  <c r="E20" i="5"/>
  <c r="C20" i="5"/>
  <c r="E19" i="5"/>
  <c r="C19" i="5"/>
  <c r="E18" i="5"/>
  <c r="C18" i="5"/>
  <c r="E17" i="5"/>
  <c r="C17" i="5"/>
  <c r="E16" i="5"/>
  <c r="C16" i="5"/>
  <c r="E15" i="5"/>
  <c r="C15" i="5"/>
  <c r="E14" i="5"/>
  <c r="C14" i="5"/>
  <c r="E13" i="5"/>
  <c r="C13" i="5"/>
  <c r="E12" i="5"/>
  <c r="C12" i="5"/>
  <c r="E11" i="5"/>
  <c r="C11" i="5"/>
  <c r="E10" i="5"/>
  <c r="C10" i="5"/>
  <c r="E9" i="5"/>
  <c r="C9" i="5"/>
  <c r="E8" i="5"/>
  <c r="C8" i="5"/>
  <c r="E7" i="5"/>
  <c r="C7" i="5"/>
</calcChain>
</file>

<file path=xl/sharedStrings.xml><?xml version="1.0" encoding="utf-8"?>
<sst xmlns="http://schemas.openxmlformats.org/spreadsheetml/2006/main" count="130" uniqueCount="82">
  <si>
    <t>Ìndice</t>
  </si>
  <si>
    <t>Entidad
Federativa</t>
  </si>
  <si>
    <r>
      <t>Valores Básicos</t>
    </r>
    <r>
      <rPr>
        <b/>
        <vertAlign val="superscript"/>
        <sz val="8"/>
        <color indexed="9"/>
        <rFont val="Arial"/>
        <family val="2"/>
      </rPr>
      <t>1</t>
    </r>
  </si>
  <si>
    <r>
      <t>Pesos a precios de 1993</t>
    </r>
    <r>
      <rPr>
        <b/>
        <vertAlign val="superscript"/>
        <sz val="8"/>
        <color indexed="9"/>
        <rFont val="Arial"/>
        <family val="2"/>
      </rPr>
      <t>2</t>
    </r>
  </si>
  <si>
    <t>Pesos a precios corrientes</t>
  </si>
  <si>
    <t>Incremento</t>
  </si>
  <si>
    <t>Absoluto</t>
  </si>
  <si>
    <t>Porcentual</t>
  </si>
  <si>
    <t>Aguascalientes</t>
  </si>
  <si>
    <t>Baja California</t>
  </si>
  <si>
    <t>Baja California Sur</t>
  </si>
  <si>
    <t>Campeche</t>
  </si>
  <si>
    <t>Coahuila</t>
  </si>
  <si>
    <t>Colima</t>
  </si>
  <si>
    <t>Chiapas</t>
  </si>
  <si>
    <t>Chihuahua</t>
  </si>
  <si>
    <t>Distrito Federal</t>
  </si>
  <si>
    <t>Durango</t>
  </si>
  <si>
    <t>Guanajuato</t>
  </si>
  <si>
    <t>Guerrero</t>
  </si>
  <si>
    <t>Hidalgo</t>
  </si>
  <si>
    <t>Jalisco</t>
  </si>
  <si>
    <t>México</t>
  </si>
  <si>
    <t>Michoacán</t>
  </si>
  <si>
    <t>Morelos</t>
  </si>
  <si>
    <t>Nayarit</t>
  </si>
  <si>
    <t>Nuevo León</t>
  </si>
  <si>
    <t>Oaxaca</t>
  </si>
  <si>
    <t>Puebla</t>
  </si>
  <si>
    <t>Querétaro</t>
  </si>
  <si>
    <t>Quintana Roo</t>
  </si>
  <si>
    <t>San Luis Potosí</t>
  </si>
  <si>
    <t>Sinaloa</t>
  </si>
  <si>
    <t>Sonora</t>
  </si>
  <si>
    <t>Tabasco</t>
  </si>
  <si>
    <t>Tamaulipas</t>
  </si>
  <si>
    <t>Tlaxcala</t>
  </si>
  <si>
    <t xml:space="preserve">Veracruz </t>
  </si>
  <si>
    <t>Yucatán</t>
  </si>
  <si>
    <t>Zacatecas</t>
  </si>
  <si>
    <r>
      <t>Nacional</t>
    </r>
    <r>
      <rPr>
        <b/>
        <vertAlign val="superscript"/>
        <sz val="8"/>
        <color indexed="9"/>
        <rFont val="Arial"/>
        <family val="2"/>
      </rPr>
      <t>1</t>
    </r>
  </si>
  <si>
    <r>
      <t>1</t>
    </r>
    <r>
      <rPr>
        <sz val="6"/>
        <rFont val="Arial"/>
        <family val="2"/>
      </rPr>
      <t xml:space="preserve"> El PIB </t>
    </r>
    <r>
      <rPr>
        <i/>
        <sz val="6"/>
        <rFont val="Arial"/>
        <family val="2"/>
      </rPr>
      <t>per cápita</t>
    </r>
    <r>
      <rPr>
        <sz val="6"/>
        <rFont val="Arial"/>
        <family val="2"/>
      </rPr>
      <t xml:space="preserve"> por entidad federativa está expresado en valores básicos, es decir, es el valor agregado de la producción libre de impuestos y subsidios, mientrás el PIB </t>
    </r>
    <r>
      <rPr>
        <i/>
        <sz val="6"/>
        <rFont val="Arial"/>
        <family val="2"/>
      </rPr>
      <t>per cápita</t>
    </r>
    <r>
      <rPr>
        <sz val="6"/>
        <rFont val="Arial"/>
        <family val="2"/>
      </rPr>
      <t xml:space="preserve"> nacional está expresado a precios de mercado, por lo tanto, sí considera los impuestos y subsidios al consumo.</t>
    </r>
  </si>
  <si>
    <r>
      <t xml:space="preserve">2  </t>
    </r>
    <r>
      <rPr>
        <sz val="6"/>
        <rFont val="Arial"/>
        <family val="2"/>
      </rPr>
      <t>Con el objeto de eliminar los efectos del crecimiento de los precios de los bienes se toma como año de referencia 1993.</t>
    </r>
  </si>
  <si>
    <r>
      <t xml:space="preserve">3 </t>
    </r>
    <r>
      <rPr>
        <sz val="6"/>
        <rFont val="Arial"/>
        <family val="2"/>
      </rPr>
      <t>Tipo de cambio pesos por dólar PPA en términos corrientes.</t>
    </r>
  </si>
  <si>
    <r>
      <t>NOTA: La población considerada para el cálculo del PIB</t>
    </r>
    <r>
      <rPr>
        <i/>
        <sz val="6"/>
        <rFont val="Arial"/>
        <family val="2"/>
      </rPr>
      <t xml:space="preserve"> per cápita</t>
    </r>
    <r>
      <rPr>
        <sz val="6"/>
        <rFont val="Arial"/>
        <family val="2"/>
      </rPr>
      <t xml:space="preserve"> está basada en la conciliación demográfica a partir del XII Censo General de Población y Vivienda 2000 y el II Conteo de Población y Vivienda 2005 publicada en el Sexto Informe de Gobierno </t>
    </r>
  </si>
  <si>
    <r>
      <t>Fuente:</t>
    </r>
    <r>
      <rPr>
        <i/>
        <sz val="6"/>
        <rFont val="Arial"/>
        <family val="2"/>
      </rPr>
      <t xml:space="preserve"> INEE, estimaciones a partir del INEGI(2006), Sistema de Cuentas Nacionales, Producto Interno Bruto por Entidad Federativa 1999-2004; Sistema de Cuentas Nacionales, Cuentas de Bienes y Servicios </t>
    </r>
    <r>
      <rPr>
        <sz val="6"/>
        <rFont val="Arial"/>
        <family val="2"/>
      </rPr>
      <t xml:space="preserve">1999-2004; </t>
    </r>
    <r>
      <rPr>
        <i/>
        <sz val="6"/>
        <rFont val="Arial"/>
        <family val="2"/>
      </rPr>
      <t>Sexto Informe de Gobierno de la Presidencia de la República(2006), Anexo. Proyecciones de Población y;</t>
    </r>
    <r>
      <rPr>
        <sz val="6"/>
        <rFont val="Arial"/>
        <family val="2"/>
      </rPr>
      <t xml:space="preserve"> Paridad de poder adquisitivo 2000 y 2004;consulta octubre 23, 2006 en http://www.oecd.org/dataoecd/61/56/1876133.xls
</t>
    </r>
  </si>
  <si>
    <r>
      <t xml:space="preserve">CS09-1 Producto Interno Bruto </t>
    </r>
    <r>
      <rPr>
        <b/>
        <i/>
        <sz val="8"/>
        <rFont val="Arial"/>
        <family val="2"/>
      </rPr>
      <t xml:space="preserve">per cápita </t>
    </r>
    <r>
      <rPr>
        <b/>
        <sz val="8"/>
        <rFont val="Arial"/>
        <family val="2"/>
      </rPr>
      <t>por entidad federativa, 2000 y 2004 (pesos a precios de 1993 y a precios corrientes)</t>
    </r>
  </si>
  <si>
    <r>
      <t xml:space="preserve">CS09-2 Producto Interno Bruto y PIB </t>
    </r>
    <r>
      <rPr>
        <b/>
        <i/>
        <sz val="8"/>
        <rFont val="Tahoma"/>
        <family val="2"/>
      </rPr>
      <t>per cápita,</t>
    </r>
    <r>
      <rPr>
        <b/>
        <sz val="8"/>
        <rFont val="Tahoma"/>
        <family val="2"/>
      </rPr>
      <t xml:space="preserve"> 1990-2006 (pesos a precios de 1993)</t>
    </r>
    <r>
      <rPr>
        <b/>
        <vertAlign val="superscript"/>
        <sz val="8"/>
        <rFont val="Tahoma"/>
        <family val="2"/>
      </rPr>
      <t>1</t>
    </r>
  </si>
  <si>
    <t>Año</t>
  </si>
  <si>
    <t>Producto Interno Bruto       (Millones de pesos a precios de 1993)</t>
  </si>
  <si>
    <t>Crecimiento real</t>
  </si>
  <si>
    <r>
      <t xml:space="preserve">PIB </t>
    </r>
    <r>
      <rPr>
        <b/>
        <i/>
        <sz val="8"/>
        <color indexed="9"/>
        <rFont val="Tahoma"/>
        <family val="2"/>
      </rPr>
      <t>per cápita</t>
    </r>
    <r>
      <rPr>
        <b/>
        <sz val="8"/>
        <color indexed="9"/>
        <rFont val="Tahoma"/>
        <family val="2"/>
      </rPr>
      <t xml:space="preserve"> (Pesos a precios de 1993)</t>
    </r>
  </si>
  <si>
    <t>n.e.</t>
  </si>
  <si>
    <r>
      <t>2004</t>
    </r>
    <r>
      <rPr>
        <vertAlign val="superscript"/>
        <sz val="8"/>
        <rFont val="Tahoma"/>
        <family val="2"/>
      </rPr>
      <t>P</t>
    </r>
  </si>
  <si>
    <r>
      <t>2006</t>
    </r>
    <r>
      <rPr>
        <vertAlign val="superscript"/>
        <sz val="8"/>
        <rFont val="Tahoma"/>
        <family val="2"/>
      </rPr>
      <t>e</t>
    </r>
  </si>
  <si>
    <r>
      <t xml:space="preserve">1  </t>
    </r>
    <r>
      <rPr>
        <sz val="6"/>
        <rFont val="Arial"/>
        <family val="2"/>
      </rPr>
      <t>Con el objeto de eliminar los efectos del crecimiento de los precios de los bienes se toma como año de referencia 1993.</t>
    </r>
  </si>
  <si>
    <r>
      <t>P</t>
    </r>
    <r>
      <rPr>
        <sz val="6"/>
        <rFont val="Tahoma"/>
        <family val="2"/>
      </rPr>
      <t xml:space="preserve"> Cifras preliminares a partir de la fecha en que se indica.</t>
    </r>
  </si>
  <si>
    <r>
      <t>e</t>
    </r>
    <r>
      <rPr>
        <sz val="6"/>
        <rFont val="Tahoma"/>
        <family val="2"/>
      </rPr>
      <t xml:space="preserve"> Estimado, resulta de promediar el PIB reportado en los trimestres I, II y III del año; lo anterior bajo el supuesto que  el PIB del último trimestre tendrá un comportamiento similar a los anteriores. Los datos de cada trimestre se presentan en miles de pesos en términos anualizados, es decir multiplicados por cuatro. Para esta estimación se utilizó la información proporcionada en el Comunicado de Prensa No. 094/2006  </t>
    </r>
    <r>
      <rPr>
        <i/>
        <sz val="6"/>
        <rFont val="Tahoma"/>
        <family val="2"/>
      </rPr>
      <t>Producto Interno Bruto a precios constantes</t>
    </r>
    <r>
      <rPr>
        <sz val="6"/>
        <rFont val="Tahoma"/>
        <family val="2"/>
      </rPr>
      <t xml:space="preserve"> de la SHCP con fecha noviembre 16 de 2006.</t>
    </r>
  </si>
  <si>
    <r>
      <t>n.e.</t>
    </r>
    <r>
      <rPr>
        <sz val="6"/>
        <rFont val="Tahoma"/>
        <family val="2"/>
      </rPr>
      <t xml:space="preserve"> No estimado</t>
    </r>
  </si>
  <si>
    <t>Fuente: INEGI (2006), Sistema de Cuentas Nacionales de México. Cuentas de bienes y servicios 1999-2004 y Sexto Informe de Gobierno de la Presidencia de la República(2006), Anexo. Proyecciones de Población.</t>
  </si>
  <si>
    <r>
      <t xml:space="preserve">CS09-3 Producto Interno Bruto </t>
    </r>
    <r>
      <rPr>
        <b/>
        <i/>
        <sz val="8"/>
        <rFont val="Arial"/>
        <family val="2"/>
      </rPr>
      <t>per cápita</t>
    </r>
    <r>
      <rPr>
        <b/>
        <sz val="8"/>
        <rFont val="Arial"/>
        <family val="2"/>
      </rPr>
      <t xml:space="preserve"> para los países seleccionados, 2000-2003</t>
    </r>
  </si>
  <si>
    <t>País</t>
  </si>
  <si>
    <r>
      <t>Dólares PPA</t>
    </r>
    <r>
      <rPr>
        <b/>
        <vertAlign val="superscript"/>
        <sz val="8"/>
        <color indexed="9"/>
        <rFont val="Tahoma"/>
        <family val="2"/>
      </rPr>
      <t>1</t>
    </r>
  </si>
  <si>
    <t xml:space="preserve">Crecimiento (%)
2000-2003 </t>
  </si>
  <si>
    <t>Brasil*</t>
  </si>
  <si>
    <t>Canadá</t>
  </si>
  <si>
    <t>Chile*</t>
  </si>
  <si>
    <t>Corea</t>
  </si>
  <si>
    <t>España</t>
  </si>
  <si>
    <t>Estados Unidos</t>
  </si>
  <si>
    <r>
      <t>1</t>
    </r>
    <r>
      <rPr>
        <sz val="6"/>
        <rFont val="Tahoma"/>
        <family val="2"/>
      </rPr>
      <t>Cifras en dólares PPA corrientes</t>
    </r>
  </si>
  <si>
    <t>*Información obtenida de PNUD, Informe sobre Desarrollo Humano, 2002-2005.</t>
  </si>
  <si>
    <t>Fuente: Datos para Brasil y Chile: Programa de Naciones Unidas para el Desarrollo (PNUD), Informe sobre Desarrollo Humano, 2002-2005 y para el resto de los países: OECD Factbook 2006, Economic, Environmental and Social Statistics y National Accounts of OECD countries, Main Aggregates, Volumen 1, octubre 2006.</t>
  </si>
  <si>
    <r>
      <t>Dólares PPA</t>
    </r>
    <r>
      <rPr>
        <b/>
        <vertAlign val="superscript"/>
        <sz val="8"/>
        <color indexed="9"/>
        <rFont val="Arial"/>
        <family val="2"/>
      </rPr>
      <t>2</t>
    </r>
  </si>
  <si>
    <r>
      <t>NOTA: La población considerada para el cálculo del PIB</t>
    </r>
    <r>
      <rPr>
        <i/>
        <sz val="6"/>
        <rFont val="Arial"/>
        <family val="2"/>
      </rPr>
      <t xml:space="preserve"> per cápita</t>
    </r>
    <r>
      <rPr>
        <sz val="6"/>
        <rFont val="Arial"/>
        <family val="2"/>
      </rPr>
      <t xml:space="preserve"> está basada en la conciliación demográfica a partir del XII Censo General de Población y Vivienda 2000 y el II Conteo de Población y Vivienda 2005 publicada en el Sexto Informe de Gobierno. </t>
    </r>
  </si>
  <si>
    <r>
      <t xml:space="preserve">CS09-A1 Producto Interno Bruto </t>
    </r>
    <r>
      <rPr>
        <b/>
        <i/>
        <sz val="12"/>
        <rFont val="Arial"/>
        <family val="2"/>
      </rPr>
      <t xml:space="preserve">per cápita </t>
    </r>
    <r>
      <rPr>
        <b/>
        <sz val="12"/>
        <rFont val="Arial"/>
        <family val="2"/>
      </rPr>
      <t>por entidad federativa (Dólares PPA), 2000 y 2004</t>
    </r>
  </si>
  <si>
    <t>CS09-1 Producto Interno Bruto per cápita por entidad federativa, 2000 y 2004 (pesos a precios de 1993 y a precios corrientes)</t>
  </si>
  <si>
    <t>Gràfica CS09-1 Producto Interno Bruto per cápita por entidad federativa 2000 y su crecimiento porcentual, de 2000 a 2004</t>
  </si>
  <si>
    <t>Gràfica CS09-2 Producto Interno Bruto per cápita, de 1990 a 2006e</t>
  </si>
  <si>
    <t>CS09-2 Producto Interno Bruto y PIB per cápita, 1990-2006 (pesos a precios de 1993)1</t>
  </si>
  <si>
    <t>CS09-3 Producto Interno Bruto per cápita para los países seleccionados, 2000-2003</t>
  </si>
  <si>
    <t>Anexo CS09-A1 Producto Interno Bruto per cápita por entidad federativa (Dólares PPA), 2000 y 2004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</si>
</sst>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6" x14ac:knownFonts="1">
    <font>
      <sz val="11"/>
      <color theme="1"/>
      <name val="Calibri"/>
      <family val="2"/>
      <scheme val="minor"/>
    </font>
    <font>
      <b/>
      <sz val="8"/>
      <name val="Arial"/>
      <family val="2"/>
    </font>
    <font>
      <b/>
      <i/>
      <sz val="8"/>
      <name val="Arial"/>
      <family val="2"/>
    </font>
    <font>
      <b/>
      <sz val="8"/>
      <color indexed="9"/>
      <name val="Arial"/>
      <family val="2"/>
    </font>
    <font>
      <b/>
      <vertAlign val="superscript"/>
      <sz val="8"/>
      <color indexed="9"/>
      <name val="Arial"/>
      <family val="2"/>
    </font>
    <font>
      <sz val="8"/>
      <color indexed="9"/>
      <name val="Arial"/>
      <family val="2"/>
    </font>
    <font>
      <sz val="8"/>
      <name val="Arial"/>
      <family val="2"/>
    </font>
    <font>
      <vertAlign val="superscript"/>
      <sz val="6"/>
      <name val="Arial"/>
      <family val="2"/>
    </font>
    <font>
      <sz val="6"/>
      <name val="Arial"/>
      <family val="2"/>
    </font>
    <font>
      <i/>
      <sz val="6"/>
      <name val="Arial"/>
      <family val="2"/>
    </font>
    <font>
      <b/>
      <sz val="8"/>
      <name val="Tahoma"/>
      <family val="2"/>
    </font>
    <font>
      <b/>
      <i/>
      <sz val="8"/>
      <name val="Tahoma"/>
      <family val="2"/>
    </font>
    <font>
      <b/>
      <vertAlign val="superscript"/>
      <sz val="8"/>
      <name val="Tahoma"/>
      <family val="2"/>
    </font>
    <font>
      <sz val="8"/>
      <name val="Tahoma"/>
      <family val="2"/>
    </font>
    <font>
      <b/>
      <sz val="8"/>
      <color indexed="9"/>
      <name val="Tahoma"/>
      <family val="2"/>
    </font>
    <font>
      <b/>
      <i/>
      <sz val="8"/>
      <color indexed="9"/>
      <name val="Tahoma"/>
      <family val="2"/>
    </font>
    <font>
      <vertAlign val="superscript"/>
      <sz val="8"/>
      <name val="Tahoma"/>
      <family val="2"/>
    </font>
    <font>
      <vertAlign val="superscript"/>
      <sz val="6"/>
      <name val="Tahoma"/>
      <family val="2"/>
    </font>
    <font>
      <sz val="6"/>
      <name val="Tahoma"/>
      <family val="2"/>
    </font>
    <font>
      <i/>
      <sz val="6"/>
      <name val="Tahoma"/>
      <family val="2"/>
    </font>
    <font>
      <b/>
      <vertAlign val="superscript"/>
      <sz val="8"/>
      <color indexed="9"/>
      <name val="Tahoma"/>
      <family val="2"/>
    </font>
    <font>
      <sz val="8"/>
      <name val="Arial"/>
      <family val="2"/>
    </font>
    <font>
      <b/>
      <sz val="12"/>
      <name val="Arial"/>
      <family val="2"/>
    </font>
    <font>
      <b/>
      <i/>
      <sz val="12"/>
      <name val="Arial"/>
      <family val="2"/>
    </font>
    <font>
      <sz val="12"/>
      <color theme="1"/>
      <name val="Calibri"/>
      <family val="2"/>
      <scheme val="minor"/>
    </font>
    <font>
      <u/>
      <sz val="11"/>
      <color theme="10"/>
      <name val="Calibri"/>
      <family val="2"/>
      <scheme val="minor"/>
    </font>
  </fonts>
  <fills count="4">
    <fill>
      <patternFill patternType="none"/>
    </fill>
    <fill>
      <patternFill patternType="gray125"/>
    </fill>
    <fill>
      <patternFill patternType="solid">
        <fgColor indexed="18"/>
        <bgColor indexed="64"/>
      </patternFill>
    </fill>
    <fill>
      <patternFill patternType="solid">
        <fgColor indexed="9"/>
        <bgColor indexed="64"/>
      </patternFill>
    </fill>
  </fills>
  <borders count="4">
    <border>
      <left/>
      <right/>
      <top/>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s>
  <cellStyleXfs count="2">
    <xf numFmtId="0" fontId="0" fillId="0" borderId="0"/>
    <xf numFmtId="0" fontId="25" fillId="0" borderId="0" applyNumberFormat="0" applyFill="0" applyBorder="0" applyAlignment="0" applyProtection="0"/>
  </cellStyleXfs>
  <cellXfs count="69">
    <xf numFmtId="0" fontId="0" fillId="0" borderId="0" xfId="0"/>
    <xf numFmtId="0" fontId="0" fillId="0" borderId="0" xfId="0" applyBorder="1"/>
    <xf numFmtId="0" fontId="3" fillId="2" borderId="0" xfId="0" applyFont="1" applyFill="1" applyBorder="1" applyAlignment="1">
      <alignment horizontal="center" vertical="center" wrapText="1"/>
    </xf>
    <xf numFmtId="0" fontId="5" fillId="2" borderId="0" xfId="0" applyFont="1" applyFill="1" applyBorder="1" applyAlignment="1">
      <alignment horizontal="center"/>
    </xf>
    <xf numFmtId="0" fontId="3" fillId="0" borderId="0" xfId="0" applyFont="1" applyFill="1" applyBorder="1" applyAlignment="1">
      <alignment horizontal="center" vertical="center" wrapText="1"/>
    </xf>
    <xf numFmtId="0" fontId="5" fillId="0" borderId="0" xfId="0" applyFont="1" applyFill="1" applyBorder="1" applyAlignment="1">
      <alignment horizontal="center"/>
    </xf>
    <xf numFmtId="0" fontId="3" fillId="2" borderId="0" xfId="0" applyFont="1" applyFill="1" applyBorder="1"/>
    <xf numFmtId="3" fontId="6" fillId="0" borderId="0" xfId="0" applyNumberFormat="1" applyFont="1" applyBorder="1" applyAlignment="1">
      <alignment horizontal="right" indent="1"/>
    </xf>
    <xf numFmtId="164" fontId="6" fillId="0" borderId="0" xfId="0" applyNumberFormat="1" applyFont="1" applyBorder="1" applyAlignment="1">
      <alignment horizontal="right" indent="1"/>
    </xf>
    <xf numFmtId="0" fontId="3" fillId="0" borderId="0" xfId="0" applyFont="1" applyFill="1" applyBorder="1"/>
    <xf numFmtId="3" fontId="6" fillId="0" borderId="0" xfId="0" applyNumberFormat="1" applyFont="1" applyFill="1" applyBorder="1" applyAlignment="1">
      <alignment horizontal="right" indent="1"/>
    </xf>
    <xf numFmtId="164" fontId="6" fillId="0" borderId="0" xfId="0" applyNumberFormat="1" applyFont="1" applyFill="1" applyBorder="1" applyAlignment="1">
      <alignment horizontal="right" indent="1"/>
    </xf>
    <xf numFmtId="3" fontId="3" fillId="2" borderId="0" xfId="0" applyNumberFormat="1" applyFont="1" applyFill="1" applyBorder="1" applyAlignment="1">
      <alignment horizontal="right" indent="1"/>
    </xf>
    <xf numFmtId="164" fontId="3" fillId="2" borderId="0" xfId="0" applyNumberFormat="1" applyFont="1" applyFill="1" applyBorder="1" applyAlignment="1">
      <alignment horizontal="right" indent="1"/>
    </xf>
    <xf numFmtId="0" fontId="1" fillId="0" borderId="0" xfId="0" applyFont="1" applyBorder="1"/>
    <xf numFmtId="0" fontId="10" fillId="0" borderId="0" xfId="0" applyFont="1"/>
    <xf numFmtId="0" fontId="13" fillId="0" borderId="0" xfId="0" applyFont="1"/>
    <xf numFmtId="0" fontId="13" fillId="0" borderId="0" xfId="0" applyFont="1" applyAlignment="1">
      <alignment vertical="justify" wrapText="1"/>
    </xf>
    <xf numFmtId="0" fontId="14" fillId="0" borderId="0" xfId="0" applyFont="1" applyFill="1" applyAlignment="1">
      <alignment horizontal="center" vertical="justify"/>
    </xf>
    <xf numFmtId="0" fontId="14" fillId="0" borderId="0" xfId="0" applyFont="1" applyFill="1" applyAlignment="1">
      <alignment horizontal="center" vertical="justify" wrapText="1"/>
    </xf>
    <xf numFmtId="0" fontId="13" fillId="0" borderId="0" xfId="0" applyFont="1" applyAlignment="1">
      <alignment horizontal="center"/>
    </xf>
    <xf numFmtId="3" fontId="13" fillId="0" borderId="0" xfId="0" applyNumberFormat="1" applyFont="1" applyAlignment="1">
      <alignment horizontal="center"/>
    </xf>
    <xf numFmtId="0" fontId="13" fillId="0" borderId="0" xfId="0" applyFont="1" applyAlignment="1">
      <alignment horizontal="right" indent="2"/>
    </xf>
    <xf numFmtId="165" fontId="13" fillId="0" borderId="0" xfId="0" applyNumberFormat="1" applyFont="1" applyAlignment="1">
      <alignment horizontal="right" indent="2"/>
    </xf>
    <xf numFmtId="0" fontId="17" fillId="0" borderId="0" xfId="0" applyFont="1"/>
    <xf numFmtId="0" fontId="18" fillId="0" borderId="0" xfId="0" applyFont="1"/>
    <xf numFmtId="0" fontId="1" fillId="0" borderId="0" xfId="0" applyFont="1"/>
    <xf numFmtId="0" fontId="14" fillId="2" borderId="0" xfId="0" applyFont="1" applyFill="1" applyAlignment="1">
      <alignment horizontal="center" vertical="justify"/>
    </xf>
    <xf numFmtId="0" fontId="14" fillId="2" borderId="0" xfId="0" applyFont="1" applyFill="1" applyAlignment="1">
      <alignment horizontal="center"/>
    </xf>
    <xf numFmtId="0" fontId="14" fillId="0" borderId="0" xfId="0" applyFont="1" applyFill="1" applyAlignment="1">
      <alignment horizontal="center"/>
    </xf>
    <xf numFmtId="0" fontId="14" fillId="2" borderId="0" xfId="0" applyFont="1" applyFill="1"/>
    <xf numFmtId="3" fontId="13" fillId="0" borderId="0" xfId="0" applyNumberFormat="1" applyFont="1" applyAlignment="1">
      <alignment horizontal="right" indent="2"/>
    </xf>
    <xf numFmtId="3" fontId="13" fillId="0" borderId="0" xfId="0" applyNumberFormat="1" applyFont="1" applyFill="1" applyAlignment="1">
      <alignment horizontal="right" vertical="top" indent="2"/>
    </xf>
    <xf numFmtId="164" fontId="13" fillId="0" borderId="0" xfId="0" applyNumberFormat="1" applyFont="1" applyFill="1" applyAlignment="1">
      <alignment horizontal="right" vertical="top" indent="4"/>
    </xf>
    <xf numFmtId="0" fontId="14" fillId="2" borderId="0" xfId="0" applyFont="1" applyFill="1" applyBorder="1"/>
    <xf numFmtId="0" fontId="17" fillId="0" borderId="0" xfId="0" applyFont="1" applyFill="1" applyBorder="1"/>
    <xf numFmtId="0" fontId="18" fillId="0" borderId="0" xfId="0" applyFont="1" applyFill="1" applyBorder="1" applyAlignment="1">
      <alignment horizontal="left"/>
    </xf>
    <xf numFmtId="0" fontId="3" fillId="0" borderId="0" xfId="0" applyFont="1" applyFill="1" applyBorder="1" applyAlignment="1">
      <alignment horizontal="center" vertical="center"/>
    </xf>
    <xf numFmtId="0" fontId="0" fillId="0" borderId="0" xfId="0" applyFill="1" applyBorder="1"/>
    <xf numFmtId="3" fontId="21" fillId="0" borderId="0" xfId="0" applyNumberFormat="1" applyFont="1" applyBorder="1" applyAlignment="1">
      <alignment horizontal="right" indent="1"/>
    </xf>
    <xf numFmtId="164" fontId="21" fillId="0" borderId="0" xfId="0" applyNumberFormat="1" applyFont="1" applyBorder="1" applyAlignment="1">
      <alignment horizontal="right" indent="1"/>
    </xf>
    <xf numFmtId="3" fontId="21" fillId="0" borderId="0" xfId="0" applyNumberFormat="1" applyFont="1" applyFill="1" applyBorder="1" applyAlignment="1">
      <alignment horizontal="right" indent="1"/>
    </xf>
    <xf numFmtId="164" fontId="21" fillId="0" borderId="0" xfId="0" applyNumberFormat="1" applyFont="1" applyFill="1" applyBorder="1" applyAlignment="1">
      <alignment horizontal="right" indent="1"/>
    </xf>
    <xf numFmtId="165" fontId="1" fillId="0" borderId="0" xfId="0" applyNumberFormat="1" applyFont="1" applyBorder="1" applyAlignment="1">
      <alignment horizontal="right" indent="1"/>
    </xf>
    <xf numFmtId="0" fontId="7" fillId="3" borderId="0" xfId="0" applyFont="1" applyFill="1" applyBorder="1" applyAlignment="1">
      <alignment vertical="top" wrapText="1"/>
    </xf>
    <xf numFmtId="0" fontId="0" fillId="0" borderId="0" xfId="0" applyBorder="1" applyAlignment="1">
      <alignment vertical="center"/>
    </xf>
    <xf numFmtId="0" fontId="8" fillId="3" borderId="0" xfId="0" applyFont="1" applyFill="1" applyBorder="1" applyAlignment="1">
      <alignment vertical="top" wrapText="1"/>
    </xf>
    <xf numFmtId="0" fontId="3" fillId="2" borderId="2" xfId="0" applyFont="1" applyFill="1" applyBorder="1" applyAlignment="1">
      <alignment horizontal="center" vertical="center" wrapText="1"/>
    </xf>
    <xf numFmtId="0" fontId="7" fillId="3" borderId="0" xfId="0" applyFont="1" applyFill="1" applyBorder="1" applyAlignment="1">
      <alignment horizontal="left" vertical="top" wrapText="1"/>
    </xf>
    <xf numFmtId="0" fontId="8" fillId="3" borderId="0" xfId="0" applyFont="1" applyFill="1" applyBorder="1" applyAlignment="1">
      <alignment horizontal="left" vertical="top" wrapText="1"/>
    </xf>
    <xf numFmtId="0" fontId="1" fillId="0" borderId="0" xfId="0" applyFont="1" applyBorder="1" applyAlignment="1">
      <alignment horizontal="left" wrapText="1"/>
    </xf>
    <xf numFmtId="0" fontId="3" fillId="2" borderId="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17" fillId="0" borderId="0" xfId="0" applyFont="1" applyAlignment="1">
      <alignment horizontal="left" wrapText="1"/>
    </xf>
    <xf numFmtId="0" fontId="18" fillId="0" borderId="0" xfId="0" applyFont="1" applyAlignment="1">
      <alignment horizontal="left" vertical="justify"/>
    </xf>
    <xf numFmtId="0" fontId="14" fillId="2" borderId="0" xfId="0" applyFont="1" applyFill="1" applyAlignment="1">
      <alignment horizontal="center" vertical="justify"/>
    </xf>
    <xf numFmtId="0" fontId="14" fillId="2" borderId="0" xfId="0" applyFont="1" applyFill="1" applyAlignment="1">
      <alignment horizontal="center" vertical="justify" wrapText="1"/>
    </xf>
    <xf numFmtId="0" fontId="14" fillId="2" borderId="0" xfId="0" applyFont="1" applyFill="1" applyAlignment="1">
      <alignment horizontal="center" vertical="center" wrapText="1"/>
    </xf>
    <xf numFmtId="0" fontId="14" fillId="2" borderId="1" xfId="0" applyFont="1" applyFill="1" applyBorder="1" applyAlignment="1">
      <alignment horizontal="center"/>
    </xf>
    <xf numFmtId="0" fontId="14" fillId="2" borderId="0" xfId="0" applyFont="1" applyFill="1" applyBorder="1" applyAlignment="1">
      <alignment horizontal="center" wrapText="1"/>
    </xf>
    <xf numFmtId="0" fontId="14" fillId="2" borderId="0" xfId="0" applyFont="1" applyFill="1" applyBorder="1" applyAlignment="1">
      <alignment horizontal="center"/>
    </xf>
    <xf numFmtId="0" fontId="18" fillId="0" borderId="0" xfId="0" applyFont="1" applyFill="1" applyBorder="1" applyAlignment="1">
      <alignment horizontal="left" vertical="justify"/>
    </xf>
    <xf numFmtId="0" fontId="22" fillId="0" borderId="0" xfId="0" applyFont="1" applyBorder="1" applyAlignment="1">
      <alignment shrinkToFit="1"/>
    </xf>
    <xf numFmtId="0" fontId="24" fillId="0" borderId="0" xfId="0" applyFont="1" applyAlignment="1">
      <alignment shrinkToFit="1"/>
    </xf>
    <xf numFmtId="0" fontId="3" fillId="2" borderId="2" xfId="0" applyFont="1" applyFill="1" applyBorder="1" applyAlignment="1">
      <alignment horizontal="center" wrapText="1"/>
    </xf>
    <xf numFmtId="0" fontId="3" fillId="2" borderId="3" xfId="0" applyFont="1" applyFill="1" applyBorder="1" applyAlignment="1">
      <alignment horizontal="center" vertical="center"/>
    </xf>
    <xf numFmtId="0" fontId="3" fillId="2" borderId="0" xfId="0" applyFont="1" applyFill="1" applyBorder="1" applyAlignment="1">
      <alignment horizontal="center" vertical="center"/>
    </xf>
    <xf numFmtId="0" fontId="25"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66675</xdr:colOff>
      <xdr:row>21</xdr:row>
      <xdr:rowOff>47625</xdr:rowOff>
    </xdr:to>
    <xdr:pic>
      <xdr:nvPicPr>
        <xdr:cNvPr id="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162675" cy="404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504825</xdr:colOff>
      <xdr:row>22</xdr:row>
      <xdr:rowOff>123825</xdr:rowOff>
    </xdr:to>
    <xdr:pic>
      <xdr:nvPicPr>
        <xdr:cNvPr id="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838825" cy="431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8"/>
  <sheetViews>
    <sheetView tabSelected="1" workbookViewId="0">
      <selection activeCell="H14" sqref="H14"/>
    </sheetView>
  </sheetViews>
  <sheetFormatPr baseColWidth="10" defaultRowHeight="15" x14ac:dyDescent="0.25"/>
  <sheetData>
    <row r="2" spans="1:1" x14ac:dyDescent="0.25">
      <c r="A2" t="s">
        <v>0</v>
      </c>
    </row>
    <row r="3" spans="1:1" x14ac:dyDescent="0.25">
      <c r="A3" s="68" t="s">
        <v>76</v>
      </c>
    </row>
    <row r="4" spans="1:1" x14ac:dyDescent="0.25">
      <c r="A4" s="68" t="s">
        <v>77</v>
      </c>
    </row>
    <row r="5" spans="1:1" x14ac:dyDescent="0.25">
      <c r="A5" s="68" t="s">
        <v>78</v>
      </c>
    </row>
    <row r="6" spans="1:1" x14ac:dyDescent="0.25">
      <c r="A6" s="68" t="s">
        <v>79</v>
      </c>
    </row>
    <row r="7" spans="1:1" x14ac:dyDescent="0.25">
      <c r="A7" s="68" t="s">
        <v>80</v>
      </c>
    </row>
    <row r="8" spans="1:1" x14ac:dyDescent="0.25">
      <c r="A8" s="68" t="s">
        <v>81</v>
      </c>
    </row>
  </sheetData>
  <hyperlinks>
    <hyperlink ref="A3" location="'CS09-1 '!A1" display="CS09-1 Producto Interno Bruto per cápita por entidad federativa, 2000 y 2004 (pesos a precios de 1993 y a precios corrientes)"/>
    <hyperlink ref="A4" location="'Gràfica CS09-1'!A1" display="Gràfica CS09-1 Producto Interno Bruto per cápita por entidad federativa 2000 y su crecimiento porcentual, de 2000 a 2004"/>
    <hyperlink ref="A5" location="'Gràfica CS09-2'!A1" display="Gràfica CS09-2 Producto Interno Bruto per cápita, de 1990 a 2006e"/>
    <hyperlink ref="A6" location="'CS09-2'!A1" display="CS09-2 Producto Interno Bruto y PIB per cápita, 1990-2006 (pesos a precios de 1993)1"/>
    <hyperlink ref="A7" location="'CS09-3'!A1" display="CS09-3 Producto Interno Bruto per cápita para los países seleccionados, 2000-2003"/>
    <hyperlink ref="A8" location="'Anexo CS09-A1'!A1" display="Anexo CS09-A1 Producto Interno Bruto per cápita por entidad federativa (Dólares PPA), 2000 y 200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workbookViewId="0">
      <selection activeCell="M17" sqref="M17"/>
    </sheetView>
  </sheetViews>
  <sheetFormatPr baseColWidth="10" defaultRowHeight="15" x14ac:dyDescent="0.25"/>
  <sheetData>
    <row r="1" spans="1:10" ht="34.5" customHeight="1" x14ac:dyDescent="0.25">
      <c r="A1" s="50" t="s">
        <v>46</v>
      </c>
      <c r="B1" s="50"/>
      <c r="C1" s="50"/>
      <c r="D1" s="50"/>
      <c r="E1" s="50"/>
      <c r="F1" s="50"/>
      <c r="G1" s="50"/>
      <c r="H1" s="50"/>
      <c r="I1" s="50"/>
      <c r="J1" s="50"/>
    </row>
    <row r="2" spans="1:10" x14ac:dyDescent="0.25">
      <c r="A2" s="1"/>
      <c r="B2" s="1"/>
      <c r="C2" s="1"/>
      <c r="D2" s="1"/>
      <c r="E2" s="1"/>
      <c r="F2" s="1"/>
      <c r="G2" s="1"/>
      <c r="H2" s="1"/>
      <c r="I2" s="1"/>
      <c r="J2" s="1"/>
    </row>
    <row r="3" spans="1:10" x14ac:dyDescent="0.25">
      <c r="A3" s="51" t="s">
        <v>1</v>
      </c>
      <c r="B3" s="52" t="s">
        <v>2</v>
      </c>
      <c r="C3" s="52"/>
      <c r="D3" s="52"/>
      <c r="E3" s="52"/>
      <c r="F3" s="52"/>
      <c r="G3" s="52"/>
      <c r="H3" s="52"/>
      <c r="I3" s="52"/>
      <c r="J3" s="52"/>
    </row>
    <row r="4" spans="1:10" x14ac:dyDescent="0.25">
      <c r="A4" s="51"/>
      <c r="B4" s="47" t="s">
        <v>3</v>
      </c>
      <c r="C4" s="47"/>
      <c r="D4" s="47"/>
      <c r="E4" s="47"/>
      <c r="F4" s="2"/>
      <c r="G4" s="47" t="s">
        <v>4</v>
      </c>
      <c r="H4" s="47"/>
      <c r="I4" s="47"/>
      <c r="J4" s="47"/>
    </row>
    <row r="5" spans="1:10" x14ac:dyDescent="0.25">
      <c r="A5" s="51"/>
      <c r="B5" s="53">
        <v>2000</v>
      </c>
      <c r="C5" s="53">
        <v>2004</v>
      </c>
      <c r="D5" s="47" t="s">
        <v>5</v>
      </c>
      <c r="E5" s="47"/>
      <c r="F5" s="2"/>
      <c r="G5" s="51">
        <v>2000</v>
      </c>
      <c r="H5" s="51">
        <v>2004</v>
      </c>
      <c r="I5" s="47" t="s">
        <v>5</v>
      </c>
      <c r="J5" s="47"/>
    </row>
    <row r="6" spans="1:10" x14ac:dyDescent="0.25">
      <c r="A6" s="51"/>
      <c r="B6" s="51"/>
      <c r="C6" s="51"/>
      <c r="D6" s="3" t="s">
        <v>6</v>
      </c>
      <c r="E6" s="3" t="s">
        <v>7</v>
      </c>
      <c r="F6" s="3"/>
      <c r="G6" s="51"/>
      <c r="H6" s="51"/>
      <c r="I6" s="3" t="s">
        <v>6</v>
      </c>
      <c r="J6" s="3" t="s">
        <v>7</v>
      </c>
    </row>
    <row r="7" spans="1:10" x14ac:dyDescent="0.25">
      <c r="A7" s="4"/>
      <c r="B7" s="4"/>
      <c r="C7" s="4"/>
      <c r="D7" s="5"/>
      <c r="E7" s="5"/>
      <c r="F7" s="5"/>
      <c r="G7" s="4"/>
      <c r="H7" s="4"/>
      <c r="I7" s="5"/>
      <c r="J7" s="5"/>
    </row>
    <row r="8" spans="1:10" x14ac:dyDescent="0.25">
      <c r="A8" s="6" t="s">
        <v>8</v>
      </c>
      <c r="B8" s="7">
        <v>18880.133447605473</v>
      </c>
      <c r="C8" s="7">
        <v>18703.560763410642</v>
      </c>
      <c r="D8" s="7">
        <v>-176.5726841948308</v>
      </c>
      <c r="E8" s="8">
        <v>-0.93523006436813683</v>
      </c>
      <c r="F8" s="8"/>
      <c r="G8" s="7">
        <v>63748.770585839877</v>
      </c>
      <c r="H8" s="7">
        <v>81429.692495660915</v>
      </c>
      <c r="I8" s="7">
        <v>17680.921909821038</v>
      </c>
      <c r="J8" s="8">
        <v>27.735314339926099</v>
      </c>
    </row>
    <row r="9" spans="1:10" x14ac:dyDescent="0.25">
      <c r="A9" s="6" t="s">
        <v>9</v>
      </c>
      <c r="B9" s="7">
        <v>21350.533329240636</v>
      </c>
      <c r="C9" s="7">
        <v>19233.117618481279</v>
      </c>
      <c r="D9" s="7">
        <v>-2117.4157107593564</v>
      </c>
      <c r="E9" s="8">
        <v>-9.9173902501978652</v>
      </c>
      <c r="F9" s="8"/>
      <c r="G9" s="7">
        <v>75770.907732142092</v>
      </c>
      <c r="H9" s="7">
        <v>89205.122826278035</v>
      </c>
      <c r="I9" s="7">
        <v>13434.215094135943</v>
      </c>
      <c r="J9" s="8">
        <v>17.730043754559823</v>
      </c>
    </row>
    <row r="10" spans="1:10" x14ac:dyDescent="0.25">
      <c r="A10" s="6" t="s">
        <v>10</v>
      </c>
      <c r="B10" s="7">
        <v>16975.58338991741</v>
      </c>
      <c r="C10" s="7">
        <v>18591.270513190517</v>
      </c>
      <c r="D10" s="7">
        <v>1615.6871232731064</v>
      </c>
      <c r="E10" s="8">
        <v>9.5177119169450055</v>
      </c>
      <c r="F10" s="8"/>
      <c r="G10" s="7">
        <v>61786.030864282409</v>
      </c>
      <c r="H10" s="7">
        <v>84363.467334755915</v>
      </c>
      <c r="I10" s="7">
        <v>22577.436470473505</v>
      </c>
      <c r="J10" s="8">
        <v>36.541328443748903</v>
      </c>
    </row>
    <row r="11" spans="1:10" x14ac:dyDescent="0.25">
      <c r="A11" s="6" t="s">
        <v>11</v>
      </c>
      <c r="B11" s="7">
        <v>24889.748502896393</v>
      </c>
      <c r="C11" s="7">
        <v>24806.051391952984</v>
      </c>
      <c r="D11" s="7">
        <v>-83.697110943408916</v>
      </c>
      <c r="E11" s="8">
        <v>-0.33627142087702966</v>
      </c>
      <c r="F11" s="8"/>
      <c r="G11" s="7">
        <v>83975.52247392213</v>
      </c>
      <c r="H11" s="7">
        <v>114631.24408735393</v>
      </c>
      <c r="I11" s="7">
        <v>30655.721613431801</v>
      </c>
      <c r="J11" s="8">
        <v>36.505544366159398</v>
      </c>
    </row>
    <row r="12" spans="1:10" x14ac:dyDescent="0.25">
      <c r="A12" s="6" t="s">
        <v>12</v>
      </c>
      <c r="B12" s="7">
        <v>17816.380399197878</v>
      </c>
      <c r="C12" s="7">
        <v>22167.297081094915</v>
      </c>
      <c r="D12" s="7">
        <v>4350.9166818970371</v>
      </c>
      <c r="E12" s="8">
        <v>24.420878901378433</v>
      </c>
      <c r="F12" s="8"/>
      <c r="G12" s="7">
        <v>66483.60509764681</v>
      </c>
      <c r="H12" s="7">
        <v>94512.487834956279</v>
      </c>
      <c r="I12" s="7">
        <v>28028.882737309468</v>
      </c>
      <c r="J12" s="8">
        <v>42.159089742715459</v>
      </c>
    </row>
    <row r="13" spans="1:10" x14ac:dyDescent="0.25">
      <c r="A13" s="6" t="s">
        <v>13</v>
      </c>
      <c r="B13" s="7">
        <v>15783.180214910844</v>
      </c>
      <c r="C13" s="7">
        <v>15082.236733589269</v>
      </c>
      <c r="D13" s="7">
        <v>-700.94348132157575</v>
      </c>
      <c r="E13" s="8">
        <v>-4.4410788686260663</v>
      </c>
      <c r="F13" s="8"/>
      <c r="G13" s="7">
        <v>51629.939119016359</v>
      </c>
      <c r="H13" s="7">
        <v>66102.427155975049</v>
      </c>
      <c r="I13" s="7">
        <v>14472.48803695869</v>
      </c>
      <c r="J13" s="8">
        <v>28.031193303553941</v>
      </c>
    </row>
    <row r="14" spans="1:10" x14ac:dyDescent="0.25">
      <c r="A14" s="6" t="s">
        <v>14</v>
      </c>
      <c r="B14" s="7">
        <v>6086.5724470520954</v>
      </c>
      <c r="C14" s="7">
        <v>6614.0302157583392</v>
      </c>
      <c r="D14" s="7">
        <v>527.45776870624377</v>
      </c>
      <c r="E14" s="8">
        <v>8.6659244311091204</v>
      </c>
      <c r="F14" s="8"/>
      <c r="G14" s="7">
        <v>20173.335718509465</v>
      </c>
      <c r="H14" s="7">
        <v>27697.574334531193</v>
      </c>
      <c r="I14" s="7">
        <v>7524.2386160217284</v>
      </c>
      <c r="J14" s="8">
        <v>37.297939820225565</v>
      </c>
    </row>
    <row r="15" spans="1:10" x14ac:dyDescent="0.25">
      <c r="A15" s="6" t="s">
        <v>15</v>
      </c>
      <c r="B15" s="7">
        <v>23371.486639695471</v>
      </c>
      <c r="C15" s="7">
        <v>21645.891105280629</v>
      </c>
      <c r="D15" s="7">
        <v>-1725.5955344148424</v>
      </c>
      <c r="E15" s="8">
        <v>-7.3833366315859088</v>
      </c>
      <c r="F15" s="8"/>
      <c r="G15" s="7">
        <v>75015.460667430554</v>
      </c>
      <c r="H15" s="7">
        <v>93681.252114544055</v>
      </c>
      <c r="I15" s="7">
        <v>18665.791447113501</v>
      </c>
      <c r="J15" s="8">
        <v>24.882592576302905</v>
      </c>
    </row>
    <row r="16" spans="1:10" x14ac:dyDescent="0.25">
      <c r="A16" s="6" t="s">
        <v>16</v>
      </c>
      <c r="B16" s="7">
        <v>37614.282010116127</v>
      </c>
      <c r="C16" s="7">
        <v>36590.694183193431</v>
      </c>
      <c r="D16" s="7">
        <v>-1023.587826922696</v>
      </c>
      <c r="E16" s="8">
        <v>-2.7212743995682502</v>
      </c>
      <c r="F16" s="8"/>
      <c r="G16" s="7">
        <v>128960.56587168314</v>
      </c>
      <c r="H16" s="7">
        <v>172719.05375292795</v>
      </c>
      <c r="I16" s="7">
        <v>43758.487881244815</v>
      </c>
      <c r="J16" s="8">
        <v>33.931681041772791</v>
      </c>
    </row>
    <row r="17" spans="1:10" x14ac:dyDescent="0.25">
      <c r="A17" s="6" t="s">
        <v>17</v>
      </c>
      <c r="B17" s="7">
        <v>11884.751100342461</v>
      </c>
      <c r="C17" s="7">
        <v>14086.644836143316</v>
      </c>
      <c r="D17" s="7">
        <v>2201.8937358008552</v>
      </c>
      <c r="E17" s="8">
        <v>18.527049638737552</v>
      </c>
      <c r="F17" s="8"/>
      <c r="G17" s="7">
        <v>40676.749116032115</v>
      </c>
      <c r="H17" s="7">
        <v>60919.104258385385</v>
      </c>
      <c r="I17" s="7">
        <v>20242.35514235327</v>
      </c>
      <c r="J17" s="8">
        <v>49.763945207644575</v>
      </c>
    </row>
    <row r="18" spans="1:10" x14ac:dyDescent="0.25">
      <c r="A18" s="6" t="s">
        <v>18</v>
      </c>
      <c r="B18" s="7">
        <v>10762.273050491369</v>
      </c>
      <c r="C18" s="7">
        <v>12364.480330775699</v>
      </c>
      <c r="D18" s="7">
        <v>1602.2072802843304</v>
      </c>
      <c r="E18" s="8">
        <v>14.887257299341417</v>
      </c>
      <c r="F18" s="8"/>
      <c r="G18" s="7">
        <v>35955.678034386612</v>
      </c>
      <c r="H18" s="7">
        <v>50977.515955755131</v>
      </c>
      <c r="I18" s="7">
        <v>15021.837921368518</v>
      </c>
      <c r="J18" s="8">
        <v>41.778764141235818</v>
      </c>
    </row>
    <row r="19" spans="1:10" x14ac:dyDescent="0.25">
      <c r="A19" s="6" t="s">
        <v>19</v>
      </c>
      <c r="B19" s="7">
        <v>8425.2422015711854</v>
      </c>
      <c r="C19" s="7">
        <v>7922.8427195159702</v>
      </c>
      <c r="D19" s="7">
        <v>-502.39948205521523</v>
      </c>
      <c r="E19" s="8">
        <v>-5.9630271751893966</v>
      </c>
      <c r="F19" s="8"/>
      <c r="G19" s="7">
        <v>27339.910944098498</v>
      </c>
      <c r="H19" s="7">
        <v>37138.325247731111</v>
      </c>
      <c r="I19" s="7">
        <v>9798.4143036326132</v>
      </c>
      <c r="J19" s="8">
        <v>35.839232701479098</v>
      </c>
    </row>
    <row r="20" spans="1:10" x14ac:dyDescent="0.25">
      <c r="A20" s="6" t="s">
        <v>20</v>
      </c>
      <c r="B20" s="7">
        <v>8029.7561327228395</v>
      </c>
      <c r="C20" s="7">
        <v>9184.9488513919659</v>
      </c>
      <c r="D20" s="7">
        <v>1155.1927186691264</v>
      </c>
      <c r="E20" s="8">
        <v>14.38639853533644</v>
      </c>
      <c r="F20" s="8"/>
      <c r="G20" s="7">
        <v>28442.199197717571</v>
      </c>
      <c r="H20" s="7">
        <v>38520.756987852765</v>
      </c>
      <c r="I20" s="7">
        <v>10078.557790135193</v>
      </c>
      <c r="J20" s="8">
        <v>35.435226791267169</v>
      </c>
    </row>
    <row r="21" spans="1:10" x14ac:dyDescent="0.25">
      <c r="A21" s="6" t="s">
        <v>21</v>
      </c>
      <c r="B21" s="7">
        <v>16168.519736547016</v>
      </c>
      <c r="C21" s="7">
        <v>14908.470071229136</v>
      </c>
      <c r="D21" s="7">
        <v>-1260.0496653178798</v>
      </c>
      <c r="E21" s="8">
        <v>-7.7932283588687925</v>
      </c>
      <c r="F21" s="8"/>
      <c r="G21" s="7">
        <v>50062.587660270525</v>
      </c>
      <c r="H21" s="7">
        <v>65369.16872131839</v>
      </c>
      <c r="I21" s="7">
        <v>15306.581061047866</v>
      </c>
      <c r="J21" s="8">
        <v>30.574889905651258</v>
      </c>
    </row>
    <row r="22" spans="1:10" x14ac:dyDescent="0.25">
      <c r="A22" s="6" t="s">
        <v>22</v>
      </c>
      <c r="B22" s="7">
        <v>11560.10455247955</v>
      </c>
      <c r="C22" s="7">
        <v>11748.114209864458</v>
      </c>
      <c r="D22" s="7">
        <v>188.00965738490777</v>
      </c>
      <c r="E22" s="8">
        <v>1.6263664098486132</v>
      </c>
      <c r="F22" s="8"/>
      <c r="G22" s="7">
        <v>39104.365669672567</v>
      </c>
      <c r="H22" s="7">
        <v>47821.87370267426</v>
      </c>
      <c r="I22" s="7">
        <v>8717.5080330016935</v>
      </c>
      <c r="J22" s="8">
        <v>22.292927870615138</v>
      </c>
    </row>
    <row r="23" spans="1:10" x14ac:dyDescent="0.25">
      <c r="A23" s="6" t="s">
        <v>23</v>
      </c>
      <c r="B23" s="7">
        <v>8479.3890052838378</v>
      </c>
      <c r="C23" s="7">
        <v>9100.3679582738623</v>
      </c>
      <c r="D23" s="7">
        <v>620.97895299002448</v>
      </c>
      <c r="E23" s="8">
        <v>7.323392671371348</v>
      </c>
      <c r="F23" s="8"/>
      <c r="G23" s="7">
        <v>27465.588927014887</v>
      </c>
      <c r="H23" s="7">
        <v>38216.085203975264</v>
      </c>
      <c r="I23" s="7">
        <v>10750.496276960377</v>
      </c>
      <c r="J23" s="8">
        <v>39.141692193558946</v>
      </c>
    </row>
    <row r="24" spans="1:10" x14ac:dyDescent="0.25">
      <c r="A24" s="6" t="s">
        <v>24</v>
      </c>
      <c r="B24" s="7">
        <v>13465.043074465115</v>
      </c>
      <c r="C24" s="7">
        <v>13889.873772469155</v>
      </c>
      <c r="D24" s="7">
        <v>424.83069800403973</v>
      </c>
      <c r="E24" s="8">
        <v>3.1550637874280674</v>
      </c>
      <c r="F24" s="8"/>
      <c r="G24" s="7">
        <v>43104.29588997773</v>
      </c>
      <c r="H24" s="7">
        <v>59791.739628347968</v>
      </c>
      <c r="I24" s="7">
        <v>16687.443738370239</v>
      </c>
      <c r="J24" s="8">
        <v>38.71410817372908</v>
      </c>
    </row>
    <row r="25" spans="1:10" x14ac:dyDescent="0.25">
      <c r="A25" s="6" t="s">
        <v>25</v>
      </c>
      <c r="B25" s="7">
        <v>8580.1765465392727</v>
      </c>
      <c r="C25" s="7">
        <v>8894.08075199003</v>
      </c>
      <c r="D25" s="7">
        <v>313.90420545075722</v>
      </c>
      <c r="E25" s="8">
        <v>3.6584818942608739</v>
      </c>
      <c r="F25" s="8"/>
      <c r="G25" s="7">
        <v>28179.015814144277</v>
      </c>
      <c r="H25" s="7">
        <v>39229.121972802423</v>
      </c>
      <c r="I25" s="7">
        <v>11050.106158658145</v>
      </c>
      <c r="J25" s="8">
        <v>39.213953501923285</v>
      </c>
    </row>
    <row r="26" spans="1:10" x14ac:dyDescent="0.25">
      <c r="A26" s="6" t="s">
        <v>26</v>
      </c>
      <c r="B26" s="7">
        <v>28451.37945662978</v>
      </c>
      <c r="C26" s="7">
        <v>27666.282616850829</v>
      </c>
      <c r="D26" s="7">
        <v>-785.09683977895111</v>
      </c>
      <c r="E26" s="8">
        <v>-2.7594333026127025</v>
      </c>
      <c r="F26" s="8"/>
      <c r="G26" s="7">
        <v>90822.493501453602</v>
      </c>
      <c r="H26" s="7">
        <v>124390.37327362302</v>
      </c>
      <c r="I26" s="7">
        <v>33567.879772169414</v>
      </c>
      <c r="J26" s="8">
        <v>36.959874672051548</v>
      </c>
    </row>
    <row r="27" spans="1:10" x14ac:dyDescent="0.25">
      <c r="A27" s="6" t="s">
        <v>27</v>
      </c>
      <c r="B27" s="7">
        <v>6058.218253239459</v>
      </c>
      <c r="C27" s="7">
        <v>6395.6604137299628</v>
      </c>
      <c r="D27" s="7">
        <v>337.44216049050374</v>
      </c>
      <c r="E27" s="8">
        <v>5.5699901585761813</v>
      </c>
      <c r="F27" s="8"/>
      <c r="G27" s="7">
        <v>20982.033098269538</v>
      </c>
      <c r="H27" s="7">
        <v>29831.918433802035</v>
      </c>
      <c r="I27" s="7">
        <v>8849.8853355324973</v>
      </c>
      <c r="J27" s="8">
        <v>42.178397556061327</v>
      </c>
    </row>
    <row r="28" spans="1:10" x14ac:dyDescent="0.25">
      <c r="A28" s="6" t="s">
        <v>28</v>
      </c>
      <c r="B28" s="7">
        <v>10953.102613904772</v>
      </c>
      <c r="C28" s="7">
        <v>10002.026797313079</v>
      </c>
      <c r="D28" s="7">
        <v>-951.07581659169227</v>
      </c>
      <c r="E28" s="8">
        <v>-8.6831635758101839</v>
      </c>
      <c r="F28" s="8"/>
      <c r="G28" s="7">
        <v>36927.290152518544</v>
      </c>
      <c r="H28" s="7">
        <v>46174.356709795829</v>
      </c>
      <c r="I28" s="7">
        <v>9247.066557277285</v>
      </c>
      <c r="J28" s="8">
        <v>25.041281174666995</v>
      </c>
    </row>
    <row r="29" spans="1:10" x14ac:dyDescent="0.25">
      <c r="A29" s="6" t="s">
        <v>29</v>
      </c>
      <c r="B29" s="7">
        <v>16630.041892283109</v>
      </c>
      <c r="C29" s="7">
        <v>17635.056074019223</v>
      </c>
      <c r="D29" s="7">
        <v>1005.0141817361146</v>
      </c>
      <c r="E29" s="8">
        <v>6.0433653038629718</v>
      </c>
      <c r="F29" s="8"/>
      <c r="G29" s="7">
        <v>60077.689340061959</v>
      </c>
      <c r="H29" s="7">
        <v>76336.867227606985</v>
      </c>
      <c r="I29" s="7">
        <v>16259.177887545025</v>
      </c>
      <c r="J29" s="8">
        <v>27.063587275322892</v>
      </c>
    </row>
    <row r="30" spans="1:10" x14ac:dyDescent="0.25">
      <c r="A30" s="6" t="s">
        <v>30</v>
      </c>
      <c r="B30" s="7">
        <v>22668.882767429466</v>
      </c>
      <c r="C30" s="7">
        <v>22153.53271586385</v>
      </c>
      <c r="D30" s="7">
        <v>-515.35005156561601</v>
      </c>
      <c r="E30" s="8">
        <v>-2.2733809021504503</v>
      </c>
      <c r="F30" s="8"/>
      <c r="G30" s="7">
        <v>77112.738509964809</v>
      </c>
      <c r="H30" s="7">
        <v>105156.17374239092</v>
      </c>
      <c r="I30" s="7">
        <v>28043.435232426113</v>
      </c>
      <c r="J30" s="8">
        <v>36.366799797678347</v>
      </c>
    </row>
    <row r="31" spans="1:10" x14ac:dyDescent="0.25">
      <c r="A31" s="6" t="s">
        <v>31</v>
      </c>
      <c r="B31" s="7">
        <v>10242.377785457071</v>
      </c>
      <c r="C31" s="7">
        <v>11974.974460005467</v>
      </c>
      <c r="D31" s="7">
        <v>1732.5966745483965</v>
      </c>
      <c r="E31" s="8">
        <v>16.915961418729086</v>
      </c>
      <c r="F31" s="8"/>
      <c r="G31" s="7">
        <v>36540.706987396647</v>
      </c>
      <c r="H31" s="7">
        <v>52128.261321849808</v>
      </c>
      <c r="I31" s="7">
        <v>15587.554334453162</v>
      </c>
      <c r="J31" s="8">
        <v>42.658053495871073</v>
      </c>
    </row>
    <row r="32" spans="1:10" x14ac:dyDescent="0.25">
      <c r="A32" s="6" t="s">
        <v>32</v>
      </c>
      <c r="B32" s="7">
        <v>11080.491694816463</v>
      </c>
      <c r="C32" s="7">
        <v>12464.203159202638</v>
      </c>
      <c r="D32" s="7">
        <v>1383.7114643861751</v>
      </c>
      <c r="E32" s="8">
        <v>12.487816448014538</v>
      </c>
      <c r="F32" s="8"/>
      <c r="G32" s="7">
        <v>37447.629731801717</v>
      </c>
      <c r="H32" s="7">
        <v>52747.261349429646</v>
      </c>
      <c r="I32" s="7">
        <v>15299.631617627929</v>
      </c>
      <c r="J32" s="8">
        <v>40.856074809549284</v>
      </c>
    </row>
    <row r="33" spans="1:10" x14ac:dyDescent="0.25">
      <c r="A33" s="6" t="s">
        <v>33</v>
      </c>
      <c r="B33" s="7">
        <v>18598.061202805522</v>
      </c>
      <c r="C33" s="7">
        <v>18446.122562524528</v>
      </c>
      <c r="D33" s="7">
        <v>-151.93864028099415</v>
      </c>
      <c r="E33" s="8">
        <v>-0.81695956704387096</v>
      </c>
      <c r="F33" s="8"/>
      <c r="G33" s="7">
        <v>58955.854012893498</v>
      </c>
      <c r="H33" s="7">
        <v>78220.782726385281</v>
      </c>
      <c r="I33" s="7">
        <v>19264.928713491783</v>
      </c>
      <c r="J33" s="8">
        <v>32.676871594937104</v>
      </c>
    </row>
    <row r="34" spans="1:10" x14ac:dyDescent="0.25">
      <c r="A34" s="6" t="s">
        <v>34</v>
      </c>
      <c r="B34" s="7">
        <v>9689.2301496177533</v>
      </c>
      <c r="C34" s="7">
        <v>9030.9977587287867</v>
      </c>
      <c r="D34" s="7">
        <v>-658.23239088896662</v>
      </c>
      <c r="E34" s="8">
        <v>-6.7934436557370272</v>
      </c>
      <c r="F34" s="8"/>
      <c r="G34" s="7">
        <v>31132.465393736806</v>
      </c>
      <c r="H34" s="7">
        <v>43459.870514330549</v>
      </c>
      <c r="I34" s="7">
        <v>12327.405120593743</v>
      </c>
      <c r="J34" s="8">
        <v>39.596623539726977</v>
      </c>
    </row>
    <row r="35" spans="1:10" x14ac:dyDescent="0.25">
      <c r="A35" s="6" t="s">
        <v>35</v>
      </c>
      <c r="B35" s="7">
        <v>15831.423116573449</v>
      </c>
      <c r="C35" s="7">
        <v>17301.237477746548</v>
      </c>
      <c r="D35" s="7">
        <v>1469.8143611730993</v>
      </c>
      <c r="E35" s="8">
        <v>9.2841581603260543</v>
      </c>
      <c r="F35" s="8"/>
      <c r="G35" s="7">
        <v>54930.2887875749</v>
      </c>
      <c r="H35" s="7">
        <v>77608.160953927683</v>
      </c>
      <c r="I35" s="7">
        <v>22677.872166352783</v>
      </c>
      <c r="J35" s="8">
        <v>41.28482239380191</v>
      </c>
    </row>
    <row r="36" spans="1:10" x14ac:dyDescent="0.25">
      <c r="A36" s="6" t="s">
        <v>36</v>
      </c>
      <c r="B36" s="7">
        <v>7830.5893212144965</v>
      </c>
      <c r="C36" s="7">
        <v>8274.3341760834428</v>
      </c>
      <c r="D36" s="7">
        <v>443.74485486894628</v>
      </c>
      <c r="E36" s="8">
        <v>5.6668130158066186</v>
      </c>
      <c r="F36" s="8"/>
      <c r="G36" s="7">
        <v>26868.318078951183</v>
      </c>
      <c r="H36" s="7">
        <v>37472.804616646688</v>
      </c>
      <c r="I36" s="7">
        <v>10604.486537695506</v>
      </c>
      <c r="J36" s="8">
        <v>39.468367564113102</v>
      </c>
    </row>
    <row r="37" spans="1:10" x14ac:dyDescent="0.25">
      <c r="A37" s="6" t="s">
        <v>37</v>
      </c>
      <c r="B37" s="7">
        <v>8477.6997393668516</v>
      </c>
      <c r="C37" s="7">
        <v>9059.9804553355843</v>
      </c>
      <c r="D37" s="7">
        <v>582.28071596873269</v>
      </c>
      <c r="E37" s="8">
        <v>6.8683809744389421</v>
      </c>
      <c r="F37" s="8"/>
      <c r="G37" s="7">
        <v>28156.136374385183</v>
      </c>
      <c r="H37" s="7">
        <v>40435.598770208249</v>
      </c>
      <c r="I37" s="7">
        <v>12279.462395823066</v>
      </c>
      <c r="J37" s="8">
        <v>43.612029124117349</v>
      </c>
    </row>
    <row r="38" spans="1:10" x14ac:dyDescent="0.25">
      <c r="A38" s="6" t="s">
        <v>38</v>
      </c>
      <c r="B38" s="7">
        <v>12527.774906492634</v>
      </c>
      <c r="C38" s="7">
        <v>12213.893531370624</v>
      </c>
      <c r="D38" s="7">
        <v>-313.88137512200956</v>
      </c>
      <c r="E38" s="8">
        <v>-2.5054838346380062</v>
      </c>
      <c r="F38" s="8"/>
      <c r="G38" s="7">
        <v>40810.479535390405</v>
      </c>
      <c r="H38" s="7">
        <v>54611.982146817478</v>
      </c>
      <c r="I38" s="7">
        <v>13801.502611427073</v>
      </c>
      <c r="J38" s="8">
        <v>33.818525948607295</v>
      </c>
    </row>
    <row r="39" spans="1:10" x14ac:dyDescent="0.25">
      <c r="A39" s="6" t="s">
        <v>39</v>
      </c>
      <c r="B39" s="7">
        <v>7475.5068468466116</v>
      </c>
      <c r="C39" s="7">
        <v>9597.7298535913069</v>
      </c>
      <c r="D39" s="7">
        <v>2122.2230067446953</v>
      </c>
      <c r="E39" s="8">
        <v>28.389018299674373</v>
      </c>
      <c r="F39" s="8"/>
      <c r="G39" s="7">
        <v>26070.830128377562</v>
      </c>
      <c r="H39" s="7">
        <v>38022.36658798733</v>
      </c>
      <c r="I39" s="7">
        <v>11951.536459609768</v>
      </c>
      <c r="J39" s="8">
        <v>45.842561977344815</v>
      </c>
    </row>
    <row r="40" spans="1:10" x14ac:dyDescent="0.25">
      <c r="A40" s="9"/>
      <c r="B40" s="10"/>
      <c r="C40" s="10"/>
      <c r="D40" s="10"/>
      <c r="E40" s="11"/>
      <c r="F40" s="11"/>
      <c r="G40" s="10"/>
      <c r="H40" s="10"/>
      <c r="I40" s="10"/>
      <c r="J40" s="11"/>
    </row>
    <row r="41" spans="1:10" x14ac:dyDescent="0.25">
      <c r="A41" s="6" t="s">
        <v>40</v>
      </c>
      <c r="B41" s="12">
        <v>16307.567080381346</v>
      </c>
      <c r="C41" s="12">
        <v>16580.467616270711</v>
      </c>
      <c r="D41" s="12">
        <v>352.18172019852864</v>
      </c>
      <c r="E41" s="13">
        <v>1.6734595328917876</v>
      </c>
      <c r="F41" s="13"/>
      <c r="G41" s="12">
        <v>55788.186981984589</v>
      </c>
      <c r="H41" s="12">
        <v>74844.23081984598</v>
      </c>
      <c r="I41" s="12">
        <v>19056.043837861391</v>
      </c>
      <c r="J41" s="13">
        <v>34.157847509930846</v>
      </c>
    </row>
    <row r="42" spans="1:10" x14ac:dyDescent="0.25">
      <c r="A42" s="14"/>
      <c r="B42" s="14"/>
      <c r="C42" s="14"/>
      <c r="D42" s="14"/>
      <c r="E42" s="14"/>
      <c r="F42" s="14"/>
      <c r="G42" s="14"/>
      <c r="H42" s="14"/>
      <c r="I42" s="14"/>
      <c r="J42" s="14"/>
    </row>
    <row r="43" spans="1:10" x14ac:dyDescent="0.25">
      <c r="A43" s="48" t="s">
        <v>41</v>
      </c>
      <c r="B43" s="48"/>
      <c r="C43" s="48"/>
      <c r="D43" s="48"/>
      <c r="E43" s="48"/>
      <c r="F43" s="48"/>
      <c r="G43" s="48"/>
      <c r="H43" s="48"/>
      <c r="I43" s="48"/>
      <c r="J43" s="48"/>
    </row>
    <row r="44" spans="1:10" x14ac:dyDescent="0.25">
      <c r="A44" s="48" t="s">
        <v>42</v>
      </c>
      <c r="B44" s="48"/>
      <c r="C44" s="48"/>
      <c r="D44" s="48"/>
      <c r="E44" s="48"/>
      <c r="F44" s="48"/>
      <c r="G44" s="48"/>
      <c r="H44" s="48"/>
      <c r="I44" s="48"/>
      <c r="J44" s="48"/>
    </row>
    <row r="45" spans="1:10" x14ac:dyDescent="0.25">
      <c r="A45" s="48" t="s">
        <v>43</v>
      </c>
      <c r="B45" s="48"/>
      <c r="C45" s="48"/>
      <c r="D45" s="48"/>
      <c r="E45" s="48"/>
      <c r="F45" s="48"/>
      <c r="G45" s="48"/>
      <c r="H45" s="48"/>
      <c r="I45" s="48"/>
      <c r="J45" s="48"/>
    </row>
    <row r="46" spans="1:10" x14ac:dyDescent="0.25">
      <c r="A46" s="49" t="s">
        <v>44</v>
      </c>
      <c r="B46" s="49"/>
      <c r="C46" s="49"/>
      <c r="D46" s="49"/>
      <c r="E46" s="49"/>
      <c r="F46" s="49"/>
      <c r="G46" s="49"/>
      <c r="H46" s="49"/>
      <c r="I46" s="49"/>
      <c r="J46" s="49"/>
    </row>
    <row r="47" spans="1:10" x14ac:dyDescent="0.25">
      <c r="A47" s="49" t="s">
        <v>45</v>
      </c>
      <c r="B47" s="49"/>
      <c r="C47" s="49"/>
      <c r="D47" s="49"/>
      <c r="E47" s="49"/>
      <c r="F47" s="49"/>
      <c r="G47" s="49"/>
      <c r="H47" s="49"/>
      <c r="I47" s="49"/>
      <c r="J47" s="49"/>
    </row>
  </sheetData>
  <mergeCells count="16">
    <mergeCell ref="A47:J47"/>
    <mergeCell ref="A1:J1"/>
    <mergeCell ref="A3:A6"/>
    <mergeCell ref="B3:J3"/>
    <mergeCell ref="B4:E4"/>
    <mergeCell ref="G4:J4"/>
    <mergeCell ref="B5:B6"/>
    <mergeCell ref="C5:C6"/>
    <mergeCell ref="D5:E5"/>
    <mergeCell ref="G5:G6"/>
    <mergeCell ref="H5:H6"/>
    <mergeCell ref="I5:J5"/>
    <mergeCell ref="A43:J43"/>
    <mergeCell ref="A44:J44"/>
    <mergeCell ref="A45:J45"/>
    <mergeCell ref="A46:J4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25" sqref="E25"/>
    </sheetView>
  </sheetViews>
  <sheetFormatPr baseColWidth="10" defaultRowHeight="15"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2" sqref="K22"/>
    </sheetView>
  </sheetViews>
  <sheetFormatPr baseColWidth="10" defaultRowHeight="15" x14ac:dyDescent="0.2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H25" sqref="H25"/>
    </sheetView>
  </sheetViews>
  <sheetFormatPr baseColWidth="10" defaultRowHeight="15" x14ac:dyDescent="0.25"/>
  <sheetData>
    <row r="1" spans="1:5" x14ac:dyDescent="0.25">
      <c r="A1" s="15" t="s">
        <v>47</v>
      </c>
      <c r="B1" s="16"/>
      <c r="C1" s="16"/>
      <c r="D1" s="16"/>
      <c r="E1" s="16"/>
    </row>
    <row r="2" spans="1:5" x14ac:dyDescent="0.25">
      <c r="B2" s="17"/>
    </row>
    <row r="3" spans="1:5" x14ac:dyDescent="0.25">
      <c r="A3" s="56" t="s">
        <v>48</v>
      </c>
      <c r="B3" s="57" t="s">
        <v>49</v>
      </c>
      <c r="C3" s="58" t="s">
        <v>50</v>
      </c>
      <c r="D3" s="58" t="s">
        <v>51</v>
      </c>
      <c r="E3" s="58" t="s">
        <v>50</v>
      </c>
    </row>
    <row r="4" spans="1:5" x14ac:dyDescent="0.25">
      <c r="A4" s="56"/>
      <c r="B4" s="57"/>
      <c r="C4" s="58"/>
      <c r="D4" s="58"/>
      <c r="E4" s="58"/>
    </row>
    <row r="5" spans="1:5" x14ac:dyDescent="0.25">
      <c r="A5" s="18"/>
      <c r="B5" s="19"/>
      <c r="C5" s="18"/>
      <c r="D5" s="18"/>
      <c r="E5" s="18"/>
    </row>
    <row r="6" spans="1:5" x14ac:dyDescent="0.25">
      <c r="A6" s="20">
        <v>1990</v>
      </c>
      <c r="B6" s="21">
        <v>1140847.5303632901</v>
      </c>
      <c r="C6" s="22" t="s">
        <v>52</v>
      </c>
      <c r="D6" s="21">
        <v>13586</v>
      </c>
      <c r="E6" s="22" t="s">
        <v>52</v>
      </c>
    </row>
    <row r="7" spans="1:5" x14ac:dyDescent="0.25">
      <c r="A7" s="20">
        <v>1991</v>
      </c>
      <c r="B7" s="21">
        <v>1189016.9730102231</v>
      </c>
      <c r="C7" s="23">
        <f>((B7/B6)-1)*100</f>
        <v>4.2222506833664353</v>
      </c>
      <c r="D7" s="21">
        <v>13893</v>
      </c>
      <c r="E7" s="23">
        <f>((D7/D6)-1)*100</f>
        <v>2.2596790814073398</v>
      </c>
    </row>
    <row r="8" spans="1:5" x14ac:dyDescent="0.25">
      <c r="A8" s="20">
        <v>1992</v>
      </c>
      <c r="B8" s="21">
        <v>1232162.3405520013</v>
      </c>
      <c r="C8" s="23">
        <f t="shared" ref="C8:C22" si="0">((B8/B7)-1)*100</f>
        <v>3.6286586752876548</v>
      </c>
      <c r="D8" s="21">
        <v>14133</v>
      </c>
      <c r="E8" s="23">
        <f t="shared" ref="E8:E21" si="1">((D8/D7)-1)*100</f>
        <v>1.7274886633556363</v>
      </c>
    </row>
    <row r="9" spans="1:5" x14ac:dyDescent="0.25">
      <c r="A9" s="20">
        <v>1993</v>
      </c>
      <c r="B9" s="21">
        <v>1256195.9709999999</v>
      </c>
      <c r="C9" s="23">
        <f t="shared" si="0"/>
        <v>1.9505246717110181</v>
      </c>
      <c r="D9" s="21">
        <v>14154</v>
      </c>
      <c r="E9" s="23">
        <f t="shared" si="1"/>
        <v>0.14858841010401136</v>
      </c>
    </row>
    <row r="10" spans="1:5" x14ac:dyDescent="0.25">
      <c r="A10" s="20">
        <v>1994</v>
      </c>
      <c r="B10" s="21">
        <v>1311661.1162791585</v>
      </c>
      <c r="C10" s="23">
        <f t="shared" si="0"/>
        <v>4.4153258376561588</v>
      </c>
      <c r="D10" s="21">
        <v>14531</v>
      </c>
      <c r="E10" s="23">
        <f t="shared" si="1"/>
        <v>2.6635580048042895</v>
      </c>
    </row>
    <row r="11" spans="1:5" x14ac:dyDescent="0.25">
      <c r="A11" s="20">
        <v>1995</v>
      </c>
      <c r="B11" s="21">
        <v>1230771.0519999999</v>
      </c>
      <c r="C11" s="23">
        <f t="shared" si="0"/>
        <v>-6.1669941477431767</v>
      </c>
      <c r="D11" s="21">
        <v>13418</v>
      </c>
      <c r="E11" s="23">
        <f t="shared" si="1"/>
        <v>-7.6594866148234857</v>
      </c>
    </row>
    <row r="12" spans="1:5" x14ac:dyDescent="0.25">
      <c r="A12" s="20">
        <v>1996</v>
      </c>
      <c r="B12" s="21">
        <v>1294196.6000000001</v>
      </c>
      <c r="C12" s="23">
        <f t="shared" si="0"/>
        <v>5.1533181493774949</v>
      </c>
      <c r="D12" s="21">
        <v>13897</v>
      </c>
      <c r="E12" s="23">
        <f t="shared" si="1"/>
        <v>3.5698315695334548</v>
      </c>
    </row>
    <row r="13" spans="1:5" x14ac:dyDescent="0.25">
      <c r="A13" s="20">
        <v>1997</v>
      </c>
      <c r="B13" s="21">
        <v>1381839.196</v>
      </c>
      <c r="C13" s="23">
        <f t="shared" si="0"/>
        <v>6.7719692664931941</v>
      </c>
      <c r="D13" s="21">
        <v>14626</v>
      </c>
      <c r="E13" s="23">
        <f t="shared" si="1"/>
        <v>5.2457364898899073</v>
      </c>
    </row>
    <row r="14" spans="1:5" x14ac:dyDescent="0.25">
      <c r="A14" s="20">
        <v>1998</v>
      </c>
      <c r="B14" s="21">
        <v>1451350.909</v>
      </c>
      <c r="C14" s="23">
        <f t="shared" si="0"/>
        <v>5.0303764143624807</v>
      </c>
      <c r="D14" s="21">
        <v>15151</v>
      </c>
      <c r="E14" s="23">
        <f t="shared" si="1"/>
        <v>3.5894981539723814</v>
      </c>
    </row>
    <row r="15" spans="1:5" x14ac:dyDescent="0.25">
      <c r="A15" s="20">
        <v>1999</v>
      </c>
      <c r="B15" s="21">
        <v>1505875.973</v>
      </c>
      <c r="C15" s="23">
        <f t="shared" si="0"/>
        <v>3.7568491301368745</v>
      </c>
      <c r="D15" s="21">
        <v>15506</v>
      </c>
      <c r="E15" s="23">
        <f t="shared" si="1"/>
        <v>2.3430796647085916</v>
      </c>
    </row>
    <row r="16" spans="1:5" x14ac:dyDescent="0.25">
      <c r="A16" s="20">
        <v>2000</v>
      </c>
      <c r="B16" s="21">
        <v>1605293.3063431701</v>
      </c>
      <c r="C16" s="23">
        <f t="shared" si="0"/>
        <v>6.6019602627108265</v>
      </c>
      <c r="D16" s="21">
        <v>16307.567080381346</v>
      </c>
      <c r="E16" s="23">
        <f>((D16/D15)-1)*100</f>
        <v>5.1693994607335592</v>
      </c>
    </row>
    <row r="17" spans="1:5" x14ac:dyDescent="0.25">
      <c r="A17" s="20">
        <v>2001</v>
      </c>
      <c r="B17" s="21">
        <v>1604600.9739999999</v>
      </c>
      <c r="C17" s="23">
        <f t="shared" si="0"/>
        <v>-4.3128090077648729E-2</v>
      </c>
      <c r="D17" s="21">
        <v>16092</v>
      </c>
      <c r="E17" s="23">
        <f t="shared" si="1"/>
        <v>-1.3218837569013098</v>
      </c>
    </row>
    <row r="18" spans="1:5" x14ac:dyDescent="0.25">
      <c r="A18" s="20">
        <v>2002</v>
      </c>
      <c r="B18" s="21">
        <v>1616987.65</v>
      </c>
      <c r="C18" s="23">
        <f t="shared" si="0"/>
        <v>0.77194743121227205</v>
      </c>
      <c r="D18" s="21">
        <v>16024</v>
      </c>
      <c r="E18" s="23">
        <f t="shared" si="1"/>
        <v>-0.42257022122793586</v>
      </c>
    </row>
    <row r="19" spans="1:5" x14ac:dyDescent="0.25">
      <c r="A19" s="20">
        <v>2003</v>
      </c>
      <c r="B19" s="21">
        <v>1639468</v>
      </c>
      <c r="C19" s="23">
        <f t="shared" si="0"/>
        <v>1.3902610820806238</v>
      </c>
      <c r="D19" s="21">
        <v>16073</v>
      </c>
      <c r="E19" s="23">
        <f t="shared" si="1"/>
        <v>0.30579131303045681</v>
      </c>
    </row>
    <row r="20" spans="1:5" x14ac:dyDescent="0.25">
      <c r="A20" s="20" t="s">
        <v>53</v>
      </c>
      <c r="B20" s="21">
        <v>1707819.1865307901</v>
      </c>
      <c r="C20" s="23">
        <f t="shared" si="0"/>
        <v>4.1691076941294369</v>
      </c>
      <c r="D20" s="21">
        <v>16580.467616270711</v>
      </c>
      <c r="E20" s="23">
        <f t="shared" si="1"/>
        <v>3.1572675684110596</v>
      </c>
    </row>
    <row r="21" spans="1:5" x14ac:dyDescent="0.25">
      <c r="A21" s="20">
        <v>2005</v>
      </c>
      <c r="B21" s="21">
        <v>1756206</v>
      </c>
      <c r="C21" s="23">
        <f t="shared" si="0"/>
        <v>2.8332515438886263</v>
      </c>
      <c r="D21" s="21">
        <v>16895</v>
      </c>
      <c r="E21" s="23">
        <f t="shared" si="1"/>
        <v>1.89700550677252</v>
      </c>
    </row>
    <row r="22" spans="1:5" x14ac:dyDescent="0.25">
      <c r="A22" s="20" t="s">
        <v>54</v>
      </c>
      <c r="B22" s="21">
        <v>1817810.6120539401</v>
      </c>
      <c r="C22" s="23">
        <f t="shared" si="0"/>
        <v>3.5078238005074702</v>
      </c>
      <c r="D22" s="21">
        <v>17335.597470329201</v>
      </c>
      <c r="E22" s="23">
        <f>((D22/D21)-1)*100</f>
        <v>2.6078571786280147</v>
      </c>
    </row>
    <row r="24" spans="1:5" x14ac:dyDescent="0.25">
      <c r="A24" s="48" t="s">
        <v>55</v>
      </c>
      <c r="B24" s="48"/>
      <c r="C24" s="48"/>
      <c r="D24" s="48"/>
      <c r="E24" s="48"/>
    </row>
    <row r="25" spans="1:5" x14ac:dyDescent="0.25">
      <c r="A25" s="24" t="s">
        <v>56</v>
      </c>
    </row>
    <row r="26" spans="1:5" x14ac:dyDescent="0.25">
      <c r="A26" s="54" t="s">
        <v>57</v>
      </c>
      <c r="B26" s="54"/>
      <c r="C26" s="54"/>
      <c r="D26" s="54"/>
      <c r="E26" s="54"/>
    </row>
    <row r="27" spans="1:5" x14ac:dyDescent="0.25">
      <c r="A27" s="24" t="s">
        <v>58</v>
      </c>
      <c r="B27" s="25"/>
      <c r="C27" s="25"/>
      <c r="D27" s="25"/>
      <c r="E27" s="25"/>
    </row>
    <row r="28" spans="1:5" x14ac:dyDescent="0.25">
      <c r="A28" s="55" t="s">
        <v>59</v>
      </c>
      <c r="B28" s="55"/>
      <c r="C28" s="55"/>
      <c r="D28" s="55"/>
      <c r="E28" s="55"/>
    </row>
    <row r="29" spans="1:5" x14ac:dyDescent="0.25">
      <c r="A29" s="55"/>
      <c r="B29" s="55"/>
      <c r="C29" s="55"/>
      <c r="D29" s="55"/>
      <c r="E29" s="55"/>
    </row>
  </sheetData>
  <mergeCells count="8">
    <mergeCell ref="A26:E26"/>
    <mergeCell ref="A28:E29"/>
    <mergeCell ref="A3:A4"/>
    <mergeCell ref="B3:B4"/>
    <mergeCell ref="C3:C4"/>
    <mergeCell ref="D3:D4"/>
    <mergeCell ref="E3:E4"/>
    <mergeCell ref="A24:E2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election activeCell="I19" sqref="I19"/>
    </sheetView>
  </sheetViews>
  <sheetFormatPr baseColWidth="10" defaultRowHeight="15" x14ac:dyDescent="0.25"/>
  <sheetData>
    <row r="1" spans="1:6" x14ac:dyDescent="0.25">
      <c r="A1" s="26" t="s">
        <v>60</v>
      </c>
      <c r="B1" s="26"/>
    </row>
    <row r="3" spans="1:6" x14ac:dyDescent="0.25">
      <c r="A3" s="56" t="s">
        <v>61</v>
      </c>
      <c r="B3" s="59" t="s">
        <v>62</v>
      </c>
      <c r="C3" s="59"/>
      <c r="D3" s="59"/>
      <c r="E3" s="59"/>
      <c r="F3" s="60" t="s">
        <v>63</v>
      </c>
    </row>
    <row r="4" spans="1:6" x14ac:dyDescent="0.25">
      <c r="A4" s="56"/>
      <c r="B4" s="27">
        <v>2000</v>
      </c>
      <c r="C4" s="28">
        <v>2001</v>
      </c>
      <c r="D4" s="28">
        <v>2002</v>
      </c>
      <c r="E4" s="28">
        <v>2003</v>
      </c>
      <c r="F4" s="61"/>
    </row>
    <row r="5" spans="1:6" x14ac:dyDescent="0.25">
      <c r="A5" s="18"/>
      <c r="B5" s="18"/>
      <c r="C5" s="29"/>
      <c r="D5" s="29"/>
      <c r="E5" s="29"/>
      <c r="F5" s="29"/>
    </row>
    <row r="6" spans="1:6" x14ac:dyDescent="0.25">
      <c r="A6" s="30" t="s">
        <v>64</v>
      </c>
      <c r="B6" s="31">
        <v>7625</v>
      </c>
      <c r="C6" s="31">
        <v>7360</v>
      </c>
      <c r="D6" s="32">
        <v>7770</v>
      </c>
      <c r="E6" s="32">
        <v>7790</v>
      </c>
      <c r="F6" s="33">
        <f>(E6-B6)/B6*100</f>
        <v>2.1639344262295084</v>
      </c>
    </row>
    <row r="7" spans="1:6" x14ac:dyDescent="0.25">
      <c r="A7" s="30" t="s">
        <v>65</v>
      </c>
      <c r="B7" s="31">
        <v>28029</v>
      </c>
      <c r="C7" s="31">
        <v>28898</v>
      </c>
      <c r="D7" s="31">
        <v>29482</v>
      </c>
      <c r="E7" s="31">
        <v>30380</v>
      </c>
      <c r="F7" s="33">
        <f t="shared" ref="F7:F12" si="0">(E7-B7)/B7*100</f>
        <v>8.3877412679724568</v>
      </c>
    </row>
    <row r="8" spans="1:6" x14ac:dyDescent="0.25">
      <c r="A8" s="30" t="s">
        <v>66</v>
      </c>
      <c r="B8" s="31">
        <v>9417</v>
      </c>
      <c r="C8" s="31">
        <v>9190</v>
      </c>
      <c r="D8" s="32">
        <v>9820</v>
      </c>
      <c r="E8" s="32">
        <v>10274</v>
      </c>
      <c r="F8" s="33">
        <f t="shared" si="0"/>
        <v>9.1005628119358608</v>
      </c>
    </row>
    <row r="9" spans="1:6" x14ac:dyDescent="0.25">
      <c r="A9" s="30" t="s">
        <v>67</v>
      </c>
      <c r="B9" s="31">
        <v>16351</v>
      </c>
      <c r="C9" s="31">
        <v>17261</v>
      </c>
      <c r="D9" s="31">
        <v>18453</v>
      </c>
      <c r="E9" s="31">
        <v>19279</v>
      </c>
      <c r="F9" s="33">
        <f t="shared" si="0"/>
        <v>17.907161641489814</v>
      </c>
    </row>
    <row r="10" spans="1:6" x14ac:dyDescent="0.25">
      <c r="A10" s="30" t="s">
        <v>68</v>
      </c>
      <c r="B10" s="31">
        <v>21093</v>
      </c>
      <c r="C10" s="31">
        <v>22272</v>
      </c>
      <c r="D10" s="31">
        <v>23755</v>
      </c>
      <c r="E10" s="31">
        <v>25051</v>
      </c>
      <c r="F10" s="33">
        <f t="shared" si="0"/>
        <v>18.764519034750865</v>
      </c>
    </row>
    <row r="11" spans="1:6" x14ac:dyDescent="0.25">
      <c r="A11" s="34" t="s">
        <v>69</v>
      </c>
      <c r="B11" s="31">
        <v>34574</v>
      </c>
      <c r="C11" s="31">
        <v>35309</v>
      </c>
      <c r="D11" s="31">
        <v>36142</v>
      </c>
      <c r="E11" s="31">
        <v>37510</v>
      </c>
      <c r="F11" s="33">
        <f t="shared" si="0"/>
        <v>8.4919303522878469</v>
      </c>
    </row>
    <row r="12" spans="1:6" x14ac:dyDescent="0.25">
      <c r="A12" s="34" t="s">
        <v>22</v>
      </c>
      <c r="B12" s="31">
        <v>9098</v>
      </c>
      <c r="C12" s="31">
        <v>9184</v>
      </c>
      <c r="D12" s="31">
        <v>9381</v>
      </c>
      <c r="E12" s="31">
        <v>9567</v>
      </c>
      <c r="F12" s="33">
        <f t="shared" si="0"/>
        <v>5.1549791162892946</v>
      </c>
    </row>
    <row r="14" spans="1:6" x14ac:dyDescent="0.25">
      <c r="A14" s="35" t="s">
        <v>70</v>
      </c>
      <c r="B14" s="35"/>
    </row>
    <row r="15" spans="1:6" x14ac:dyDescent="0.25">
      <c r="A15" s="36" t="s">
        <v>71</v>
      </c>
      <c r="B15" s="36"/>
    </row>
    <row r="16" spans="1:6" x14ac:dyDescent="0.25">
      <c r="A16" s="62" t="s">
        <v>72</v>
      </c>
      <c r="B16" s="62"/>
      <c r="C16" s="62"/>
      <c r="D16" s="62"/>
      <c r="E16" s="62"/>
      <c r="F16" s="62"/>
    </row>
    <row r="17" spans="1:6" x14ac:dyDescent="0.25">
      <c r="A17" s="62"/>
      <c r="B17" s="62"/>
      <c r="C17" s="62"/>
      <c r="D17" s="62"/>
      <c r="E17" s="62"/>
      <c r="F17" s="62"/>
    </row>
    <row r="18" spans="1:6" x14ac:dyDescent="0.25">
      <c r="A18" s="62"/>
      <c r="B18" s="62"/>
      <c r="C18" s="62"/>
      <c r="D18" s="62"/>
      <c r="E18" s="62"/>
      <c r="F18" s="62"/>
    </row>
  </sheetData>
  <mergeCells count="4">
    <mergeCell ref="A3:A4"/>
    <mergeCell ref="B3:E3"/>
    <mergeCell ref="F3:F4"/>
    <mergeCell ref="A16:F1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workbookViewId="0">
      <selection activeCell="K12" sqref="K12"/>
    </sheetView>
  </sheetViews>
  <sheetFormatPr baseColWidth="10" defaultRowHeight="15" x14ac:dyDescent="0.25"/>
  <sheetData>
    <row r="1" spans="1:6" ht="39.75" customHeight="1" x14ac:dyDescent="0.25">
      <c r="A1" s="63" t="s">
        <v>75</v>
      </c>
      <c r="B1" s="64"/>
      <c r="C1" s="64"/>
      <c r="D1" s="64"/>
      <c r="E1" s="64"/>
      <c r="F1" s="1"/>
    </row>
    <row r="2" spans="1:6" x14ac:dyDescent="0.25">
      <c r="A2" s="1"/>
      <c r="B2" s="1"/>
      <c r="C2" s="1"/>
      <c r="D2" s="1"/>
      <c r="E2" s="1"/>
      <c r="F2" s="1"/>
    </row>
    <row r="3" spans="1:6" x14ac:dyDescent="0.25">
      <c r="A3" s="51" t="s">
        <v>1</v>
      </c>
      <c r="B3" s="52" t="s">
        <v>2</v>
      </c>
      <c r="C3" s="52"/>
      <c r="D3" s="52"/>
      <c r="E3" s="52"/>
      <c r="F3" s="1"/>
    </row>
    <row r="4" spans="1:6" x14ac:dyDescent="0.25">
      <c r="A4" s="51"/>
      <c r="B4" s="65" t="s">
        <v>73</v>
      </c>
      <c r="C4" s="65"/>
      <c r="D4" s="65"/>
      <c r="E4" s="65"/>
      <c r="F4" s="1"/>
    </row>
    <row r="5" spans="1:6" x14ac:dyDescent="0.25">
      <c r="A5" s="51"/>
      <c r="B5" s="66">
        <v>2000</v>
      </c>
      <c r="C5" s="67">
        <v>2004</v>
      </c>
      <c r="D5" s="47" t="s">
        <v>5</v>
      </c>
      <c r="E5" s="47"/>
      <c r="F5" s="1"/>
    </row>
    <row r="6" spans="1:6" x14ac:dyDescent="0.25">
      <c r="A6" s="51"/>
      <c r="B6" s="67"/>
      <c r="C6" s="67"/>
      <c r="D6" s="3" t="s">
        <v>6</v>
      </c>
      <c r="E6" s="3" t="s">
        <v>7</v>
      </c>
      <c r="F6" s="1"/>
    </row>
    <row r="7" spans="1:6" x14ac:dyDescent="0.25">
      <c r="A7" s="4"/>
      <c r="B7" s="37"/>
      <c r="C7" s="37"/>
      <c r="D7" s="5"/>
      <c r="E7" s="5"/>
      <c r="F7" s="38"/>
    </row>
    <row r="8" spans="1:6" x14ac:dyDescent="0.25">
      <c r="A8" s="6" t="s">
        <v>8</v>
      </c>
      <c r="B8" s="39">
        <v>10414.4374273677</v>
      </c>
      <c r="C8" s="39">
        <v>11251.562400910258</v>
      </c>
      <c r="D8" s="39">
        <v>837.12497354251718</v>
      </c>
      <c r="E8" s="40">
        <v>8.0381199597269202</v>
      </c>
      <c r="F8" s="1"/>
    </row>
    <row r="9" spans="1:6" x14ac:dyDescent="0.25">
      <c r="A9" s="6" t="s">
        <v>9</v>
      </c>
      <c r="B9" s="39">
        <v>12378.456402209093</v>
      </c>
      <c r="C9" s="39">
        <v>12325.933884795335</v>
      </c>
      <c r="D9" s="39">
        <v>-52.522517413757669</v>
      </c>
      <c r="E9" s="40">
        <v>-0.42430587229264194</v>
      </c>
      <c r="F9" s="1"/>
    </row>
    <row r="10" spans="1:6" x14ac:dyDescent="0.25">
      <c r="A10" s="6" t="s">
        <v>10</v>
      </c>
      <c r="B10" s="39">
        <v>10093.790772875083</v>
      </c>
      <c r="C10" s="39">
        <v>11656.937266768395</v>
      </c>
      <c r="D10" s="39">
        <v>1563.1464938933113</v>
      </c>
      <c r="E10" s="40">
        <v>15.486218498742168</v>
      </c>
      <c r="F10" s="1"/>
    </row>
    <row r="11" spans="1:6" x14ac:dyDescent="0.25">
      <c r="A11" s="6" t="s">
        <v>11</v>
      </c>
      <c r="B11" s="39">
        <v>13718.818672080171</v>
      </c>
      <c r="C11" s="39">
        <v>15839.192761431163</v>
      </c>
      <c r="D11" s="39">
        <v>2120.3740893509912</v>
      </c>
      <c r="E11" s="40">
        <v>15.455952440469723</v>
      </c>
      <c r="F11" s="1"/>
    </row>
    <row r="12" spans="1:6" x14ac:dyDescent="0.25">
      <c r="A12" s="6" t="s">
        <v>12</v>
      </c>
      <c r="B12" s="39">
        <v>10861.218794846311</v>
      </c>
      <c r="C12" s="39">
        <v>13059.279999085684</v>
      </c>
      <c r="D12" s="39">
        <v>2198.0612042393732</v>
      </c>
      <c r="E12" s="40">
        <v>20.23770302171209</v>
      </c>
      <c r="F12" s="1"/>
    </row>
    <row r="13" spans="1:6" x14ac:dyDescent="0.25">
      <c r="A13" s="6" t="s">
        <v>13</v>
      </c>
      <c r="B13" s="39">
        <v>8434.6218035652128</v>
      </c>
      <c r="C13" s="39">
        <v>9133.7147568954642</v>
      </c>
      <c r="D13" s="39">
        <v>699.09295333025148</v>
      </c>
      <c r="E13" s="40">
        <v>8.2883734399893694</v>
      </c>
      <c r="F13" s="1"/>
    </row>
    <row r="14" spans="1:6" x14ac:dyDescent="0.25">
      <c r="A14" s="6" t="s">
        <v>14</v>
      </c>
      <c r="B14" s="39">
        <v>3295.654812021839</v>
      </c>
      <c r="C14" s="39">
        <v>3827.1173134472328</v>
      </c>
      <c r="D14" s="39">
        <v>531.46250142539384</v>
      </c>
      <c r="E14" s="40">
        <v>16.126157978885807</v>
      </c>
      <c r="F14" s="1"/>
    </row>
    <row r="15" spans="1:6" x14ac:dyDescent="0.25">
      <c r="A15" s="6" t="s">
        <v>15</v>
      </c>
      <c r="B15" s="39">
        <v>12255.041376117993</v>
      </c>
      <c r="C15" s="39">
        <v>12944.42385396906</v>
      </c>
      <c r="D15" s="39">
        <v>689.38247785106614</v>
      </c>
      <c r="E15" s="40">
        <v>5.6252970242475069</v>
      </c>
      <c r="F15" s="1"/>
    </row>
    <row r="16" spans="1:6" x14ac:dyDescent="0.25">
      <c r="A16" s="6" t="s">
        <v>16</v>
      </c>
      <c r="B16" s="39">
        <v>21067.884627831609</v>
      </c>
      <c r="C16" s="39">
        <v>23865.48630563472</v>
      </c>
      <c r="D16" s="39">
        <v>2797.6016778031117</v>
      </c>
      <c r="E16" s="40">
        <v>13.278987080209067</v>
      </c>
      <c r="F16" s="1"/>
    </row>
    <row r="17" spans="1:6" x14ac:dyDescent="0.25">
      <c r="A17" s="6" t="s">
        <v>17</v>
      </c>
      <c r="B17" s="39">
        <v>6645.2333829281688</v>
      </c>
      <c r="C17" s="39">
        <v>8417.508183606431</v>
      </c>
      <c r="D17" s="39">
        <v>1772.2748006782622</v>
      </c>
      <c r="E17" s="40">
        <v>26.669865429125434</v>
      </c>
      <c r="F17" s="1"/>
    </row>
    <row r="18" spans="1:6" x14ac:dyDescent="0.25">
      <c r="A18" s="6" t="s">
        <v>18</v>
      </c>
      <c r="B18" s="39">
        <v>5873.9667542839834</v>
      </c>
      <c r="C18" s="39">
        <v>7043.8274324828244</v>
      </c>
      <c r="D18" s="39">
        <v>1169.860678198841</v>
      </c>
      <c r="E18" s="40">
        <v>19.916024845486941</v>
      </c>
      <c r="F18" s="1"/>
    </row>
    <row r="19" spans="1:6" x14ac:dyDescent="0.25">
      <c r="A19" s="6" t="s">
        <v>19</v>
      </c>
      <c r="B19" s="39">
        <v>4466.4358101419693</v>
      </c>
      <c r="C19" s="39">
        <v>5131.5947682402693</v>
      </c>
      <c r="D19" s="39">
        <v>665.15895809829999</v>
      </c>
      <c r="E19" s="40">
        <v>14.892388167494058</v>
      </c>
      <c r="F19" s="1"/>
    </row>
    <row r="20" spans="1:6" x14ac:dyDescent="0.25">
      <c r="A20" s="6" t="s">
        <v>20</v>
      </c>
      <c r="B20" s="39">
        <v>4646.5131973408415</v>
      </c>
      <c r="C20" s="39">
        <v>5322.6125224803045</v>
      </c>
      <c r="D20" s="39">
        <v>676.09932513946296</v>
      </c>
      <c r="E20" s="40">
        <v>14.550681261949039</v>
      </c>
      <c r="F20" s="1"/>
    </row>
    <row r="21" spans="1:6" x14ac:dyDescent="0.25">
      <c r="A21" s="6" t="s">
        <v>21</v>
      </c>
      <c r="B21" s="39">
        <v>8178.56849392809</v>
      </c>
      <c r="C21" s="39">
        <v>9032.3966408535471</v>
      </c>
      <c r="D21" s="39">
        <v>853.82814692545708</v>
      </c>
      <c r="E21" s="40">
        <v>10.439823883108074</v>
      </c>
      <c r="F21" s="1"/>
    </row>
    <row r="22" spans="1:6" x14ac:dyDescent="0.25">
      <c r="A22" s="6" t="s">
        <v>22</v>
      </c>
      <c r="B22" s="39">
        <v>6388.3580132002126</v>
      </c>
      <c r="C22" s="39">
        <v>6607.7959968074356</v>
      </c>
      <c r="D22" s="39">
        <v>219.43798360722303</v>
      </c>
      <c r="E22" s="40">
        <v>3.4349669062660562</v>
      </c>
      <c r="F22" s="1"/>
    </row>
    <row r="23" spans="1:6" x14ac:dyDescent="0.25">
      <c r="A23" s="6" t="s">
        <v>23</v>
      </c>
      <c r="B23" s="39">
        <v>4486.967429450895</v>
      </c>
      <c r="C23" s="39">
        <v>5280.5144439657979</v>
      </c>
      <c r="D23" s="39">
        <v>793.54701451490291</v>
      </c>
      <c r="E23" s="40">
        <v>17.685597833992198</v>
      </c>
      <c r="F23" s="1"/>
    </row>
    <row r="24" spans="1:6" x14ac:dyDescent="0.25">
      <c r="A24" s="6" t="s">
        <v>24</v>
      </c>
      <c r="B24" s="39">
        <v>7041.8141129866826</v>
      </c>
      <c r="C24" s="39">
        <v>8261.7343731610454</v>
      </c>
      <c r="D24" s="39">
        <v>1219.9202601743627</v>
      </c>
      <c r="E24" s="40">
        <v>17.323948638811075</v>
      </c>
      <c r="F24" s="1"/>
    </row>
    <row r="25" spans="1:6" x14ac:dyDescent="0.25">
      <c r="A25" s="6" t="s">
        <v>25</v>
      </c>
      <c r="B25" s="39">
        <v>4603.5177504489475</v>
      </c>
      <c r="C25" s="39">
        <v>5420.4909816333411</v>
      </c>
      <c r="D25" s="39">
        <v>816.97323118439363</v>
      </c>
      <c r="E25" s="40">
        <v>17.746716217282319</v>
      </c>
      <c r="F25" s="1"/>
    </row>
    <row r="26" spans="1:6" x14ac:dyDescent="0.25">
      <c r="A26" s="6" t="s">
        <v>26</v>
      </c>
      <c r="B26" s="39">
        <v>14837.386931168536</v>
      </c>
      <c r="C26" s="39">
        <v>17187.662191347063</v>
      </c>
      <c r="D26" s="39">
        <v>2350.2752601785269</v>
      </c>
      <c r="E26" s="40">
        <v>15.840223558781508</v>
      </c>
      <c r="F26" s="1"/>
    </row>
    <row r="27" spans="1:6" x14ac:dyDescent="0.25">
      <c r="A27" s="6" t="s">
        <v>27</v>
      </c>
      <c r="B27" s="39">
        <v>3427.7691756682229</v>
      </c>
      <c r="C27" s="39">
        <v>4122.0306930997485</v>
      </c>
      <c r="D27" s="39">
        <v>694.26151743152559</v>
      </c>
      <c r="E27" s="40">
        <v>20.254033508431426</v>
      </c>
      <c r="F27" s="1"/>
    </row>
    <row r="28" spans="1:6" x14ac:dyDescent="0.25">
      <c r="A28" s="6" t="s">
        <v>28</v>
      </c>
      <c r="B28" s="39">
        <v>6032.6959896083254</v>
      </c>
      <c r="C28" s="39">
        <v>6380.1500401078019</v>
      </c>
      <c r="D28" s="39">
        <v>347.45405049947658</v>
      </c>
      <c r="E28" s="40">
        <v>5.7595153327465312</v>
      </c>
      <c r="F28" s="1"/>
    </row>
    <row r="29" spans="1:6" x14ac:dyDescent="0.25">
      <c r="A29" s="6" t="s">
        <v>29</v>
      </c>
      <c r="B29" s="39">
        <v>9814.7043568537556</v>
      </c>
      <c r="C29" s="39">
        <v>10547.860353852979</v>
      </c>
      <c r="D29" s="39">
        <v>733.15599699922313</v>
      </c>
      <c r="E29" s="40">
        <v>7.4699753588323761</v>
      </c>
      <c r="F29" s="1"/>
    </row>
    <row r="30" spans="1:6" x14ac:dyDescent="0.25">
      <c r="A30" s="6" t="s">
        <v>30</v>
      </c>
      <c r="B30" s="39">
        <v>12597.667102985413</v>
      </c>
      <c r="C30" s="39">
        <v>14529.973212983936</v>
      </c>
      <c r="D30" s="39">
        <v>1932.3061099985225</v>
      </c>
      <c r="E30" s="40">
        <v>15.338602728600456</v>
      </c>
      <c r="F30" s="1"/>
    </row>
    <row r="31" spans="1:6" x14ac:dyDescent="0.25">
      <c r="A31" s="6" t="s">
        <v>31</v>
      </c>
      <c r="B31" s="39">
        <v>5969.5411060452825</v>
      </c>
      <c r="C31" s="39">
        <v>7202.8318803365664</v>
      </c>
      <c r="D31" s="39">
        <v>1233.2907742912839</v>
      </c>
      <c r="E31" s="40">
        <v>20.659724966837821</v>
      </c>
      <c r="F31" s="1"/>
    </row>
    <row r="32" spans="1:6" x14ac:dyDescent="0.25">
      <c r="A32" s="6" t="s">
        <v>32</v>
      </c>
      <c r="B32" s="39">
        <v>6117.7022405466159</v>
      </c>
      <c r="C32" s="39">
        <v>7288.3623204380174</v>
      </c>
      <c r="D32" s="39">
        <v>1170.6600798914014</v>
      </c>
      <c r="E32" s="40">
        <v>19.135617162479015</v>
      </c>
      <c r="F32" s="1"/>
    </row>
    <row r="33" spans="1:6" x14ac:dyDescent="0.25">
      <c r="A33" s="6" t="s">
        <v>33</v>
      </c>
      <c r="B33" s="39">
        <v>9631.4336253362817</v>
      </c>
      <c r="C33" s="39">
        <v>10808.170716607638</v>
      </c>
      <c r="D33" s="39">
        <v>1176.7370912713559</v>
      </c>
      <c r="E33" s="40">
        <v>12.217673266997883</v>
      </c>
      <c r="F33" s="1"/>
    </row>
    <row r="34" spans="1:6" x14ac:dyDescent="0.25">
      <c r="A34" s="6" t="s">
        <v>34</v>
      </c>
      <c r="B34" s="39">
        <v>5086.0135783509859</v>
      </c>
      <c r="C34" s="39">
        <v>6005.0754220093168</v>
      </c>
      <c r="D34" s="39">
        <v>919.06184365833087</v>
      </c>
      <c r="E34" s="40">
        <v>18.070377310245288</v>
      </c>
      <c r="F34" s="1"/>
    </row>
    <row r="35" spans="1:6" x14ac:dyDescent="0.25">
      <c r="A35" s="6" t="s">
        <v>35</v>
      </c>
      <c r="B35" s="39">
        <v>8973.7896148935088</v>
      </c>
      <c r="C35" s="39">
        <v>10723.521593054456</v>
      </c>
      <c r="D35" s="39">
        <v>1749.7319781609476</v>
      </c>
      <c r="E35" s="40">
        <v>19.498250496724083</v>
      </c>
      <c r="F35" s="1"/>
    </row>
    <row r="36" spans="1:6" x14ac:dyDescent="0.25">
      <c r="A36" s="6" t="s">
        <v>36</v>
      </c>
      <c r="B36" s="39">
        <v>4389.3931575522001</v>
      </c>
      <c r="C36" s="39">
        <v>5177.811515176546</v>
      </c>
      <c r="D36" s="39">
        <v>788.41835762434584</v>
      </c>
      <c r="E36" s="40">
        <v>17.961898816646837</v>
      </c>
      <c r="F36" s="1"/>
    </row>
    <row r="37" spans="1:6" x14ac:dyDescent="0.25">
      <c r="A37" s="6" t="s">
        <v>37</v>
      </c>
      <c r="B37" s="39">
        <v>4599.7800078767441</v>
      </c>
      <c r="C37" s="39">
        <v>5587.1961300285093</v>
      </c>
      <c r="D37" s="39">
        <v>987.41612215176519</v>
      </c>
      <c r="E37" s="40">
        <v>21.46659449932163</v>
      </c>
      <c r="F37" s="1"/>
    </row>
    <row r="38" spans="1:6" x14ac:dyDescent="0.25">
      <c r="A38" s="6" t="s">
        <v>38</v>
      </c>
      <c r="B38" s="39">
        <v>6667.0805036136926</v>
      </c>
      <c r="C38" s="39">
        <v>7546.020451877017</v>
      </c>
      <c r="D38" s="39">
        <v>878.93994826332437</v>
      </c>
      <c r="E38" s="40">
        <v>13.183280864644145</v>
      </c>
      <c r="F38" s="1"/>
    </row>
    <row r="39" spans="1:6" x14ac:dyDescent="0.25">
      <c r="A39" s="6" t="s">
        <v>39</v>
      </c>
      <c r="B39" s="39">
        <v>4259.1100433210759</v>
      </c>
      <c r="C39" s="39">
        <v>5253.7473393728105</v>
      </c>
      <c r="D39" s="39">
        <v>994.63729605173467</v>
      </c>
      <c r="E39" s="40">
        <v>23.353172046152583</v>
      </c>
      <c r="F39" s="1"/>
    </row>
    <row r="40" spans="1:6" x14ac:dyDescent="0.25">
      <c r="A40" s="9"/>
      <c r="B40" s="41"/>
      <c r="C40" s="41"/>
      <c r="D40" s="41"/>
      <c r="E40" s="42"/>
      <c r="F40" s="38"/>
    </row>
    <row r="41" spans="1:6" x14ac:dyDescent="0.25">
      <c r="A41" s="6" t="s">
        <v>40</v>
      </c>
      <c r="B41" s="12">
        <v>9113.9417618702228</v>
      </c>
      <c r="C41" s="12">
        <v>10341.615049848075</v>
      </c>
      <c r="D41" s="12">
        <v>1227.6732879778519</v>
      </c>
      <c r="E41" s="13">
        <v>13.470277954968276</v>
      </c>
      <c r="F41" s="1"/>
    </row>
    <row r="42" spans="1:6" x14ac:dyDescent="0.25">
      <c r="A42" s="14"/>
      <c r="B42" s="43"/>
      <c r="C42" s="43"/>
      <c r="D42" s="43"/>
      <c r="E42" s="43"/>
      <c r="F42" s="1"/>
    </row>
    <row r="43" spans="1:6" x14ac:dyDescent="0.25">
      <c r="A43" s="48" t="s">
        <v>41</v>
      </c>
      <c r="B43" s="48"/>
      <c r="C43" s="48"/>
      <c r="D43" s="48"/>
      <c r="E43" s="48"/>
      <c r="F43" s="44"/>
    </row>
    <row r="44" spans="1:6" x14ac:dyDescent="0.25">
      <c r="A44" s="48" t="s">
        <v>42</v>
      </c>
      <c r="B44" s="49"/>
      <c r="C44" s="49"/>
      <c r="D44" s="49"/>
      <c r="E44" s="49"/>
      <c r="F44" s="45"/>
    </row>
    <row r="45" spans="1:6" x14ac:dyDescent="0.25">
      <c r="A45" s="48" t="s">
        <v>43</v>
      </c>
      <c r="B45" s="48"/>
      <c r="C45" s="48"/>
      <c r="D45" s="48"/>
      <c r="E45" s="48"/>
      <c r="F45" s="45"/>
    </row>
    <row r="46" spans="1:6" x14ac:dyDescent="0.25">
      <c r="A46" s="49" t="s">
        <v>74</v>
      </c>
      <c r="B46" s="49"/>
      <c r="C46" s="49"/>
      <c r="D46" s="49"/>
      <c r="E46" s="49"/>
      <c r="F46" s="46"/>
    </row>
    <row r="47" spans="1:6" x14ac:dyDescent="0.25">
      <c r="A47" s="49" t="s">
        <v>45</v>
      </c>
      <c r="B47" s="49"/>
      <c r="C47" s="49"/>
      <c r="D47" s="49"/>
      <c r="E47" s="49"/>
      <c r="F47" s="46"/>
    </row>
  </sheetData>
  <mergeCells count="12">
    <mergeCell ref="A1:E1"/>
    <mergeCell ref="A3:A6"/>
    <mergeCell ref="B3:E3"/>
    <mergeCell ref="B4:E4"/>
    <mergeCell ref="B5:B6"/>
    <mergeCell ref="C5:C6"/>
    <mergeCell ref="D5:E5"/>
    <mergeCell ref="A43:E43"/>
    <mergeCell ref="A44:E44"/>
    <mergeCell ref="A45:E45"/>
    <mergeCell ref="A46:E46"/>
    <mergeCell ref="A47:E47"/>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Indice</vt:lpstr>
      <vt:lpstr>CS09-1 </vt:lpstr>
      <vt:lpstr>Gràfica CS09-1</vt:lpstr>
      <vt:lpstr>Gràfica CS09-2</vt:lpstr>
      <vt:lpstr>CS09-2</vt:lpstr>
      <vt:lpstr>CS09-3</vt:lpstr>
      <vt:lpstr>Anexo CS09-A1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Vaio Blanca</dc:creator>
  <cp:lastModifiedBy>Vaio Blanca</cp:lastModifiedBy>
  <dcterms:created xsi:type="dcterms:W3CDTF">2019-04-06T05:34:17Z</dcterms:created>
  <dcterms:modified xsi:type="dcterms:W3CDTF">2019-04-06T05:59:40Z</dcterms:modified>
</cp:coreProperties>
</file>