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Indice" sheetId="1" r:id="rId1"/>
    <sheet name="Gràfica CS05a" sheetId="2" r:id="rId2"/>
    <sheet name="CS05a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6" i="3" l="1"/>
  <c r="F39" i="3"/>
  <c r="D39" i="3"/>
  <c r="F38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D6" i="3"/>
</calcChain>
</file>

<file path=xl/sharedStrings.xml><?xml version="1.0" encoding="utf-8"?>
<sst xmlns="http://schemas.openxmlformats.org/spreadsheetml/2006/main" count="47" uniqueCount="46">
  <si>
    <t>Ìndice</t>
  </si>
  <si>
    <t>CS05a Producto Interno Bruto per cápita por entidad federativa (2003 y 2009)</t>
  </si>
  <si>
    <t>Entidad federativa</t>
  </si>
  <si>
    <r>
      <t>Valores básicos</t>
    </r>
    <r>
      <rPr>
        <b/>
        <vertAlign val="superscript"/>
        <sz val="8"/>
        <color indexed="9"/>
        <rFont val="Arial"/>
        <family val="2"/>
      </rPr>
      <t>1</t>
    </r>
  </si>
  <si>
    <t>Pesos a precios de 2003</t>
  </si>
  <si>
    <t>Pesos a precios corrientes</t>
  </si>
  <si>
    <r>
      <t>Dólares PPA</t>
    </r>
    <r>
      <rPr>
        <b/>
        <vertAlign val="superscript"/>
        <sz val="8"/>
        <color indexed="9"/>
        <rFont val="Arial"/>
        <family val="2"/>
      </rPr>
      <t>2</t>
    </r>
    <r>
      <rPr>
        <b/>
        <sz val="8"/>
        <color indexed="9"/>
        <rFont val="Arial"/>
        <family val="2"/>
      </rPr>
      <t xml:space="preserve"> 2009</t>
    </r>
  </si>
  <si>
    <t>Crecimiento anual 2003-2009</t>
  </si>
  <si>
    <t>2009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</si>
  <si>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</si>
  <si>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</si>
  <si>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</si>
  <si>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</si>
  <si>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</si>
  <si>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</si>
  <si>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</si>
  <si>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</si>
  <si>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</si>
  <si>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</si>
  <si>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</si>
  <si>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</si>
  <si>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</si>
  <si>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</si>
  <si>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</si>
  <si>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</si>
  <si>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</si>
  <si>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</si>
  <si>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</si>
  <si>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</si>
  <si>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</si>
  <si>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</si>
  <si>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</si>
  <si>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</si>
  <si>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</si>
  <si>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</si>
  <si>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</si>
  <si>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</si>
  <si>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</si>
  <si>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</si>
  <si>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</si>
  <si>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</si>
  <si>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r>
      <t>Nacional (valores básicos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</si>
  <si>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Nacional (valores de mercado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</si>
  <si>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El PIB per cápita, expresado en valores básicos, corresponde al valor agregado de la producción libre de impuestos y subsidios.
</t>
    </r>
    <r>
      <rPr>
        <vertAlign val="superscript"/>
        <sz val="6"/>
        <rFont val="Arial"/>
        <family val="2"/>
      </rPr>
      <t xml:space="preserve">2 </t>
    </r>
    <r>
      <rPr>
        <sz val="6"/>
        <rFont val="Arial"/>
        <family val="2"/>
      </rPr>
      <t>Tipo de cambio pesos por dólar como Paridad del Poder Adquisitivo (PPA) en términos corrientes.</t>
    </r>
  </si>
  <si>
    <r>
      <t xml:space="preserve">Fuentes: </t>
    </r>
    <r>
      <rPr>
        <i/>
        <sz val="6"/>
        <rFont val="Arial"/>
        <family val="2"/>
      </rPr>
      <t xml:space="preserve">Quinto Informe de Gobierno 2011. Anexo Estadístico por Entidades Federativas, </t>
    </r>
    <r>
      <rPr>
        <sz val="6"/>
        <rFont val="Arial"/>
        <family val="2"/>
      </rPr>
      <t xml:space="preserve">Presidencia de la República e INEE, cálculos con base en </t>
    </r>
    <r>
      <rPr>
        <i/>
        <sz val="6"/>
        <rFont val="Arial"/>
        <family val="2"/>
      </rPr>
      <t>Paridad de Poder Adquisitivo</t>
    </r>
    <r>
      <rPr>
        <sz val="6"/>
        <rFont val="Arial"/>
        <family val="2"/>
      </rPr>
      <t xml:space="preserve">, OECD y </t>
    </r>
    <r>
      <rPr>
        <i/>
        <sz val="6"/>
        <rFont val="Arial"/>
        <family val="2"/>
      </rPr>
      <t>Quinto Informe de Gobierno 2011. Anexo Estadístico por Entidades Federativas</t>
    </r>
    <r>
      <rPr>
        <sz val="6"/>
        <rFont val="Arial"/>
        <family val="2"/>
      </rPr>
      <t>, Presidencia de la República.</t>
    </r>
  </si>
  <si>
    <t xml:space="preserve">Gràfica CS05a Relación entre el PIB per cápita 2009 (a pesos de 2003) y la escolaridad media (2010) por entidad federativa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</si>
</sst>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.0"/>
    <numFmt numFmtId="169" formatCode="_-* #,##0.00_-;\-* #,##0.00_-;_-* &quot;-&quot;??_-;_-@_-"/>
    <numFmt numFmtId="170" formatCode="#\ ###\ ###"/>
    <numFmt numFmtId="171" formatCode="#\ 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8" fontId="6" fillId="0" borderId="0" xfId="1" applyNumberFormat="1" applyFont="1" applyFill="1" applyBorder="1" applyAlignment="1">
      <alignment horizontal="right"/>
    </xf>
    <xf numFmtId="0" fontId="6" fillId="0" borderId="0" xfId="1" applyFont="1" applyBorder="1"/>
    <xf numFmtId="0" fontId="3" fillId="2" borderId="0" xfId="1" applyFont="1" applyFill="1" applyBorder="1"/>
    <xf numFmtId="170" fontId="6" fillId="0" borderId="0" xfId="2" applyNumberFormat="1" applyFont="1" applyFill="1" applyBorder="1" applyAlignment="1">
      <alignment horizontal="right"/>
    </xf>
    <xf numFmtId="168" fontId="6" fillId="0" borderId="0" xfId="2" applyNumberFormat="1" applyFont="1" applyFill="1" applyBorder="1" applyAlignment="1">
      <alignment horizontal="center"/>
    </xf>
    <xf numFmtId="171" fontId="6" fillId="0" borderId="0" xfId="2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3" fillId="2" borderId="0" xfId="1" applyFont="1" applyFill="1" applyBorder="1" applyAlignment="1">
      <alignment horizontal="left"/>
    </xf>
    <xf numFmtId="170" fontId="3" fillId="2" borderId="0" xfId="1" applyNumberFormat="1" applyFont="1" applyFill="1" applyBorder="1" applyAlignment="1">
      <alignment horizontal="right"/>
    </xf>
    <xf numFmtId="168" fontId="3" fillId="2" borderId="0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/>
    </xf>
    <xf numFmtId="170" fontId="2" fillId="0" borderId="4" xfId="1" applyNumberFormat="1" applyFont="1" applyFill="1" applyBorder="1" applyAlignment="1">
      <alignment horizontal="center"/>
    </xf>
    <xf numFmtId="168" fontId="6" fillId="0" borderId="5" xfId="2" applyNumberFormat="1" applyFont="1" applyFill="1" applyBorder="1" applyAlignment="1">
      <alignment horizontal="center"/>
    </xf>
    <xf numFmtId="170" fontId="2" fillId="0" borderId="6" xfId="1" applyNumberFormat="1" applyFont="1" applyFill="1" applyBorder="1" applyAlignment="1">
      <alignment horizontal="center"/>
    </xf>
    <xf numFmtId="170" fontId="2" fillId="0" borderId="3" xfId="1" applyNumberFormat="1" applyFont="1" applyFill="1" applyBorder="1" applyAlignment="1">
      <alignment horizontal="center"/>
    </xf>
    <xf numFmtId="168" fontId="8" fillId="0" borderId="7" xfId="0" applyNumberFormat="1" applyFont="1" applyFill="1" applyBorder="1" applyAlignment="1">
      <alignment horizontal="left" vertical="center" wrapText="1"/>
    </xf>
    <xf numFmtId="0" fontId="0" fillId="0" borderId="8" xfId="0" applyBorder="1"/>
    <xf numFmtId="168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11" fillId="0" borderId="0" xfId="3" applyAlignment="1">
      <alignment horizontal="left" vertical="center" readingOrder="1"/>
    </xf>
    <xf numFmtId="0" fontId="11" fillId="0" borderId="0" xfId="3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CS05a Relación entre el PIB per cápita 2009 (a pesos de 2003) y la escolaridad media (2010) por entidad federativa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085201793721984E-2"/>
          <c:y val="0.12573522926273695"/>
          <c:w val="0.90919282511210753"/>
          <c:h val="0.6979935175313526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[1]CALCULOS!$BD$6</c:f>
              <c:strCache>
                <c:ptCount val="1"/>
                <c:pt idx="0">
                  <c:v>AG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784901758014482E-2"/>
                  <c:y val="-2.07288580452866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[1]CALCULOS!$BE$6</c:f>
              <c:numCache>
                <c:formatCode>General</c:formatCode>
                <c:ptCount val="1"/>
                <c:pt idx="0">
                  <c:v>9.1647149999999993</c:v>
                </c:pt>
              </c:numCache>
            </c:numRef>
          </c:xVal>
          <c:yVal>
            <c:numRef>
              <c:f>[1]CALCULOS!$BF$6</c:f>
              <c:numCache>
                <c:formatCode>General</c:formatCode>
                <c:ptCount val="1"/>
                <c:pt idx="0">
                  <c:v>78944.47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[1]CALCULOS!$BD$7</c:f>
              <c:strCache>
                <c:ptCount val="1"/>
                <c:pt idx="0">
                  <c:v>BC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894174422612892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[1]CALCULOS!$BE$7</c:f>
              <c:numCache>
                <c:formatCode>General</c:formatCode>
                <c:ptCount val="1"/>
                <c:pt idx="0">
                  <c:v>9.1610320000000005</c:v>
                </c:pt>
              </c:numCache>
            </c:numRef>
          </c:xVal>
          <c:yVal>
            <c:numRef>
              <c:f>[1]CALCULOS!$BF$7</c:f>
              <c:numCache>
                <c:formatCode>General</c:formatCode>
                <c:ptCount val="1"/>
                <c:pt idx="0">
                  <c:v>74923.69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[1]CALCULOS!$BD$8</c:f>
              <c:strCache>
                <c:ptCount val="1"/>
                <c:pt idx="0">
                  <c:v>BS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098958545383481E-2"/>
                  <c:y val="-2.524863205658614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[1]CALCULOS!$BE$8</c:f>
              <c:numCache>
                <c:formatCode>General</c:formatCode>
                <c:ptCount val="1"/>
                <c:pt idx="0">
                  <c:v>9.3092199999999998</c:v>
                </c:pt>
              </c:numCache>
            </c:numRef>
          </c:xVal>
          <c:yVal>
            <c:numRef>
              <c:f>[1]CALCULOS!$BF$8</c:f>
              <c:numCache>
                <c:formatCode>General</c:formatCode>
                <c:ptCount val="1"/>
                <c:pt idx="0">
                  <c:v>86400.8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[1]CALCULOS!$BD$10</c:f>
              <c:strCache>
                <c:ptCount val="1"/>
                <c:pt idx="0">
                  <c:v>CO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098958545383481E-2"/>
                  <c:y val="-2.29887450509364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[1]CALCULOS!$BE$10</c:f>
              <c:numCache>
                <c:formatCode>General</c:formatCode>
                <c:ptCount val="1"/>
                <c:pt idx="0">
                  <c:v>9.6694099999999992</c:v>
                </c:pt>
              </c:numCache>
            </c:numRef>
          </c:xVal>
          <c:yVal>
            <c:numRef>
              <c:f>[1]CALCULOS!$BF$10</c:f>
              <c:numCache>
                <c:formatCode>General</c:formatCode>
                <c:ptCount val="1"/>
                <c:pt idx="0">
                  <c:v>88901.42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[1]CALCULOS!$BD$11</c:f>
              <c:strCache>
                <c:ptCount val="1"/>
                <c:pt idx="0">
                  <c:v>CL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440193036883834E-2"/>
                  <c:y val="-1.620908403398734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[1]CALCULOS!$BE$11</c:f>
              <c:numCache>
                <c:formatCode>General</c:formatCode>
                <c:ptCount val="1"/>
                <c:pt idx="0">
                  <c:v>8.8937019999999993</c:v>
                </c:pt>
              </c:numCache>
            </c:numRef>
          </c:xVal>
          <c:yVal>
            <c:numRef>
              <c:f>[1]CALCULOS!$BF$11</c:f>
              <c:numCache>
                <c:formatCode>General</c:formatCode>
                <c:ptCount val="1"/>
                <c:pt idx="0">
                  <c:v>68159.960000000006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[1]CALCULOS!$BD$12</c:f>
              <c:strCache>
                <c:ptCount val="1"/>
                <c:pt idx="0">
                  <c:v>CS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440193036883834E-2"/>
                  <c:y val="-2.03389830508474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[1]CALCULOS!$BE$12</c:f>
              <c:numCache>
                <c:formatCode>General</c:formatCode>
                <c:ptCount val="1"/>
                <c:pt idx="0">
                  <c:v>6.5501750000000003</c:v>
                </c:pt>
              </c:numCache>
            </c:numRef>
          </c:xVal>
          <c:yVal>
            <c:numRef>
              <c:f>[1]CALCULOS!$BF$12</c:f>
              <c:numCache>
                <c:formatCode>General</c:formatCode>
                <c:ptCount val="1"/>
                <c:pt idx="0">
                  <c:v>31321.84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[1]CALCULOS!$BD$13</c:f>
              <c:strCache>
                <c:ptCount val="1"/>
                <c:pt idx="0">
                  <c:v>CH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894174422612892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[1]CALCULOS!$BE$13</c:f>
              <c:numCache>
                <c:formatCode>General</c:formatCode>
                <c:ptCount val="1"/>
                <c:pt idx="0">
                  <c:v>8.9389479999999999</c:v>
                </c:pt>
              </c:numCache>
            </c:numRef>
          </c:xVal>
          <c:yVal>
            <c:numRef>
              <c:f>[1]CALCULOS!$BF$13</c:f>
              <c:numCache>
                <c:formatCode>General</c:formatCode>
                <c:ptCount val="1"/>
                <c:pt idx="0">
                  <c:v>74978.38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[1]CALCULOS!$BD$14</c:f>
              <c:strCache>
                <c:ptCount val="1"/>
                <c:pt idx="0">
                  <c:v>DF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153395380903138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[1]CALCULOS!$BE$14</c:f>
              <c:numCache>
                <c:formatCode>General</c:formatCode>
                <c:ptCount val="1"/>
                <c:pt idx="0">
                  <c:v>10.568493</c:v>
                </c:pt>
              </c:numCache>
            </c:numRef>
          </c:xVal>
          <c:yVal>
            <c:numRef>
              <c:f>[1]CALCULOS!$BF$14</c:f>
              <c:numCache>
                <c:formatCode>General</c:formatCode>
                <c:ptCount val="1"/>
                <c:pt idx="0">
                  <c:v>164968.48000000001</c:v>
                </c:pt>
              </c:numCache>
            </c:numRef>
          </c:yVal>
          <c:smooth val="0"/>
        </c:ser>
        <c:ser>
          <c:idx val="9"/>
          <c:order val="8"/>
          <c:tx>
            <c:strRef>
              <c:f>[1]CALCULOS!$BD$15</c:f>
              <c:strCache>
                <c:ptCount val="1"/>
                <c:pt idx="0">
                  <c:v>DG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784901758014482E-2"/>
                  <c:y val="-2.524863205658614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[1]CALCULOS!$BE$15</c:f>
              <c:numCache>
                <c:formatCode>General</c:formatCode>
                <c:ptCount val="1"/>
                <c:pt idx="0">
                  <c:v>8.5909010000000006</c:v>
                </c:pt>
              </c:numCache>
            </c:numRef>
          </c:xVal>
          <c:yVal>
            <c:numRef>
              <c:f>[1]CALCULOS!$BF$15</c:f>
              <c:numCache>
                <c:formatCode>General</c:formatCode>
                <c:ptCount val="1"/>
                <c:pt idx="0">
                  <c:v>60946.38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[1]CALCULOS!$BD$16</c:f>
              <c:strCache>
                <c:ptCount val="1"/>
                <c:pt idx="0">
                  <c:v>GT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095484315753138E-2"/>
                  <c:y val="-2.29887450509364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[1]CALCULOS!$BE$16</c:f>
              <c:numCache>
                <c:formatCode>General</c:formatCode>
                <c:ptCount val="1"/>
                <c:pt idx="0">
                  <c:v>7.7302330000000001</c:v>
                </c:pt>
              </c:numCache>
            </c:numRef>
          </c:xVal>
          <c:yVal>
            <c:numRef>
              <c:f>[1]CALCULOS!$BF$16</c:f>
              <c:numCache>
                <c:formatCode>General</c:formatCode>
                <c:ptCount val="1"/>
                <c:pt idx="0">
                  <c:v>57854.31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[1]CALCULOS!$BD$17</c:f>
              <c:strCache>
                <c:ptCount val="1"/>
                <c:pt idx="0">
                  <c:v>GR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61260168228713E-2"/>
                  <c:y val="-2.251416877975001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[1]CALCULOS!$BE$17</c:f>
              <c:numCache>
                <c:formatCode>General</c:formatCode>
                <c:ptCount val="1"/>
                <c:pt idx="0">
                  <c:v>7.1830930000000004</c:v>
                </c:pt>
              </c:numCache>
            </c:numRef>
          </c:xVal>
          <c:yVal>
            <c:numRef>
              <c:f>[1]CALCULOS!$BF$17</c:f>
              <c:numCache>
                <c:formatCode>General</c:formatCode>
                <c:ptCount val="1"/>
                <c:pt idx="0">
                  <c:v>36331.480000000003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[1]CALCULOS!$BD$18</c:f>
              <c:strCache>
                <c:ptCount val="1"/>
                <c:pt idx="0">
                  <c:v>HG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153395380903138E-3"/>
                  <c:y val="8.2861566316605899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[1]CALCULOS!$BE$18</c:f>
              <c:numCache>
                <c:formatCode>General</c:formatCode>
                <c:ptCount val="1"/>
                <c:pt idx="0">
                  <c:v>7.838768</c:v>
                </c:pt>
              </c:numCache>
            </c:numRef>
          </c:xVal>
          <c:yVal>
            <c:numRef>
              <c:f>[1]CALCULOS!$BF$18</c:f>
              <c:numCache>
                <c:formatCode>General</c:formatCode>
                <c:ptCount val="1"/>
                <c:pt idx="0">
                  <c:v>44549.42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[1]CALCULOS!$BD$19</c:f>
              <c:strCache>
                <c:ptCount val="1"/>
                <c:pt idx="0">
                  <c:v>JL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1720123660860902E-2"/>
                  <c:y val="-2.29887450509364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[1]CALCULOS!$BE$19</c:f>
              <c:numCache>
                <c:formatCode>General</c:formatCode>
                <c:ptCount val="1"/>
                <c:pt idx="0">
                  <c:v>8.6298139999999997</c:v>
                </c:pt>
              </c:numCache>
            </c:numRef>
          </c:xVal>
          <c:yVal>
            <c:numRef>
              <c:f>[1]CALCULOS!$BF$19</c:f>
              <c:numCache>
                <c:formatCode>General</c:formatCode>
                <c:ptCount val="1"/>
                <c:pt idx="0">
                  <c:v>72054.350000000006</c:v>
                </c:pt>
              </c:numCache>
            </c:numRef>
          </c:yVal>
          <c:smooth val="0"/>
        </c:ser>
        <c:ser>
          <c:idx val="14"/>
          <c:order val="13"/>
          <c:tx>
            <c:strRef>
              <c:f>[1]CALCULOS!$BD$20</c:f>
              <c:strCache>
                <c:ptCount val="1"/>
                <c:pt idx="0">
                  <c:v>MX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784901758014482E-2"/>
                  <c:y val="-2.07288580452866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[1]CALCULOS!$BE$20</c:f>
              <c:numCache>
                <c:formatCode>General</c:formatCode>
                <c:ptCount val="1"/>
                <c:pt idx="0">
                  <c:v>8.8699790000000007</c:v>
                </c:pt>
              </c:numCache>
            </c:numRef>
          </c:xVal>
          <c:yVal>
            <c:numRef>
              <c:f>[1]CALCULOS!$BF$20</c:f>
              <c:numCache>
                <c:formatCode>General</c:formatCode>
                <c:ptCount val="1"/>
                <c:pt idx="0">
                  <c:v>49564.56</c:v>
                </c:pt>
              </c:numCache>
            </c:numRef>
          </c:yVal>
          <c:smooth val="0"/>
        </c:ser>
        <c:ser>
          <c:idx val="15"/>
          <c:order val="14"/>
          <c:tx>
            <c:strRef>
              <c:f>[1]CALCULOS!$BD$21</c:f>
              <c:strCache>
                <c:ptCount val="1"/>
                <c:pt idx="0">
                  <c:v>MI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1368466480469681E-2"/>
                  <c:y val="-2.52486320565862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[1]CALCULOS!$BE$21</c:f>
              <c:numCache>
                <c:formatCode>General</c:formatCode>
                <c:ptCount val="1"/>
                <c:pt idx="0">
                  <c:v>7.3009909999999998</c:v>
                </c:pt>
              </c:numCache>
            </c:numRef>
          </c:xVal>
          <c:yVal>
            <c:numRef>
              <c:f>[1]CALCULOS!$BF$21</c:f>
              <c:numCache>
                <c:formatCode>General</c:formatCode>
                <c:ptCount val="1"/>
                <c:pt idx="0">
                  <c:v>44861.84</c:v>
                </c:pt>
              </c:numCache>
            </c:numRef>
          </c:yVal>
          <c:smooth val="0"/>
        </c:ser>
        <c:ser>
          <c:idx val="16"/>
          <c:order val="15"/>
          <c:tx>
            <c:strRef>
              <c:f>[1]CALCULOS!$BD$22</c:f>
              <c:strCache>
                <c:ptCount val="1"/>
                <c:pt idx="0">
                  <c:v>MO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8.2730093071354746E-3"/>
                  <c:y val="-1.3559499977757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[1]CALCULOS!$BE$22</c:f>
              <c:numCache>
                <c:formatCode>General</c:formatCode>
                <c:ptCount val="1"/>
                <c:pt idx="0">
                  <c:v>8.6096880000000002</c:v>
                </c:pt>
              </c:numCache>
            </c:numRef>
          </c:xVal>
          <c:yVal>
            <c:numRef>
              <c:f>[1]CALCULOS!$BF$22</c:f>
              <c:numCache>
                <c:formatCode>General</c:formatCode>
                <c:ptCount val="1"/>
                <c:pt idx="0">
                  <c:v>54632.14</c:v>
                </c:pt>
              </c:numCache>
            </c:numRef>
          </c:yVal>
          <c:smooth val="0"/>
        </c:ser>
        <c:ser>
          <c:idx val="17"/>
          <c:order val="16"/>
          <c:tx>
            <c:strRef>
              <c:f>[1]CALCULOS!$BD$23</c:f>
              <c:strCache>
                <c:ptCount val="1"/>
                <c:pt idx="0">
                  <c:v>NY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894174422612892E-3"/>
                  <c:y val="6.77966101694919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[1]CALCULOS!$BE$23</c:f>
              <c:numCache>
                <c:formatCode>General</c:formatCode>
                <c:ptCount val="1"/>
                <c:pt idx="0">
                  <c:v>8.5623269999999998</c:v>
                </c:pt>
              </c:numCache>
            </c:numRef>
          </c:xVal>
          <c:yVal>
            <c:numRef>
              <c:f>[1]CALCULOS!$BF$23</c:f>
              <c:numCache>
                <c:formatCode>General</c:formatCode>
                <c:ptCount val="1"/>
                <c:pt idx="0">
                  <c:v>47749.56</c:v>
                </c:pt>
              </c:numCache>
            </c:numRef>
          </c:yVal>
          <c:smooth val="0"/>
        </c:ser>
        <c:ser>
          <c:idx val="18"/>
          <c:order val="17"/>
          <c:tx>
            <c:strRef>
              <c:f>[1]CALCULOS!$BD$24</c:f>
              <c:strCache>
                <c:ptCount val="1"/>
                <c:pt idx="0">
                  <c:v>NL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750775594622602E-2"/>
                  <c:y val="-2.07288580452866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[1]CALCULOS!$BE$24</c:f>
              <c:numCache>
                <c:formatCode>General</c:formatCode>
                <c:ptCount val="1"/>
                <c:pt idx="0">
                  <c:v>9.6511510000000005</c:v>
                </c:pt>
              </c:numCache>
            </c:numRef>
          </c:xVal>
          <c:yVal>
            <c:numRef>
              <c:f>[1]CALCULOS!$BF$24</c:f>
              <c:numCache>
                <c:formatCode>General</c:formatCode>
                <c:ptCount val="1"/>
                <c:pt idx="0">
                  <c:v>132924.85</c:v>
                </c:pt>
              </c:numCache>
            </c:numRef>
          </c:yVal>
          <c:smooth val="0"/>
        </c:ser>
        <c:ser>
          <c:idx val="19"/>
          <c:order val="18"/>
          <c:tx>
            <c:strRef>
              <c:f>[1]CALCULOS!$BD$25</c:f>
              <c:strCache>
                <c:ptCount val="1"/>
                <c:pt idx="0">
                  <c:v>OX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3443667266514232E-2"/>
                  <c:y val="-2.29887450509364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[1]CALCULOS!$BE$25</c:f>
              <c:numCache>
                <c:formatCode>General</c:formatCode>
                <c:ptCount val="1"/>
                <c:pt idx="0">
                  <c:v>7.2334810000000003</c:v>
                </c:pt>
              </c:numCache>
            </c:numRef>
          </c:xVal>
          <c:yVal>
            <c:numRef>
              <c:f>[1]CALCULOS!$BF$25</c:f>
              <c:numCache>
                <c:formatCode>General</c:formatCode>
                <c:ptCount val="1"/>
                <c:pt idx="0">
                  <c:v>32749.759999999998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[1]CALCULOS!$BD$26</c:f>
              <c:strCache>
                <c:ptCount val="1"/>
                <c:pt idx="0">
                  <c:v>PU</c:v>
                </c:pt>
              </c:strCache>
            </c:strRef>
          </c:tx>
          <c:spPr>
            <a:ln w="28575">
              <a:noFill/>
            </a:ln>
          </c:spPr>
          <c:dPt>
            <c:idx val="0"/>
            <c:bubble3D val="0"/>
          </c:dPt>
          <c:dLbls>
            <c:dLbl>
              <c:idx val="0"/>
              <c:layout>
                <c:manualLayout>
                  <c:x val="-3.5167238014586287E-2"/>
                  <c:y val="-1.129943502824858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[1]CALCULOS!$BE$26</c:f>
              <c:numCache>
                <c:formatCode>General</c:formatCode>
                <c:ptCount val="1"/>
                <c:pt idx="0">
                  <c:v>7.9453069999999997</c:v>
                </c:pt>
              </c:numCache>
            </c:numRef>
          </c:xVal>
          <c:yVal>
            <c:numRef>
              <c:f>[1]CALCULOS!$BF$26</c:f>
              <c:numCache>
                <c:formatCode>General</c:formatCode>
                <c:ptCount val="1"/>
                <c:pt idx="0">
                  <c:v>47458.78</c:v>
                </c:pt>
              </c:numCache>
            </c:numRef>
          </c:yVal>
          <c:smooth val="0"/>
        </c:ser>
        <c:ser>
          <c:idx val="21"/>
          <c:order val="20"/>
          <c:tx>
            <c:strRef>
              <c:f>[1]CALCULOS!$BD$27</c:f>
              <c:strCache>
                <c:ptCount val="1"/>
                <c:pt idx="0">
                  <c:v>QT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153395380903138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[1]CALCULOS!$BE$27</c:f>
              <c:numCache>
                <c:formatCode>General</c:formatCode>
                <c:ptCount val="1"/>
                <c:pt idx="0">
                  <c:v>8.5113920000000007</c:v>
                </c:pt>
              </c:numCache>
            </c:numRef>
          </c:xVal>
          <c:yVal>
            <c:numRef>
              <c:f>[1]CALCULOS!$BF$27</c:f>
              <c:numCache>
                <c:formatCode>General</c:formatCode>
                <c:ptCount val="1"/>
                <c:pt idx="0">
                  <c:v>83283.67</c:v>
                </c:pt>
              </c:numCache>
            </c:numRef>
          </c:yVal>
          <c:smooth val="0"/>
        </c:ser>
        <c:ser>
          <c:idx val="22"/>
          <c:order val="21"/>
          <c:tx>
            <c:strRef>
              <c:f>[1]CALCULOS!$BD$28</c:f>
              <c:strCache>
                <c:ptCount val="1"/>
                <c:pt idx="0">
                  <c:v>QR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4302019124548407E-2"/>
                  <c:y val="-2.138422527692521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[1]CALCULOS!$BE$28</c:f>
              <c:numCache>
                <c:formatCode>General</c:formatCode>
                <c:ptCount val="1"/>
                <c:pt idx="0">
                  <c:v>8.900442</c:v>
                </c:pt>
              </c:numCache>
            </c:numRef>
          </c:xVal>
          <c:yVal>
            <c:numRef>
              <c:f>[1]CALCULOS!$BF$28</c:f>
              <c:numCache>
                <c:formatCode>General</c:formatCode>
                <c:ptCount val="1"/>
                <c:pt idx="0">
                  <c:v>95172.18</c:v>
                </c:pt>
              </c:numCache>
            </c:numRef>
          </c:yVal>
          <c:smooth val="0"/>
        </c:ser>
        <c:ser>
          <c:idx val="23"/>
          <c:order val="22"/>
          <c:tx>
            <c:strRef>
              <c:f>[1]CALCULOS!$BD$29</c:f>
              <c:strCache>
                <c:ptCount val="1"/>
                <c:pt idx="0">
                  <c:v>SL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153395380903138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[1]CALCULOS!$BE$29</c:f>
              <c:numCache>
                <c:formatCode>General</c:formatCode>
                <c:ptCount val="1"/>
                <c:pt idx="0">
                  <c:v>8.2176799999999997</c:v>
                </c:pt>
              </c:numCache>
            </c:numRef>
          </c:xVal>
          <c:yVal>
            <c:numRef>
              <c:f>[1]CALCULOS!$BF$29</c:f>
              <c:numCache>
                <c:formatCode>General</c:formatCode>
                <c:ptCount val="1"/>
                <c:pt idx="0">
                  <c:v>56207.4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[1]CALCULOS!$BD$30</c:f>
              <c:strCache>
                <c:ptCount val="1"/>
                <c:pt idx="0">
                  <c:v>SI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979073243647254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[1]CALCULOS!$BE$30</c:f>
              <c:numCache>
                <c:formatCode>General</c:formatCode>
                <c:ptCount val="1"/>
                <c:pt idx="0">
                  <c:v>9.1794449999999994</c:v>
                </c:pt>
              </c:numCache>
            </c:numRef>
          </c:xVal>
          <c:yVal>
            <c:numRef>
              <c:f>[1]CALCULOS!$BF$30</c:f>
              <c:numCache>
                <c:formatCode>General</c:formatCode>
                <c:ptCount val="1"/>
                <c:pt idx="0">
                  <c:v>59712.58</c:v>
                </c:pt>
              </c:numCache>
            </c:numRef>
          </c:yVal>
          <c:smooth val="0"/>
        </c:ser>
        <c:ser>
          <c:idx val="25"/>
          <c:order val="24"/>
          <c:tx>
            <c:strRef>
              <c:f>[1]CALCULOS!$BD$31</c:f>
              <c:strCache>
                <c:ptCount val="1"/>
                <c:pt idx="0">
                  <c:v>SO</c:v>
                </c:pt>
              </c:strCache>
            </c:strRef>
          </c:tx>
          <c:spPr>
            <a:ln w="28575">
              <a:noFill/>
            </a:ln>
          </c:spPr>
          <c:dPt>
            <c:idx val="0"/>
            <c:marker>
              <c:symbol val="auto"/>
            </c:marker>
            <c:bubble3D val="0"/>
          </c:dPt>
          <c:dLbls>
            <c:dLbl>
              <c:idx val="0"/>
              <c:layout>
                <c:manualLayout>
                  <c:x val="-2.3443667266514232E-2"/>
                  <c:y val="-2.07288580452866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[1]CALCULOS!$BE$31</c:f>
              <c:numCache>
                <c:formatCode>General</c:formatCode>
                <c:ptCount val="1"/>
                <c:pt idx="0">
                  <c:v>9.351324</c:v>
                </c:pt>
              </c:numCache>
            </c:numRef>
          </c:xVal>
          <c:yVal>
            <c:numRef>
              <c:f>[1]CALCULOS!$BF$31</c:f>
              <c:numCache>
                <c:formatCode>General</c:formatCode>
                <c:ptCount val="1"/>
                <c:pt idx="0">
                  <c:v>76319.53</c:v>
                </c:pt>
              </c:numCache>
            </c:numRef>
          </c:yVal>
          <c:smooth val="0"/>
        </c:ser>
        <c:ser>
          <c:idx val="26"/>
          <c:order val="25"/>
          <c:tx>
            <c:strRef>
              <c:f>[1]CALCULOS!$BD$32</c:f>
              <c:strCache>
                <c:ptCount val="1"/>
                <c:pt idx="0">
                  <c:v>TB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9986211651154811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[1]CALCULOS!$BE$32</c:f>
              <c:numCache>
                <c:formatCode>General</c:formatCode>
                <c:ptCount val="1"/>
                <c:pt idx="0">
                  <c:v>8.4538630000000001</c:v>
                </c:pt>
              </c:numCache>
            </c:numRef>
          </c:xVal>
          <c:yVal>
            <c:numRef>
              <c:f>[1]CALCULOS!$BF$32</c:f>
              <c:numCache>
                <c:formatCode>General</c:formatCode>
                <c:ptCount val="1"/>
                <c:pt idx="0">
                  <c:v>102167.87</c:v>
                </c:pt>
              </c:numCache>
            </c:numRef>
          </c:yVal>
          <c:smooth val="0"/>
        </c:ser>
        <c:ser>
          <c:idx val="27"/>
          <c:order val="26"/>
          <c:tx>
            <c:strRef>
              <c:f>[1]CALCULOS!$BD$33</c:f>
              <c:strCache>
                <c:ptCount val="1"/>
                <c:pt idx="0">
                  <c:v>TM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8.2730093071354746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[1]CALCULOS!$BE$33</c:f>
              <c:numCache>
                <c:formatCode>General</c:formatCode>
                <c:ptCount val="1"/>
                <c:pt idx="0">
                  <c:v>9.6059710000000003</c:v>
                </c:pt>
              </c:numCache>
            </c:numRef>
          </c:xVal>
          <c:yVal>
            <c:numRef>
              <c:f>[1]CALCULOS!$BF$33</c:f>
              <c:numCache>
                <c:formatCode>General</c:formatCode>
                <c:ptCount val="1"/>
                <c:pt idx="0">
                  <c:v>81943.199999999997</c:v>
                </c:pt>
              </c:numCache>
            </c:numRef>
          </c:yVal>
          <c:smooth val="0"/>
        </c:ser>
        <c:ser>
          <c:idx val="28"/>
          <c:order val="27"/>
          <c:tx>
            <c:strRef>
              <c:f>[1]CALCULOS!$BD$34</c:f>
              <c:strCache>
                <c:ptCount val="1"/>
                <c:pt idx="0">
                  <c:v>TX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061358152361286E-2"/>
                  <c:y val="-2.033916099470619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[1]CALCULOS!$BE$34</c:f>
              <c:numCache>
                <c:formatCode>General</c:formatCode>
                <c:ptCount val="1"/>
                <c:pt idx="0">
                  <c:v>8.8300359999999998</c:v>
                </c:pt>
              </c:numCache>
            </c:numRef>
          </c:xVal>
          <c:yVal>
            <c:numRef>
              <c:f>[1]CALCULOS!$BF$34</c:f>
              <c:numCache>
                <c:formatCode>General</c:formatCode>
                <c:ptCount val="1"/>
                <c:pt idx="0">
                  <c:v>37586.230000000003</c:v>
                </c:pt>
              </c:numCache>
            </c:numRef>
          </c:yVal>
          <c:smooth val="0"/>
        </c:ser>
        <c:ser>
          <c:idx val="29"/>
          <c:order val="28"/>
          <c:tx>
            <c:strRef>
              <c:f>[1]CALCULOS!$BD$35</c:f>
              <c:strCache>
                <c:ptCount val="1"/>
                <c:pt idx="0">
                  <c:v>VZ</c:v>
                </c:pt>
              </c:strCache>
            </c:strRef>
          </c:tx>
          <c:dLbls>
            <c:dLbl>
              <c:idx val="0"/>
              <c:layout>
                <c:manualLayout>
                  <c:x val="-2.2409541103122252E-2"/>
                  <c:y val="-2.07288580452866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[1]CALCULOS!$BE$35</c:f>
              <c:numCache>
                <c:formatCode>General</c:formatCode>
                <c:ptCount val="1"/>
                <c:pt idx="0">
                  <c:v>7.7698270000000003</c:v>
                </c:pt>
              </c:numCache>
            </c:numRef>
          </c:xVal>
          <c:yVal>
            <c:numRef>
              <c:f>[1]CALCULOS!$BF$35</c:f>
              <c:numCache>
                <c:formatCode>General</c:formatCode>
                <c:ptCount val="1"/>
                <c:pt idx="0">
                  <c:v>49111.67</c:v>
                </c:pt>
              </c:numCache>
            </c:numRef>
          </c:yVal>
          <c:smooth val="0"/>
        </c:ser>
        <c:ser>
          <c:idx val="30"/>
          <c:order val="29"/>
          <c:tx>
            <c:strRef>
              <c:f>[1]CALCULOS!$BD$36</c:f>
              <c:strCache>
                <c:ptCount val="1"/>
                <c:pt idx="0">
                  <c:v>YU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9303742668154222E-2"/>
                  <c:y val="-1.129943502824867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[1]CALCULOS!$BE$36</c:f>
              <c:numCache>
                <c:formatCode>General</c:formatCode>
                <c:ptCount val="1"/>
                <c:pt idx="0">
                  <c:v>8.1443320000000003</c:v>
                </c:pt>
              </c:numCache>
            </c:numRef>
          </c:xVal>
          <c:yVal>
            <c:numRef>
              <c:f>[1]CALCULOS!$BF$36</c:f>
              <c:numCache>
                <c:formatCode>General</c:formatCode>
                <c:ptCount val="1"/>
                <c:pt idx="0">
                  <c:v>60867.8</c:v>
                </c:pt>
              </c:numCache>
            </c:numRef>
          </c:yVal>
          <c:smooth val="0"/>
        </c:ser>
        <c:ser>
          <c:idx val="31"/>
          <c:order val="30"/>
          <c:tx>
            <c:strRef>
              <c:f>[1]CALCULOS!$BD$37</c:f>
              <c:strCache>
                <c:ptCount val="1"/>
                <c:pt idx="0">
                  <c:v>ZT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7576697690451612E-3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[1]CALCULOS!$BE$37</c:f>
              <c:numCache>
                <c:formatCode>General</c:formatCode>
                <c:ptCount val="1"/>
                <c:pt idx="0">
                  <c:v>8.0491960000000002</c:v>
                </c:pt>
              </c:numCache>
            </c:numRef>
          </c:xVal>
          <c:yVal>
            <c:numRef>
              <c:f>[1]CALCULOS!$BF$37</c:f>
              <c:numCache>
                <c:formatCode>General</c:formatCode>
                <c:ptCount val="1"/>
                <c:pt idx="0">
                  <c:v>44269.06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41920"/>
        <c:axId val="180243840"/>
      </c:scatterChart>
      <c:valAx>
        <c:axId val="180241920"/>
        <c:scaling>
          <c:orientation val="minMax"/>
          <c:max val="11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Escolaridad promedio (años)</a:t>
                </a:r>
              </a:p>
            </c:rich>
          </c:tx>
          <c:layout>
            <c:manualLayout>
              <c:xMode val="edge"/>
              <c:yMode val="edge"/>
              <c:x val="0.7298871272846561"/>
              <c:y val="0.872781848680144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0243840"/>
        <c:crosses val="autoZero"/>
        <c:crossBetween val="midCat"/>
        <c:majorUnit val="1"/>
      </c:valAx>
      <c:valAx>
        <c:axId val="180243840"/>
        <c:scaling>
          <c:orientation val="minMax"/>
          <c:max val="18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PIB per cápita (miles de pesos)1 </a:t>
                </a:r>
              </a:p>
            </c:rich>
          </c:tx>
          <c:layout>
            <c:manualLayout>
              <c:xMode val="edge"/>
              <c:yMode val="edge"/>
              <c:x val="1.0457946815777703E-4"/>
              <c:y val="6.110169516190528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0241920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0.01137</cdr:x>
      <cdr:y>0.91975</cdr:y>
    </cdr:from>
    <cdr:to>
      <cdr:x>0.96115</cdr:x>
      <cdr:y>1</cdr:y>
    </cdr:to>
    <cdr:sp macro="" textlink="">
      <cdr:nvSpPr>
        <cdr:cNvPr id="1025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78" y="5370259"/>
          <a:ext cx="8151072" cy="468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Nota: coeficiente de correlación de Pearson = 0.780</a:t>
          </a:r>
        </a:p>
        <a:p xmlns:a="http://schemas.openxmlformats.org/drawingml/2006/main">
          <a:pPr algn="l" rtl="0">
            <a:defRPr sz="1000"/>
          </a:pPr>
          <a:r>
            <a:rPr lang="es-MX" sz="600" b="0" i="0" strike="noStrike" baseline="3000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MX" sz="6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Excluye a Campeche. Ver nota técnica</a:t>
          </a:r>
          <a:r>
            <a:rPr lang="es-MX" sz="6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CS05.</a:t>
          </a:r>
          <a:endParaRPr lang="es-MX" sz="6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Fuentes: INEE, cálculos con base en la </a:t>
          </a:r>
          <a:r>
            <a:rPr lang="es-MX" sz="600" b="0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Encuesta Nacional de Ingresos y Gastos de los Hogares 2010, Módulo de Condiciones Socioeconómicas</a:t>
          </a:r>
          <a:r>
            <a:rPr lang="es-MX" sz="6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, Inegi  y el </a:t>
          </a:r>
          <a:r>
            <a:rPr lang="es-MX" sz="600" b="0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Quinto Informe de Gobierno. Anexo Estadístico por Entidades Federativas 2011</a:t>
          </a:r>
          <a:r>
            <a:rPr lang="es-MX" sz="6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  <a:r>
            <a:rPr lang="es-MX" sz="600" b="0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MX" sz="6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Presidencia de la República.</a:t>
          </a:r>
          <a:endParaRPr lang="es-MX" sz="6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%20Blanca/Downloads/2011_CS05__a-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5a-1"/>
      <sheetName val="CALCULOS"/>
    </sheetNames>
    <sheetDataSet>
      <sheetData sheetId="0" refreshError="1"/>
      <sheetData sheetId="1">
        <row r="6">
          <cell r="BD6" t="str">
            <v>AG</v>
          </cell>
          <cell r="BE6">
            <v>9.1647149999999993</v>
          </cell>
          <cell r="BF6">
            <v>78944.47</v>
          </cell>
        </row>
        <row r="7">
          <cell r="BD7" t="str">
            <v>BC</v>
          </cell>
          <cell r="BE7">
            <v>9.1610320000000005</v>
          </cell>
          <cell r="BF7">
            <v>74923.69</v>
          </cell>
        </row>
        <row r="8">
          <cell r="BD8" t="str">
            <v>BS</v>
          </cell>
          <cell r="BE8">
            <v>9.3092199999999998</v>
          </cell>
          <cell r="BF8">
            <v>86400.8</v>
          </cell>
        </row>
        <row r="10">
          <cell r="BD10" t="str">
            <v>CO</v>
          </cell>
          <cell r="BE10">
            <v>9.6694099999999992</v>
          </cell>
          <cell r="BF10">
            <v>88901.42</v>
          </cell>
        </row>
        <row r="11">
          <cell r="BD11" t="str">
            <v>CL</v>
          </cell>
          <cell r="BE11">
            <v>8.8937019999999993</v>
          </cell>
          <cell r="BF11">
            <v>68159.960000000006</v>
          </cell>
        </row>
        <row r="12">
          <cell r="BD12" t="str">
            <v>CS</v>
          </cell>
          <cell r="BE12">
            <v>6.5501750000000003</v>
          </cell>
          <cell r="BF12">
            <v>31321.84</v>
          </cell>
        </row>
        <row r="13">
          <cell r="BD13" t="str">
            <v>CH</v>
          </cell>
          <cell r="BE13">
            <v>8.9389479999999999</v>
          </cell>
          <cell r="BF13">
            <v>74978.38</v>
          </cell>
        </row>
        <row r="14">
          <cell r="BD14" t="str">
            <v>DF</v>
          </cell>
          <cell r="BE14">
            <v>10.568493</v>
          </cell>
          <cell r="BF14">
            <v>164968.48000000001</v>
          </cell>
        </row>
        <row r="15">
          <cell r="BD15" t="str">
            <v>DG</v>
          </cell>
          <cell r="BE15">
            <v>8.5909010000000006</v>
          </cell>
          <cell r="BF15">
            <v>60946.38</v>
          </cell>
        </row>
        <row r="16">
          <cell r="BD16" t="str">
            <v>GT</v>
          </cell>
          <cell r="BE16">
            <v>7.7302330000000001</v>
          </cell>
          <cell r="BF16">
            <v>57854.31</v>
          </cell>
        </row>
        <row r="17">
          <cell r="BD17" t="str">
            <v>GR</v>
          </cell>
          <cell r="BE17">
            <v>7.1830930000000004</v>
          </cell>
          <cell r="BF17">
            <v>36331.480000000003</v>
          </cell>
        </row>
        <row r="18">
          <cell r="BD18" t="str">
            <v>HG</v>
          </cell>
          <cell r="BE18">
            <v>7.838768</v>
          </cell>
          <cell r="BF18">
            <v>44549.42</v>
          </cell>
        </row>
        <row r="19">
          <cell r="BD19" t="str">
            <v>JL</v>
          </cell>
          <cell r="BE19">
            <v>8.6298139999999997</v>
          </cell>
          <cell r="BF19">
            <v>72054.350000000006</v>
          </cell>
        </row>
        <row r="20">
          <cell r="BD20" t="str">
            <v>MX</v>
          </cell>
          <cell r="BE20">
            <v>8.8699790000000007</v>
          </cell>
          <cell r="BF20">
            <v>49564.56</v>
          </cell>
        </row>
        <row r="21">
          <cell r="BD21" t="str">
            <v>MI</v>
          </cell>
          <cell r="BE21">
            <v>7.3009909999999998</v>
          </cell>
          <cell r="BF21">
            <v>44861.84</v>
          </cell>
        </row>
        <row r="22">
          <cell r="BD22" t="str">
            <v>MO</v>
          </cell>
          <cell r="BE22">
            <v>8.6096880000000002</v>
          </cell>
          <cell r="BF22">
            <v>54632.14</v>
          </cell>
        </row>
        <row r="23">
          <cell r="BD23" t="str">
            <v>NY</v>
          </cell>
          <cell r="BE23">
            <v>8.5623269999999998</v>
          </cell>
          <cell r="BF23">
            <v>47749.56</v>
          </cell>
        </row>
        <row r="24">
          <cell r="BD24" t="str">
            <v>NL</v>
          </cell>
          <cell r="BE24">
            <v>9.6511510000000005</v>
          </cell>
          <cell r="BF24">
            <v>132924.85</v>
          </cell>
        </row>
        <row r="25">
          <cell r="BD25" t="str">
            <v>OX</v>
          </cell>
          <cell r="BE25">
            <v>7.2334810000000003</v>
          </cell>
          <cell r="BF25">
            <v>32749.759999999998</v>
          </cell>
        </row>
        <row r="26">
          <cell r="BD26" t="str">
            <v>PU</v>
          </cell>
          <cell r="BE26">
            <v>7.9453069999999997</v>
          </cell>
          <cell r="BF26">
            <v>47458.78</v>
          </cell>
        </row>
        <row r="27">
          <cell r="BD27" t="str">
            <v>QT</v>
          </cell>
          <cell r="BE27">
            <v>8.5113920000000007</v>
          </cell>
          <cell r="BF27">
            <v>83283.67</v>
          </cell>
        </row>
        <row r="28">
          <cell r="BD28" t="str">
            <v>QR</v>
          </cell>
          <cell r="BE28">
            <v>8.900442</v>
          </cell>
          <cell r="BF28">
            <v>95172.18</v>
          </cell>
        </row>
        <row r="29">
          <cell r="BD29" t="str">
            <v>SL</v>
          </cell>
          <cell r="BE29">
            <v>8.2176799999999997</v>
          </cell>
          <cell r="BF29">
            <v>56207.4</v>
          </cell>
        </row>
        <row r="30">
          <cell r="BD30" t="str">
            <v>SI</v>
          </cell>
          <cell r="BE30">
            <v>9.1794449999999994</v>
          </cell>
          <cell r="BF30">
            <v>59712.58</v>
          </cell>
        </row>
        <row r="31">
          <cell r="BD31" t="str">
            <v>SO</v>
          </cell>
          <cell r="BE31">
            <v>9.351324</v>
          </cell>
          <cell r="BF31">
            <v>76319.53</v>
          </cell>
        </row>
        <row r="32">
          <cell r="BD32" t="str">
            <v>TB</v>
          </cell>
          <cell r="BE32">
            <v>8.4538630000000001</v>
          </cell>
          <cell r="BF32">
            <v>102167.87</v>
          </cell>
        </row>
        <row r="33">
          <cell r="BD33" t="str">
            <v>TM</v>
          </cell>
          <cell r="BE33">
            <v>9.6059710000000003</v>
          </cell>
          <cell r="BF33">
            <v>81943.199999999997</v>
          </cell>
        </row>
        <row r="34">
          <cell r="BD34" t="str">
            <v>TX</v>
          </cell>
          <cell r="BE34">
            <v>8.8300359999999998</v>
          </cell>
          <cell r="BF34">
            <v>37586.230000000003</v>
          </cell>
        </row>
        <row r="35">
          <cell r="BD35" t="str">
            <v>VZ</v>
          </cell>
          <cell r="BE35">
            <v>7.7698270000000003</v>
          </cell>
          <cell r="BF35">
            <v>49111.67</v>
          </cell>
        </row>
        <row r="36">
          <cell r="BD36" t="str">
            <v>YU</v>
          </cell>
          <cell r="BE36">
            <v>8.1443320000000003</v>
          </cell>
          <cell r="BF36">
            <v>60867.8</v>
          </cell>
        </row>
        <row r="37">
          <cell r="BD37" t="str">
            <v>ZT</v>
          </cell>
          <cell r="BE37">
            <v>8.0491960000000002</v>
          </cell>
          <cell r="BF37">
            <v>44269.06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tabSelected="1" workbookViewId="0">
      <selection activeCell="H14" sqref="H14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29" t="s">
        <v>45</v>
      </c>
    </row>
    <row r="4" spans="1:1" x14ac:dyDescent="0.25">
      <c r="A4" s="30" t="s">
        <v>1</v>
      </c>
    </row>
  </sheetData>
  <hyperlinks>
    <hyperlink ref="A3" location="'Gràfica CS05a'!A1" display="Gràfica CS05a Relación entre el PIB per cápita 2009 (a pesos de 2003) y la escolaridad media (2010) por entidad federativa "/>
    <hyperlink ref="A4" location="CS05a!A1" display="CS05a Producto Interno Bruto per cápita por entidad federativa (2003 y 2009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6" sqref="N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4" sqref="I4"/>
    </sheetView>
  </sheetViews>
  <sheetFormatPr baseColWidth="10" defaultRowHeight="15" x14ac:dyDescent="0.25"/>
  <sheetData>
    <row r="1" spans="1:6" x14ac:dyDescent="0.25">
      <c r="A1" s="1" t="s">
        <v>1</v>
      </c>
      <c r="B1" s="1"/>
      <c r="C1" s="1"/>
      <c r="D1" s="1"/>
      <c r="E1" s="1"/>
      <c r="F1" s="1"/>
    </row>
    <row r="2" spans="1:6" x14ac:dyDescent="0.25">
      <c r="A2" s="2" t="s">
        <v>2</v>
      </c>
      <c r="B2" s="3" t="s">
        <v>3</v>
      </c>
      <c r="C2" s="3"/>
      <c r="D2" s="3"/>
      <c r="E2" s="3"/>
      <c r="F2" s="3"/>
    </row>
    <row r="3" spans="1:6" ht="33.75" x14ac:dyDescent="0.25">
      <c r="A3" s="2"/>
      <c r="B3" s="4" t="s">
        <v>4</v>
      </c>
      <c r="C3" s="4"/>
      <c r="D3" s="4"/>
      <c r="E3" s="5" t="s">
        <v>5</v>
      </c>
      <c r="F3" s="6" t="s">
        <v>6</v>
      </c>
    </row>
    <row r="4" spans="1:6" ht="33.75" x14ac:dyDescent="0.25">
      <c r="A4" s="2"/>
      <c r="B4" s="7">
        <v>2003</v>
      </c>
      <c r="C4" s="7">
        <v>2009</v>
      </c>
      <c r="D4" s="7" t="s">
        <v>7</v>
      </c>
      <c r="E4" s="8" t="s">
        <v>8</v>
      </c>
      <c r="F4" s="6"/>
    </row>
    <row r="5" spans="1:6" x14ac:dyDescent="0.25">
      <c r="A5" s="9"/>
      <c r="B5" s="10"/>
      <c r="C5" s="10"/>
      <c r="D5" s="10"/>
      <c r="E5" s="10"/>
      <c r="F5" s="11"/>
    </row>
    <row r="6" spans="1:6" x14ac:dyDescent="0.25">
      <c r="A6" s="12" t="s">
        <v>9</v>
      </c>
      <c r="B6" s="13">
        <v>74766.129794199718</v>
      </c>
      <c r="C6" s="13">
        <v>78944.47</v>
      </c>
      <c r="D6" s="14">
        <f>(((C6/B6)^(1/5))-1)*100</f>
        <v>1.0935302423967341</v>
      </c>
      <c r="E6" s="13">
        <v>107606.79</v>
      </c>
      <c r="F6" s="13" t="e">
        <f>E6/$H$5</f>
        <v>#DIV/0!</v>
      </c>
    </row>
    <row r="7" spans="1:6" x14ac:dyDescent="0.25">
      <c r="A7" s="12" t="s">
        <v>10</v>
      </c>
      <c r="B7" s="13">
        <v>75645.531305591372</v>
      </c>
      <c r="C7" s="13">
        <v>74923.69</v>
      </c>
      <c r="D7" s="14">
        <f t="shared" ref="D7:D39" si="0">(((C7/B7)^(1/5))-1)*100</f>
        <v>-0.19158102770442387</v>
      </c>
      <c r="E7" s="13">
        <v>103099.52</v>
      </c>
      <c r="F7" s="13" t="e">
        <f t="shared" ref="F7:F38" si="1">E7/$H$5</f>
        <v>#DIV/0!</v>
      </c>
    </row>
    <row r="8" spans="1:6" x14ac:dyDescent="0.25">
      <c r="A8" s="12" t="s">
        <v>11</v>
      </c>
      <c r="B8" s="13">
        <v>78222.388590934075</v>
      </c>
      <c r="C8" s="13">
        <v>86400.8</v>
      </c>
      <c r="D8" s="14">
        <f t="shared" si="0"/>
        <v>2.0087293877243395</v>
      </c>
      <c r="E8" s="13">
        <v>120083.31</v>
      </c>
      <c r="F8" s="13" t="e">
        <f t="shared" si="1"/>
        <v>#DIV/0!</v>
      </c>
    </row>
    <row r="9" spans="1:6" x14ac:dyDescent="0.25">
      <c r="A9" s="12" t="s">
        <v>12</v>
      </c>
      <c r="B9" s="13">
        <v>459778.79679975146</v>
      </c>
      <c r="C9" s="13">
        <v>345532.12</v>
      </c>
      <c r="D9" s="14">
        <f t="shared" si="0"/>
        <v>-5.5530588364706031</v>
      </c>
      <c r="E9" s="13">
        <v>714090.82</v>
      </c>
      <c r="F9" s="13" t="e">
        <f t="shared" si="1"/>
        <v>#DIV/0!</v>
      </c>
    </row>
    <row r="10" spans="1:6" x14ac:dyDescent="0.25">
      <c r="A10" s="12" t="s">
        <v>13</v>
      </c>
      <c r="B10" s="13">
        <v>93329.684634294972</v>
      </c>
      <c r="C10" s="13">
        <v>88901.42</v>
      </c>
      <c r="D10" s="14">
        <f t="shared" si="0"/>
        <v>-0.96749149600262596</v>
      </c>
      <c r="E10" s="13">
        <v>124311.81</v>
      </c>
      <c r="F10" s="13" t="e">
        <f t="shared" si="1"/>
        <v>#DIV/0!</v>
      </c>
    </row>
    <row r="11" spans="1:6" x14ac:dyDescent="0.25">
      <c r="A11" s="12" t="s">
        <v>14</v>
      </c>
      <c r="B11" s="13">
        <v>69008.620585747718</v>
      </c>
      <c r="C11" s="13">
        <v>68159.960000000006</v>
      </c>
      <c r="D11" s="14">
        <f t="shared" si="0"/>
        <v>-0.24717675697852881</v>
      </c>
      <c r="E11" s="13">
        <v>94843.45</v>
      </c>
      <c r="F11" s="13" t="e">
        <f t="shared" si="1"/>
        <v>#DIV/0!</v>
      </c>
    </row>
    <row r="12" spans="1:6" x14ac:dyDescent="0.25">
      <c r="A12" s="12" t="s">
        <v>15</v>
      </c>
      <c r="B12" s="13">
        <v>32544.493839726012</v>
      </c>
      <c r="C12" s="13">
        <v>31321.84</v>
      </c>
      <c r="D12" s="14">
        <f t="shared" si="0"/>
        <v>-0.76292635892466487</v>
      </c>
      <c r="E12" s="13">
        <v>44398.04</v>
      </c>
      <c r="F12" s="13" t="e">
        <f t="shared" si="1"/>
        <v>#DIV/0!</v>
      </c>
    </row>
    <row r="13" spans="1:6" x14ac:dyDescent="0.25">
      <c r="A13" s="12" t="s">
        <v>16</v>
      </c>
      <c r="B13" s="13">
        <v>70519.456740620648</v>
      </c>
      <c r="C13" s="13">
        <v>74978.38</v>
      </c>
      <c r="D13" s="14">
        <f t="shared" si="0"/>
        <v>1.2337719673167324</v>
      </c>
      <c r="E13" s="13">
        <v>102545.22</v>
      </c>
      <c r="F13" s="13" t="e">
        <f t="shared" si="1"/>
        <v>#DIV/0!</v>
      </c>
    </row>
    <row r="14" spans="1:6" x14ac:dyDescent="0.25">
      <c r="A14" s="12" t="s">
        <v>17</v>
      </c>
      <c r="B14" s="13">
        <v>150344.12135334959</v>
      </c>
      <c r="C14" s="13">
        <v>164968.48000000001</v>
      </c>
      <c r="D14" s="14">
        <f t="shared" si="0"/>
        <v>1.8738934104010951</v>
      </c>
      <c r="E14" s="13">
        <v>229126.98</v>
      </c>
      <c r="F14" s="13" t="e">
        <f t="shared" si="1"/>
        <v>#DIV/0!</v>
      </c>
    </row>
    <row r="15" spans="1:6" x14ac:dyDescent="0.25">
      <c r="A15" s="12" t="s">
        <v>18</v>
      </c>
      <c r="B15" s="13">
        <v>61066.437403944983</v>
      </c>
      <c r="C15" s="13">
        <v>60946.38</v>
      </c>
      <c r="D15" s="14">
        <f t="shared" si="0"/>
        <v>-3.9351216262073496E-2</v>
      </c>
      <c r="E15" s="13">
        <v>88194.45</v>
      </c>
      <c r="F15" s="13" t="e">
        <f t="shared" si="1"/>
        <v>#DIV/0!</v>
      </c>
    </row>
    <row r="16" spans="1:6" x14ac:dyDescent="0.25">
      <c r="A16" s="12" t="s">
        <v>19</v>
      </c>
      <c r="B16" s="13">
        <v>57695.675088122189</v>
      </c>
      <c r="C16" s="13">
        <v>57854.31</v>
      </c>
      <c r="D16" s="14">
        <f t="shared" si="0"/>
        <v>5.4929847517515284E-2</v>
      </c>
      <c r="E16" s="13">
        <v>79920.62</v>
      </c>
      <c r="F16" s="13" t="e">
        <f t="shared" si="1"/>
        <v>#DIV/0!</v>
      </c>
    </row>
    <row r="17" spans="1:6" x14ac:dyDescent="0.25">
      <c r="A17" s="12" t="s">
        <v>20</v>
      </c>
      <c r="B17" s="13">
        <v>35822.953579614034</v>
      </c>
      <c r="C17" s="13">
        <v>36331.480000000003</v>
      </c>
      <c r="D17" s="14">
        <f t="shared" si="0"/>
        <v>0.28231242697376313</v>
      </c>
      <c r="E17" s="13">
        <v>49744.08</v>
      </c>
      <c r="F17" s="13" t="e">
        <f>E17/$H$5</f>
        <v>#DIV/0!</v>
      </c>
    </row>
    <row r="18" spans="1:6" x14ac:dyDescent="0.25">
      <c r="A18" s="12" t="s">
        <v>21</v>
      </c>
      <c r="B18" s="13">
        <v>42959.948062416508</v>
      </c>
      <c r="C18" s="13">
        <v>44549.42</v>
      </c>
      <c r="D18" s="14">
        <f t="shared" si="0"/>
        <v>0.72926414375575899</v>
      </c>
      <c r="E18" s="13">
        <v>66487.59</v>
      </c>
      <c r="F18" s="13" t="e">
        <f t="shared" si="1"/>
        <v>#DIV/0!</v>
      </c>
    </row>
    <row r="19" spans="1:6" x14ac:dyDescent="0.25">
      <c r="A19" s="12" t="s">
        <v>22</v>
      </c>
      <c r="B19" s="13">
        <v>71120.247624880096</v>
      </c>
      <c r="C19" s="13">
        <v>72054.350000000006</v>
      </c>
      <c r="D19" s="14">
        <f t="shared" si="0"/>
        <v>0.26131327698906137</v>
      </c>
      <c r="E19" s="13">
        <v>98288.93</v>
      </c>
      <c r="F19" s="13" t="e">
        <f t="shared" si="1"/>
        <v>#DIV/0!</v>
      </c>
    </row>
    <row r="20" spans="1:6" x14ac:dyDescent="0.25">
      <c r="A20" s="12" t="s">
        <v>23</v>
      </c>
      <c r="B20" s="13">
        <v>44706.006924049077</v>
      </c>
      <c r="C20" s="13">
        <v>49564.56</v>
      </c>
      <c r="D20" s="14">
        <f t="shared" si="0"/>
        <v>2.0847982503062301</v>
      </c>
      <c r="E20" s="13">
        <v>68777.429999999993</v>
      </c>
      <c r="F20" s="13" t="e">
        <f t="shared" si="1"/>
        <v>#DIV/0!</v>
      </c>
    </row>
    <row r="21" spans="1:6" x14ac:dyDescent="0.25">
      <c r="A21" s="12" t="s">
        <v>24</v>
      </c>
      <c r="B21" s="13">
        <v>42459.509219647785</v>
      </c>
      <c r="C21" s="13">
        <v>44861.84</v>
      </c>
      <c r="D21" s="14">
        <f t="shared" si="0"/>
        <v>1.1068132978774514</v>
      </c>
      <c r="E21" s="13">
        <v>63750.91</v>
      </c>
      <c r="F21" s="13" t="e">
        <f t="shared" si="1"/>
        <v>#DIV/0!</v>
      </c>
    </row>
    <row r="22" spans="1:6" x14ac:dyDescent="0.25">
      <c r="A22" s="12" t="s">
        <v>25</v>
      </c>
      <c r="B22" s="13">
        <v>53191.347453985618</v>
      </c>
      <c r="C22" s="13">
        <v>54632.14</v>
      </c>
      <c r="D22" s="14">
        <f t="shared" si="0"/>
        <v>0.53596343214414865</v>
      </c>
      <c r="E22" s="13">
        <v>71438.33</v>
      </c>
      <c r="F22" s="13" t="e">
        <f t="shared" si="1"/>
        <v>#DIV/0!</v>
      </c>
    </row>
    <row r="23" spans="1:6" x14ac:dyDescent="0.25">
      <c r="A23" s="12" t="s">
        <v>26</v>
      </c>
      <c r="B23" s="13">
        <v>42008.234637326132</v>
      </c>
      <c r="C23" s="13">
        <v>47749.56</v>
      </c>
      <c r="D23" s="14">
        <f t="shared" si="0"/>
        <v>2.5951872827769451</v>
      </c>
      <c r="E23" s="13">
        <v>65354.69</v>
      </c>
      <c r="F23" s="13" t="e">
        <f t="shared" si="1"/>
        <v>#DIV/0!</v>
      </c>
    </row>
    <row r="24" spans="1:6" x14ac:dyDescent="0.25">
      <c r="A24" s="12" t="s">
        <v>27</v>
      </c>
      <c r="B24" s="13">
        <v>124752.12628889855</v>
      </c>
      <c r="C24" s="13">
        <v>132924.85</v>
      </c>
      <c r="D24" s="14">
        <f t="shared" si="0"/>
        <v>1.2771903293880005</v>
      </c>
      <c r="E24" s="13">
        <v>186799.86</v>
      </c>
      <c r="F24" s="13" t="e">
        <f t="shared" si="1"/>
        <v>#DIV/0!</v>
      </c>
    </row>
    <row r="25" spans="1:6" x14ac:dyDescent="0.25">
      <c r="A25" s="12" t="s">
        <v>28</v>
      </c>
      <c r="B25" s="13">
        <v>30793.403593273531</v>
      </c>
      <c r="C25" s="13">
        <v>32749.759999999998</v>
      </c>
      <c r="D25" s="14">
        <f t="shared" si="0"/>
        <v>1.239521892667006</v>
      </c>
      <c r="E25" s="13">
        <v>46150.79</v>
      </c>
      <c r="F25" s="13" t="e">
        <f t="shared" si="1"/>
        <v>#DIV/0!</v>
      </c>
    </row>
    <row r="26" spans="1:6" x14ac:dyDescent="0.25">
      <c r="A26" s="12" t="s">
        <v>29</v>
      </c>
      <c r="B26" s="13">
        <v>44690.770003510595</v>
      </c>
      <c r="C26" s="13">
        <v>47458.78</v>
      </c>
      <c r="D26" s="14">
        <f t="shared" si="0"/>
        <v>1.2091427766955043</v>
      </c>
      <c r="E26" s="13">
        <v>65972.61</v>
      </c>
      <c r="F26" s="13" t="e">
        <f t="shared" si="1"/>
        <v>#DIV/0!</v>
      </c>
    </row>
    <row r="27" spans="1:6" x14ac:dyDescent="0.25">
      <c r="A27" s="12" t="s">
        <v>30</v>
      </c>
      <c r="B27" s="13">
        <v>75122.43609655308</v>
      </c>
      <c r="C27" s="13">
        <v>83283.67</v>
      </c>
      <c r="D27" s="14">
        <f t="shared" si="0"/>
        <v>2.0840845010171583</v>
      </c>
      <c r="E27" s="13">
        <v>118579.12</v>
      </c>
      <c r="F27" s="13" t="e">
        <f t="shared" si="1"/>
        <v>#DIV/0!</v>
      </c>
    </row>
    <row r="28" spans="1:6" x14ac:dyDescent="0.25">
      <c r="A28" s="12" t="s">
        <v>31</v>
      </c>
      <c r="B28" s="13">
        <v>93519.769871711469</v>
      </c>
      <c r="C28" s="13">
        <v>95172.18</v>
      </c>
      <c r="D28" s="14">
        <f t="shared" si="0"/>
        <v>0.3509105701298143</v>
      </c>
      <c r="E28" s="13">
        <v>130232.89</v>
      </c>
      <c r="F28" s="13" t="e">
        <f t="shared" si="1"/>
        <v>#DIV/0!</v>
      </c>
    </row>
    <row r="29" spans="1:6" x14ac:dyDescent="0.25">
      <c r="A29" s="12" t="s">
        <v>32</v>
      </c>
      <c r="B29" s="13">
        <v>53541.152456263211</v>
      </c>
      <c r="C29" s="13">
        <v>56207.4</v>
      </c>
      <c r="D29" s="14">
        <f t="shared" si="0"/>
        <v>0.97669600078320595</v>
      </c>
      <c r="E29" s="13">
        <v>81530.03</v>
      </c>
      <c r="F29" s="13" t="e">
        <f t="shared" si="1"/>
        <v>#DIV/0!</v>
      </c>
    </row>
    <row r="30" spans="1:6" x14ac:dyDescent="0.25">
      <c r="A30" s="12" t="s">
        <v>33</v>
      </c>
      <c r="B30" s="13">
        <v>53146.619756976514</v>
      </c>
      <c r="C30" s="13">
        <v>59712.58</v>
      </c>
      <c r="D30" s="14">
        <f t="shared" si="0"/>
        <v>2.357115277095656</v>
      </c>
      <c r="E30" s="13">
        <v>86965.54</v>
      </c>
      <c r="F30" s="13" t="e">
        <f t="shared" si="1"/>
        <v>#DIV/0!</v>
      </c>
    </row>
    <row r="31" spans="1:6" x14ac:dyDescent="0.25">
      <c r="A31" s="12" t="s">
        <v>34</v>
      </c>
      <c r="B31" s="13">
        <v>69227.624316115107</v>
      </c>
      <c r="C31" s="13">
        <v>76319.53</v>
      </c>
      <c r="D31" s="14">
        <f t="shared" si="0"/>
        <v>1.9697258767419346</v>
      </c>
      <c r="E31" s="13">
        <v>110952.87</v>
      </c>
      <c r="F31" s="13" t="e">
        <f t="shared" si="1"/>
        <v>#DIV/0!</v>
      </c>
    </row>
    <row r="32" spans="1:6" x14ac:dyDescent="0.25">
      <c r="A32" s="12" t="s">
        <v>35</v>
      </c>
      <c r="B32" s="13">
        <v>83294.347733091112</v>
      </c>
      <c r="C32" s="13">
        <v>102167.87</v>
      </c>
      <c r="D32" s="14">
        <f t="shared" si="0"/>
        <v>4.1693037761275864</v>
      </c>
      <c r="E32" s="13">
        <v>178315.73</v>
      </c>
      <c r="F32" s="13" t="e">
        <f t="shared" si="1"/>
        <v>#DIV/0!</v>
      </c>
    </row>
    <row r="33" spans="1:6" x14ac:dyDescent="0.25">
      <c r="A33" s="12" t="s">
        <v>36</v>
      </c>
      <c r="B33" s="13">
        <v>78655.852388588988</v>
      </c>
      <c r="C33" s="13">
        <v>81943.199999999997</v>
      </c>
      <c r="D33" s="14">
        <f t="shared" si="0"/>
        <v>0.82224778112045538</v>
      </c>
      <c r="E33" s="13">
        <v>110573.96</v>
      </c>
      <c r="F33" s="13" t="e">
        <f t="shared" si="1"/>
        <v>#DIV/0!</v>
      </c>
    </row>
    <row r="34" spans="1:6" x14ac:dyDescent="0.25">
      <c r="A34" s="12" t="s">
        <v>37</v>
      </c>
      <c r="B34" s="13">
        <v>39726.774988650381</v>
      </c>
      <c r="C34" s="13">
        <v>37586.230000000003</v>
      </c>
      <c r="D34" s="14">
        <f t="shared" si="0"/>
        <v>-1.1016396814794494</v>
      </c>
      <c r="E34" s="13">
        <v>52816.59</v>
      </c>
      <c r="F34" s="13" t="e">
        <f t="shared" si="1"/>
        <v>#DIV/0!</v>
      </c>
    </row>
    <row r="35" spans="1:6" x14ac:dyDescent="0.25">
      <c r="A35" s="12" t="s">
        <v>38</v>
      </c>
      <c r="B35" s="13">
        <v>43081.242396667003</v>
      </c>
      <c r="C35" s="13">
        <v>49111.67</v>
      </c>
      <c r="D35" s="14">
        <f t="shared" si="0"/>
        <v>2.6548083662978339</v>
      </c>
      <c r="E35" s="13">
        <v>68740.08</v>
      </c>
      <c r="F35" s="13" t="e">
        <f t="shared" si="1"/>
        <v>#DIV/0!</v>
      </c>
    </row>
    <row r="36" spans="1:6" x14ac:dyDescent="0.25">
      <c r="A36" s="12" t="s">
        <v>39</v>
      </c>
      <c r="B36" s="13">
        <v>53779.225596506571</v>
      </c>
      <c r="C36" s="13">
        <v>60867.8</v>
      </c>
      <c r="D36" s="14">
        <f t="shared" si="0"/>
        <v>2.5072569500941277</v>
      </c>
      <c r="E36" s="13">
        <v>83758.570000000007</v>
      </c>
      <c r="F36" s="13" t="e">
        <f t="shared" si="1"/>
        <v>#DIV/0!</v>
      </c>
    </row>
    <row r="37" spans="1:6" x14ac:dyDescent="0.25">
      <c r="A37" s="12" t="s">
        <v>40</v>
      </c>
      <c r="B37" s="13">
        <v>37743.518990048819</v>
      </c>
      <c r="C37" s="13">
        <v>44269.06</v>
      </c>
      <c r="D37" s="14">
        <f t="shared" si="0"/>
        <v>3.240852565490826</v>
      </c>
      <c r="E37" s="13">
        <v>66242.850000000006</v>
      </c>
      <c r="F37" s="13" t="e">
        <f t="shared" si="1"/>
        <v>#DIV/0!</v>
      </c>
    </row>
    <row r="38" spans="1:6" x14ac:dyDescent="0.25">
      <c r="A38" s="9"/>
      <c r="B38" s="15"/>
      <c r="C38" s="15"/>
      <c r="D38" s="14"/>
      <c r="E38" s="16"/>
      <c r="F38" s="13" t="e">
        <f t="shared" si="1"/>
        <v>#DIV/0!</v>
      </c>
    </row>
    <row r="39" spans="1:6" x14ac:dyDescent="0.25">
      <c r="A39" s="17" t="s">
        <v>41</v>
      </c>
      <c r="B39" s="18">
        <v>67990.359254186609</v>
      </c>
      <c r="C39" s="18">
        <v>71189.740000000005</v>
      </c>
      <c r="D39" s="19">
        <f t="shared" si="0"/>
        <v>0.92389757610535916</v>
      </c>
      <c r="E39" s="18">
        <v>101668.61</v>
      </c>
      <c r="F39" s="18" t="e">
        <f>E39/$H$5</f>
        <v>#DIV/0!</v>
      </c>
    </row>
    <row r="40" spans="1:6" ht="15.75" thickBot="1" x14ac:dyDescent="0.3">
      <c r="A40" s="20" t="s">
        <v>42</v>
      </c>
      <c r="B40" s="21">
        <v>72503.112989110436</v>
      </c>
      <c r="C40" s="21"/>
      <c r="D40" s="22"/>
      <c r="E40" s="23"/>
      <c r="F40" s="24"/>
    </row>
    <row r="41" spans="1:6" x14ac:dyDescent="0.25">
      <c r="A41" s="25" t="s">
        <v>43</v>
      </c>
      <c r="B41" s="26"/>
      <c r="C41" s="26"/>
      <c r="D41" s="26"/>
      <c r="E41" s="26"/>
      <c r="F41" s="26"/>
    </row>
    <row r="42" spans="1:6" x14ac:dyDescent="0.25">
      <c r="A42" s="27" t="s">
        <v>44</v>
      </c>
      <c r="B42" s="28"/>
      <c r="C42" s="28"/>
      <c r="D42" s="28"/>
      <c r="E42" s="28"/>
      <c r="F42" s="28"/>
    </row>
  </sheetData>
  <mergeCells count="7">
    <mergeCell ref="A42:F42"/>
    <mergeCell ref="A1:F1"/>
    <mergeCell ref="A2:A4"/>
    <mergeCell ref="B2:F2"/>
    <mergeCell ref="B3:D3"/>
    <mergeCell ref="F3:F4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Gràfica CS05a</vt:lpstr>
      <vt:lpstr>CS05a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Vaio Blanca</cp:lastModifiedBy>
  <dcterms:created xsi:type="dcterms:W3CDTF">2019-04-08T01:46:41Z</dcterms:created>
  <dcterms:modified xsi:type="dcterms:W3CDTF">2019-04-08T01:58:58Z</dcterms:modified>
</cp:coreProperties>
</file>