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cbasurto\Desktop\2018_Micrositio\2018-MicrositioIndicadores\indicadores_\LRI\Historicos\"/>
    </mc:Choice>
  </mc:AlternateContent>
  <xr:revisionPtr revIDLastSave="0" documentId="13_ncr:1_{A98DB331-C2F8-40A8-9BB3-FC67BC21B484}" xr6:coauthVersionLast="28" xr6:coauthVersionMax="28" xr10:uidLastSave="{00000000-0000-0000-0000-000000000000}"/>
  <bookViews>
    <workbookView xWindow="-15" yWindow="5085" windowWidth="15480" windowHeight="5130" xr2:uid="{00000000-000D-0000-FFFF-FFFF00000000}"/>
  </bookViews>
  <sheets>
    <sheet name="Indice" sheetId="9" r:id="rId1"/>
    <sheet name="AR03a-1" sheetId="1" r:id="rId2"/>
    <sheet name="AR03a-2" sheetId="2" r:id="rId3"/>
    <sheet name="AR03a-3" sheetId="3" r:id="rId4"/>
    <sheet name="AR03a-4" sheetId="8" r:id="rId5"/>
  </sheets>
  <definedNames>
    <definedName name="_xlnm.Print_Area" localSheetId="1">'AR03a-1'!$A$1:$L$28</definedName>
  </definedNames>
  <calcPr calcId="171027"/>
</workbook>
</file>

<file path=xl/calcChain.xml><?xml version="1.0" encoding="utf-8"?>
<calcChain xmlns="http://schemas.openxmlformats.org/spreadsheetml/2006/main">
  <c r="C5" i="3" l="1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F14" i="2"/>
  <c r="G14" i="2"/>
  <c r="H14" i="2"/>
  <c r="F15" i="2"/>
  <c r="G15" i="2"/>
  <c r="H15" i="2"/>
  <c r="F16" i="2"/>
  <c r="G16" i="2"/>
  <c r="H16" i="2"/>
  <c r="F17" i="2"/>
  <c r="G17" i="2"/>
  <c r="H17" i="2"/>
  <c r="F18" i="2"/>
  <c r="G18" i="2"/>
  <c r="H18" i="2"/>
  <c r="F19" i="2"/>
  <c r="G19" i="2"/>
  <c r="H19" i="2"/>
  <c r="F20" i="2"/>
  <c r="G20" i="2"/>
  <c r="H20" i="2"/>
</calcChain>
</file>

<file path=xl/sharedStrings.xml><?xml version="1.0" encoding="utf-8"?>
<sst xmlns="http://schemas.openxmlformats.org/spreadsheetml/2006/main" count="79" uniqueCount="50">
  <si>
    <t>Año</t>
  </si>
  <si>
    <t>Millones de pesos corrientes</t>
  </si>
  <si>
    <t>Porcentaje del PIB</t>
  </si>
  <si>
    <t>Distribución porcentual</t>
  </si>
  <si>
    <t>Nacional</t>
  </si>
  <si>
    <t>Público</t>
  </si>
  <si>
    <t>Privado</t>
  </si>
  <si>
    <r>
      <t>2009</t>
    </r>
    <r>
      <rPr>
        <vertAlign val="superscript"/>
        <sz val="8"/>
        <rFont val="Arial"/>
        <family val="2"/>
      </rPr>
      <t>e</t>
    </r>
  </si>
  <si>
    <t>n.e</t>
  </si>
  <si>
    <r>
      <t>Nacional</t>
    </r>
    <r>
      <rPr>
        <b/>
        <vertAlign val="superscript"/>
        <sz val="8"/>
        <color indexed="9"/>
        <rFont val="Arial"/>
        <family val="2"/>
      </rPr>
      <t>1</t>
    </r>
  </si>
  <si>
    <r>
      <t>1</t>
    </r>
    <r>
      <rPr>
        <sz val="6"/>
        <rFont val="Arial"/>
        <family val="2"/>
      </rPr>
      <t xml:space="preserve"> Considérese que en 2006 la SEP aplicó una nueva metodología para el cálculo del gasto privado educativo (Latapi y Ulloa, 2002, pp. 67).</t>
    </r>
  </si>
  <si>
    <r>
      <t xml:space="preserve">Fuente: INEE, estimaciones a partir del </t>
    </r>
    <r>
      <rPr>
        <i/>
        <sz val="6"/>
        <rFont val="Arial"/>
        <family val="2"/>
      </rPr>
      <t xml:space="preserve">Anexo estadístico del tercer informe de gobierno, </t>
    </r>
    <r>
      <rPr>
        <sz val="6"/>
        <rFont val="Arial"/>
        <family val="2"/>
      </rPr>
      <t xml:space="preserve">Presidencia de la República (2009); </t>
    </r>
    <r>
      <rPr>
        <i/>
        <sz val="6"/>
        <rFont val="Arial"/>
        <family val="2"/>
      </rPr>
      <t>Sistema de cuentas nacionales, producto interno bruto por entidad federativa 2003-2007</t>
    </r>
    <r>
      <rPr>
        <sz val="6"/>
        <rFont val="Arial"/>
        <family val="2"/>
      </rPr>
      <t xml:space="preserve">, Inegi; y del </t>
    </r>
    <r>
      <rPr>
        <i/>
        <sz val="6"/>
        <rFont val="Arial"/>
        <family val="2"/>
      </rPr>
      <t>Informe anual 2008</t>
    </r>
    <r>
      <rPr>
        <sz val="6"/>
        <rFont val="Arial"/>
        <family val="2"/>
      </rPr>
      <t>, Banco de México (2009).</t>
    </r>
  </si>
  <si>
    <r>
      <t>e</t>
    </r>
    <r>
      <rPr>
        <sz val="6"/>
        <rFont val="Arial"/>
        <family val="2"/>
      </rPr>
      <t xml:space="preserve"> Estimado.</t>
    </r>
  </si>
  <si>
    <t>n.e. No estimado.</t>
  </si>
  <si>
    <r>
      <t xml:space="preserve">Fuente: INEE, estimaciones a partir del </t>
    </r>
    <r>
      <rPr>
        <i/>
        <sz val="6"/>
        <rFont val="Arial"/>
        <family val="2"/>
      </rPr>
      <t xml:space="preserve">Anexo estadístico del tercer informe de gobierno, </t>
    </r>
    <r>
      <rPr>
        <sz val="6"/>
        <rFont val="Arial"/>
        <family val="2"/>
      </rPr>
      <t xml:space="preserve">Presidencia de la República (2009); y el </t>
    </r>
    <r>
      <rPr>
        <i/>
        <sz val="6"/>
        <rFont val="Arial"/>
        <family val="2"/>
      </rPr>
      <t>INPP para servicios de educación</t>
    </r>
    <r>
      <rPr>
        <sz val="6"/>
        <rFont val="Arial"/>
        <family val="2"/>
      </rPr>
      <t xml:space="preserve"> d</t>
    </r>
    <r>
      <rPr>
        <i/>
        <sz val="6"/>
        <rFont val="Arial"/>
        <family val="2"/>
      </rPr>
      <t>e enero de 1994 a octubre de 2009</t>
    </r>
    <r>
      <rPr>
        <sz val="6"/>
        <rFont val="Arial"/>
        <family val="2"/>
      </rPr>
      <t>, Banxico.</t>
    </r>
  </si>
  <si>
    <r>
      <t>2</t>
    </r>
    <r>
      <rPr>
        <sz val="6"/>
        <rFont val="Arial"/>
        <family val="2"/>
      </rPr>
      <t xml:space="preserve"> Considérese que en 2006 la SEP aplicó una nueva metodología para el cálculo del gasto privado educativo (Latapi y Ulloa, 2002, pp. 67).</t>
    </r>
  </si>
  <si>
    <r>
      <t>1</t>
    </r>
    <r>
      <rPr>
        <sz val="6"/>
        <rFont val="Arial"/>
        <family val="2"/>
      </rPr>
      <t xml:space="preserve">Los valores nominales fueron deflactados por el Índice Nacional de Precios Productor (INPP) para los servicios de educación por origen de la producción y sus categorías. Se anualizó el INPP mensual de base diciembre de 2003 y se tomó como referencia el mismo año. Para 2009 se utilizaron los índices disponibles de enero a octubre.  </t>
    </r>
  </si>
  <si>
    <t>-</t>
  </si>
  <si>
    <r>
      <t>Nacional</t>
    </r>
    <r>
      <rPr>
        <b/>
        <vertAlign val="superscript"/>
        <sz val="8"/>
        <color indexed="9"/>
        <rFont val="Arial"/>
        <family val="2"/>
      </rPr>
      <t>2</t>
    </r>
  </si>
  <si>
    <t>Crecimiento anual real (%)</t>
  </si>
  <si>
    <r>
      <t>Millones de pesos a precios de 2003</t>
    </r>
    <r>
      <rPr>
        <b/>
        <vertAlign val="superscript"/>
        <sz val="8"/>
        <color indexed="9"/>
        <rFont val="Arial"/>
        <family val="2"/>
      </rPr>
      <t>1</t>
    </r>
  </si>
  <si>
    <r>
      <t xml:space="preserve">Fuente: INEE, estimaciones a partir del </t>
    </r>
    <r>
      <rPr>
        <i/>
        <sz val="6"/>
        <rFont val="Arial"/>
        <family val="2"/>
      </rPr>
      <t xml:space="preserve">Anexo estadístico del tercer informe de gobierno, </t>
    </r>
    <r>
      <rPr>
        <sz val="6"/>
        <rFont val="Arial"/>
        <family val="2"/>
      </rPr>
      <t xml:space="preserve">Presidencia de la República 2009; </t>
    </r>
    <r>
      <rPr>
        <i/>
        <sz val="6"/>
        <rFont val="Arial"/>
        <family val="2"/>
      </rPr>
      <t>INPP para servicios de educación</t>
    </r>
    <r>
      <rPr>
        <sz val="6"/>
        <rFont val="Arial"/>
        <family val="2"/>
      </rPr>
      <t xml:space="preserve"> d</t>
    </r>
    <r>
      <rPr>
        <i/>
        <sz val="6"/>
        <rFont val="Arial"/>
        <family val="2"/>
      </rPr>
      <t>e enero de 1994 a octubre de 2009</t>
    </r>
    <r>
      <rPr>
        <sz val="6"/>
        <rFont val="Arial"/>
        <family val="2"/>
      </rPr>
      <t xml:space="preserve">, Banxico; y la </t>
    </r>
    <r>
      <rPr>
        <i/>
        <sz val="6"/>
        <rFont val="Arial"/>
        <family val="2"/>
      </rPr>
      <t>Estadística histórica del sistema educativo nacional,</t>
    </r>
    <r>
      <rPr>
        <sz val="6"/>
        <rFont val="Arial"/>
        <family val="2"/>
      </rPr>
      <t xml:space="preserve"> DGPP-SEP.</t>
    </r>
  </si>
  <si>
    <r>
      <t>e</t>
    </r>
    <r>
      <rPr>
        <sz val="6"/>
        <rFont val="Arial"/>
        <family val="2"/>
      </rPr>
      <t xml:space="preserve"> Estimado</t>
    </r>
  </si>
  <si>
    <t>n.d</t>
  </si>
  <si>
    <t>% crecimiento</t>
  </si>
  <si>
    <t>Total</t>
  </si>
  <si>
    <t xml:space="preserve">Superior </t>
  </si>
  <si>
    <t>Media Superior</t>
  </si>
  <si>
    <t>Básica</t>
  </si>
  <si>
    <r>
      <t>Gasto nacional</t>
    </r>
    <r>
      <rPr>
        <b/>
        <vertAlign val="superscript"/>
        <sz val="8"/>
        <color indexed="9"/>
        <rFont val="Arial"/>
        <family val="2"/>
      </rPr>
      <t>2</t>
    </r>
  </si>
  <si>
    <t>Matrícula del Sistema Educativo  Nacional</t>
  </si>
  <si>
    <t xml:space="preserve">Nivel educativo </t>
  </si>
  <si>
    <t>Ciclo</t>
  </si>
  <si>
    <r>
      <t>e</t>
    </r>
    <r>
      <rPr>
        <sz val="6"/>
        <rFont val="Arial"/>
        <family val="2"/>
      </rPr>
      <t>Estimado.</t>
    </r>
  </si>
  <si>
    <t>Media superior</t>
  </si>
  <si>
    <t xml:space="preserve">Total </t>
  </si>
  <si>
    <t>Fuente: INEE, estimaciones a partir de información del Tercer Informe de Gobierno de la Presidencia de la República, 2009; y de INPP para servicios de educación del Banco de México de enero de 1994 a septiembre de 2007.</t>
  </si>
  <si>
    <r>
      <t>3</t>
    </r>
    <r>
      <rPr>
        <sz val="6"/>
        <rFont val="Arial"/>
        <family val="2"/>
      </rPr>
      <t>Incluye el gasto destinado a la capacitación para el trabajo, alfabetización, educación primaria y secundaria para adultos, al fomento de la cultura y el deporte, así como los gastos de la administración central.</t>
    </r>
  </si>
  <si>
    <r>
      <t>2</t>
    </r>
    <r>
      <rPr>
        <sz val="6"/>
        <rFont val="Arial"/>
        <family val="2"/>
      </rPr>
      <t>Comprende también al gasto de investigación de instituciones de educación superior.</t>
    </r>
  </si>
  <si>
    <r>
      <t>1</t>
    </r>
    <r>
      <rPr>
        <sz val="6"/>
        <rFont val="Arial"/>
        <family val="2"/>
      </rPr>
      <t>Se anualizó el Índice Nacional de Precios Productor mensual para los servicios de educación por origen de la producción total con base diciembre 2003 y se tomó como referencia el mismo año. Para 2007 se utilizaron los índices disponibles de enero a septiembre</t>
    </r>
  </si>
  <si>
    <r>
      <t>Otros</t>
    </r>
    <r>
      <rPr>
        <b/>
        <vertAlign val="superscript"/>
        <sz val="8"/>
        <color indexed="9"/>
        <rFont val="Arial"/>
        <family val="2"/>
      </rPr>
      <t>3</t>
    </r>
  </si>
  <si>
    <t>Superior</t>
  </si>
  <si>
    <t>AR03a-1 Gasto nacional en educación según origen de los recursos (1990-2009) (millones de pesos a precios corrientes, como porcentaje del PIB y distribución porcentual)</t>
  </si>
  <si>
    <r>
      <t>AR03a-2 Gasto nacional en educación según origen de los recursos (1994-2009) (millones de pesos a precios de 2003</t>
    </r>
    <r>
      <rPr>
        <b/>
        <vertAlign val="superscript"/>
        <sz val="8"/>
        <rFont val="Arial"/>
        <family val="2"/>
      </rPr>
      <t xml:space="preserve">1 </t>
    </r>
    <r>
      <rPr>
        <b/>
        <sz val="8"/>
        <rFont val="Arial"/>
        <family val="2"/>
      </rPr>
      <t>y su crecimiento anual real)</t>
    </r>
  </si>
  <si>
    <r>
      <t>AR03a-3 Destino del gasto nacional en educación y matrícula del sistema educativo nacional (1994-2009) (millones de pesos a precios de 2003</t>
    </r>
    <r>
      <rPr>
        <b/>
        <vertAlign val="superscript"/>
        <sz val="8"/>
        <rFont val="Arial"/>
        <family val="2"/>
      </rPr>
      <t xml:space="preserve">1 </t>
    </r>
    <r>
      <rPr>
        <b/>
        <sz val="8"/>
        <rFont val="Arial"/>
        <family val="2"/>
      </rPr>
      <t>y su crecimiento anual real)</t>
    </r>
  </si>
  <si>
    <t>INDICE</t>
  </si>
  <si>
    <r>
      <t>AR03a-4 Destino del gasto federal educativo, 1994-2009 (millones de pesos a precios de 2003)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</t>
    </r>
  </si>
  <si>
    <t>AR03a-2 Gasto nacional en educación según origen de los recursos (1994-2009) (millones de pesos a precios de 2003 y su crecimiento anual real)</t>
  </si>
  <si>
    <t>AR03a-3 Destino del gasto nacional en educación y matrícula del sistema educativo nacional (1994-2009) (millones de pesos a precios de 20031 y su crecimiento anual real)</t>
  </si>
  <si>
    <t>AR03a-4 Destino del gasto federal educativo, 1994-2009 (millones de pesos a precios de 2003)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</si>
</sst>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8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b/>
      <sz val="8"/>
      <color indexed="9"/>
      <name val="Tahoma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6"/>
      <name val="Arial"/>
      <family val="2"/>
    </font>
    <font>
      <vertAlign val="superscript"/>
      <sz val="6"/>
      <name val="Arial"/>
      <family val="2"/>
    </font>
    <font>
      <sz val="10"/>
      <name val="Arial"/>
      <family val="2"/>
    </font>
    <font>
      <sz val="12"/>
      <name val="Arial"/>
      <family val="2"/>
    </font>
    <font>
      <i/>
      <sz val="6"/>
      <name val="Arial"/>
      <family val="2"/>
    </font>
    <font>
      <b/>
      <vertAlign val="superscript"/>
      <sz val="8"/>
      <color indexed="9"/>
      <name val="Arial"/>
      <family val="2"/>
    </font>
    <font>
      <b/>
      <vertAlign val="superscript"/>
      <sz val="8"/>
      <name val="Arial"/>
      <family val="2"/>
    </font>
    <font>
      <sz val="8"/>
      <name val="Tahoma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9"/>
      </bottom>
      <diagonal/>
    </border>
  </borders>
  <cellStyleXfs count="3">
    <xf numFmtId="0" fontId="0" fillId="0" borderId="0"/>
    <xf numFmtId="0" fontId="9" fillId="0" borderId="0"/>
    <xf numFmtId="0" fontId="16" fillId="0" borderId="0" applyNumberFormat="0" applyFill="0" applyBorder="0" applyAlignment="0" applyProtection="0"/>
  </cellStyleXfs>
  <cellXfs count="77">
    <xf numFmtId="0" fontId="0" fillId="0" borderId="0" xfId="0"/>
    <xf numFmtId="2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2" fontId="4" fillId="0" borderId="0" xfId="0" applyNumberFormat="1" applyFont="1" applyFill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2" fontId="5" fillId="0" borderId="0" xfId="0" applyNumberFormat="1" applyFont="1" applyFill="1" applyAlignment="1">
      <alignment horizontal="center"/>
    </xf>
    <xf numFmtId="164" fontId="5" fillId="0" borderId="0" xfId="0" applyNumberFormat="1" applyFont="1" applyAlignment="1">
      <alignment horizontal="right" indent="2"/>
    </xf>
    <xf numFmtId="0" fontId="8" fillId="0" borderId="0" xfId="0" applyFont="1" applyAlignment="1">
      <alignment horizontal="left"/>
    </xf>
    <xf numFmtId="0" fontId="1" fillId="0" borderId="0" xfId="0" applyFont="1" applyFill="1" applyAlignment="1">
      <alignment horizontal="center"/>
    </xf>
    <xf numFmtId="3" fontId="1" fillId="0" borderId="0" xfId="0" applyNumberFormat="1" applyFont="1" applyFill="1" applyAlignment="1">
      <alignment horizontal="right" indent="1"/>
    </xf>
    <xf numFmtId="0" fontId="1" fillId="0" borderId="0" xfId="0" applyFont="1"/>
    <xf numFmtId="2" fontId="1" fillId="0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right" indent="2"/>
    </xf>
    <xf numFmtId="0" fontId="10" fillId="0" borderId="0" xfId="0" applyFont="1"/>
    <xf numFmtId="2" fontId="0" fillId="0" borderId="0" xfId="0" applyNumberFormat="1"/>
    <xf numFmtId="3" fontId="0" fillId="0" borderId="0" xfId="0" applyNumberFormat="1"/>
    <xf numFmtId="0" fontId="7" fillId="0" borderId="0" xfId="0" applyFont="1" applyAlignment="1">
      <alignment horizontal="left"/>
    </xf>
    <xf numFmtId="0" fontId="9" fillId="0" borderId="0" xfId="1"/>
    <xf numFmtId="0" fontId="9" fillId="0" borderId="0" xfId="1" applyFill="1"/>
    <xf numFmtId="2" fontId="1" fillId="0" borderId="0" xfId="1" applyNumberFormat="1" applyFont="1" applyFill="1" applyAlignment="1">
      <alignment horizontal="center"/>
    </xf>
    <xf numFmtId="3" fontId="9" fillId="0" borderId="0" xfId="1" applyNumberFormat="1" applyFill="1"/>
    <xf numFmtId="3" fontId="9" fillId="0" borderId="0" xfId="1" applyNumberFormat="1" applyFill="1" applyBorder="1"/>
    <xf numFmtId="4" fontId="1" fillId="0" borderId="0" xfId="1" applyNumberFormat="1" applyFont="1" applyFill="1" applyAlignment="1">
      <alignment horizontal="center"/>
    </xf>
    <xf numFmtId="0" fontId="7" fillId="0" borderId="0" xfId="1" applyFont="1"/>
    <xf numFmtId="0" fontId="7" fillId="0" borderId="0" xfId="1" applyFont="1" applyAlignment="1">
      <alignment horizontal="left" vertical="center"/>
    </xf>
    <xf numFmtId="0" fontId="8" fillId="0" borderId="0" xfId="1" applyFont="1" applyAlignment="1">
      <alignment horizontal="left"/>
    </xf>
    <xf numFmtId="165" fontId="1" fillId="0" borderId="0" xfId="1" applyNumberFormat="1" applyFont="1" applyFill="1" applyAlignment="1">
      <alignment horizontal="right" indent="2"/>
    </xf>
    <xf numFmtId="3" fontId="1" fillId="0" borderId="0" xfId="1" applyNumberFormat="1" applyFont="1" applyFill="1" applyAlignment="1">
      <alignment horizontal="center"/>
    </xf>
    <xf numFmtId="0" fontId="1" fillId="0" borderId="0" xfId="1" applyFont="1" applyFill="1" applyAlignment="1">
      <alignment horizontal="center"/>
    </xf>
    <xf numFmtId="164" fontId="9" fillId="0" borderId="0" xfId="1" applyNumberFormat="1"/>
    <xf numFmtId="165" fontId="9" fillId="0" borderId="0" xfId="1" applyNumberFormat="1"/>
    <xf numFmtId="0" fontId="9" fillId="0" borderId="0" xfId="1" applyAlignment="1">
      <alignment horizontal="center"/>
    </xf>
    <xf numFmtId="2" fontId="3" fillId="2" borderId="0" xfId="1" applyNumberFormat="1" applyFont="1" applyFill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9" fillId="2" borderId="0" xfId="1" applyFill="1"/>
    <xf numFmtId="164" fontId="9" fillId="0" borderId="0" xfId="1" applyNumberFormat="1" applyFill="1"/>
    <xf numFmtId="0" fontId="7" fillId="0" borderId="0" xfId="1" applyFont="1" applyFill="1" applyAlignment="1">
      <alignment horizontal="left" vertical="center" wrapText="1"/>
    </xf>
    <xf numFmtId="0" fontId="8" fillId="0" borderId="0" xfId="1" applyFont="1" applyFill="1" applyAlignment="1">
      <alignment horizontal="left" vertical="justify"/>
    </xf>
    <xf numFmtId="0" fontId="8" fillId="0" borderId="0" xfId="1" applyFont="1" applyFill="1" applyAlignment="1">
      <alignment horizontal="left"/>
    </xf>
    <xf numFmtId="165" fontId="1" fillId="0" borderId="0" xfId="1" applyNumberFormat="1" applyFont="1" applyAlignment="1">
      <alignment horizontal="center"/>
    </xf>
    <xf numFmtId="3" fontId="1" fillId="0" borderId="0" xfId="1" applyNumberFormat="1" applyFont="1"/>
    <xf numFmtId="165" fontId="1" fillId="0" borderId="0" xfId="1" applyNumberFormat="1" applyFont="1" applyFill="1" applyAlignment="1">
      <alignment horizontal="center"/>
    </xf>
    <xf numFmtId="2" fontId="9" fillId="0" borderId="0" xfId="1" applyNumberFormat="1" applyAlignment="1">
      <alignment horizontal="center" wrapText="1"/>
    </xf>
    <xf numFmtId="2" fontId="3" fillId="2" borderId="0" xfId="1" applyNumberFormat="1" applyFont="1" applyFill="1" applyAlignment="1">
      <alignment horizontal="center" vertical="center" wrapText="1"/>
    </xf>
    <xf numFmtId="2" fontId="3" fillId="0" borderId="0" xfId="1" applyNumberFormat="1" applyFont="1" applyFill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left" vertical="center" wrapText="1"/>
    </xf>
    <xf numFmtId="0" fontId="2" fillId="0" borderId="0" xfId="1" applyFont="1" applyFill="1" applyBorder="1" applyAlignment="1">
      <alignment vertical="center"/>
    </xf>
    <xf numFmtId="0" fontId="8" fillId="0" borderId="0" xfId="1" applyFont="1" applyFill="1" applyBorder="1" applyAlignment="1"/>
    <xf numFmtId="1" fontId="1" fillId="0" borderId="0" xfId="1" applyNumberFormat="1" applyFont="1" applyFill="1" applyBorder="1" applyAlignment="1" applyProtection="1">
      <alignment horizontal="center" vertical="center"/>
    </xf>
    <xf numFmtId="0" fontId="1" fillId="0" borderId="0" xfId="1" applyFont="1"/>
    <xf numFmtId="0" fontId="7" fillId="0" borderId="0" xfId="1" applyFont="1" applyAlignment="1"/>
    <xf numFmtId="3" fontId="14" fillId="0" borderId="0" xfId="1" applyNumberFormat="1" applyFont="1" applyFill="1" applyBorder="1" applyAlignment="1">
      <alignment horizontal="center" vertical="center"/>
    </xf>
    <xf numFmtId="3" fontId="1" fillId="0" borderId="0" xfId="1" applyNumberFormat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vertical="center"/>
    </xf>
    <xf numFmtId="0" fontId="15" fillId="0" borderId="0" xfId="0" applyFont="1"/>
    <xf numFmtId="0" fontId="16" fillId="0" borderId="0" xfId="2"/>
    <xf numFmtId="0" fontId="17" fillId="0" borderId="0" xfId="0" applyFont="1"/>
    <xf numFmtId="0" fontId="0" fillId="0" borderId="0" xfId="0" applyAlignment="1">
      <alignment horizontal="left"/>
    </xf>
    <xf numFmtId="0" fontId="16" fillId="0" borderId="0" xfId="2" applyAlignment="1">
      <alignment horizontal="left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2" fillId="0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8" fillId="0" borderId="0" xfId="1" applyFont="1" applyFill="1" applyAlignment="1">
      <alignment horizontal="left" vertical="justify"/>
    </xf>
    <xf numFmtId="0" fontId="7" fillId="0" borderId="0" xfId="1" applyFont="1" applyFill="1" applyAlignment="1">
      <alignment horizontal="left" vertical="center" wrapText="1"/>
    </xf>
    <xf numFmtId="0" fontId="2" fillId="0" borderId="0" xfId="1" applyFont="1" applyFill="1" applyAlignment="1">
      <alignment horizontal="left" vertical="center" wrapText="1"/>
    </xf>
    <xf numFmtId="0" fontId="3" fillId="2" borderId="0" xfId="1" applyFont="1" applyFill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0" fontId="8" fillId="0" borderId="0" xfId="1" applyFont="1" applyAlignment="1">
      <alignment horizontal="left"/>
    </xf>
    <xf numFmtId="2" fontId="3" fillId="2" borderId="1" xfId="1" applyNumberFormat="1" applyFont="1" applyFill="1" applyBorder="1" applyAlignment="1">
      <alignment horizontal="center" vertical="center" wrapText="1"/>
    </xf>
    <xf numFmtId="2" fontId="3" fillId="2" borderId="0" xfId="1" applyNumberFormat="1" applyFont="1" applyFill="1" applyAlignment="1">
      <alignment horizontal="center" vertical="center" wrapText="1"/>
    </xf>
    <xf numFmtId="0" fontId="7" fillId="0" borderId="0" xfId="1" applyFont="1" applyAlignment="1">
      <alignment horizontal="left" vertical="justify"/>
    </xf>
    <xf numFmtId="0" fontId="8" fillId="0" borderId="0" xfId="1" applyFont="1" applyAlignment="1">
      <alignment horizontal="left" vertical="justify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1114425</xdr:colOff>
      <xdr:row>4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2" name="Texto 8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762000" y="8096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s-MX" sz="600" b="1" i="0" strike="noStrike">
              <a:solidFill>
                <a:srgbClr val="000000"/>
              </a:solidFill>
              <a:latin typeface="Arial"/>
              <a:cs typeface="Arial"/>
            </a:rPr>
            <a:t>2/</a:t>
          </a:r>
        </a:p>
      </xdr:txBody>
    </xdr:sp>
    <xdr:clientData/>
  </xdr:twoCellAnchor>
  <xdr:twoCellAnchor>
    <xdr:from>
      <xdr:col>0</xdr:col>
      <xdr:colOff>1114425</xdr:colOff>
      <xdr:row>5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3" name="Texto 8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762000" y="9715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s-MX" sz="600" b="1" i="0" strike="noStrike">
              <a:solidFill>
                <a:srgbClr val="000000"/>
              </a:solidFill>
              <a:latin typeface="Arial"/>
              <a:cs typeface="Arial"/>
            </a:rPr>
            <a:t>2/</a:t>
          </a:r>
        </a:p>
      </xdr:txBody>
    </xdr:sp>
    <xdr:clientData/>
  </xdr:twoCellAnchor>
  <xdr:twoCellAnchor>
    <xdr:from>
      <xdr:col>0</xdr:col>
      <xdr:colOff>1114425</xdr:colOff>
      <xdr:row>4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4" name="Texto 8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762000" y="8096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s-MX" sz="600" b="1" i="0" strike="noStrike">
              <a:solidFill>
                <a:srgbClr val="000000"/>
              </a:solidFill>
              <a:latin typeface="Arial"/>
              <a:cs typeface="Arial"/>
            </a:rPr>
            <a:t>2/</a:t>
          </a:r>
        </a:p>
      </xdr:txBody>
    </xdr:sp>
    <xdr:clientData/>
  </xdr:twoCellAnchor>
  <xdr:twoCellAnchor>
    <xdr:from>
      <xdr:col>0</xdr:col>
      <xdr:colOff>1114425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5" name="Texto 8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762000" y="11334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s-MX" sz="600" b="1" i="0" strike="noStrike">
              <a:solidFill>
                <a:srgbClr val="000000"/>
              </a:solidFill>
              <a:latin typeface="Arial"/>
              <a:cs typeface="Arial"/>
            </a:rPr>
            <a:t>2/</a:t>
          </a:r>
        </a:p>
      </xdr:txBody>
    </xdr:sp>
    <xdr:clientData/>
  </xdr:twoCellAnchor>
  <xdr:twoCellAnchor>
    <xdr:from>
      <xdr:col>0</xdr:col>
      <xdr:colOff>1114425</xdr:colOff>
      <xdr:row>7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6" name="Texto 8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762000" y="12954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s-MX" sz="600" b="1" i="0" strike="noStrike">
              <a:solidFill>
                <a:srgbClr val="000000"/>
              </a:solidFill>
              <a:latin typeface="Arial"/>
              <a:cs typeface="Arial"/>
            </a:rPr>
            <a:t>2/</a:t>
          </a:r>
        </a:p>
      </xdr:txBody>
    </xdr:sp>
    <xdr:clientData/>
  </xdr:twoCellAnchor>
  <xdr:twoCellAnchor>
    <xdr:from>
      <xdr:col>0</xdr:col>
      <xdr:colOff>1114425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7" name="Texto 8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762000" y="11334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s-MX" sz="600" b="1" i="0" strike="noStrike">
              <a:solidFill>
                <a:srgbClr val="000000"/>
              </a:solidFill>
              <a:latin typeface="Arial"/>
              <a:cs typeface="Arial"/>
            </a:rPr>
            <a:t>2/</a:t>
          </a:r>
        </a:p>
      </xdr:txBody>
    </xdr:sp>
    <xdr:clientData/>
  </xdr:twoCellAnchor>
  <xdr:twoCellAnchor>
    <xdr:from>
      <xdr:col>0</xdr:col>
      <xdr:colOff>1114425</xdr:colOff>
      <xdr:row>4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8" name="Texto 8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762000" y="8096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s-MX" sz="600" b="1" i="0" strike="noStrike">
              <a:solidFill>
                <a:srgbClr val="000000"/>
              </a:solidFill>
              <a:latin typeface="Arial"/>
              <a:cs typeface="Arial"/>
            </a:rPr>
            <a:t>2/</a:t>
          </a:r>
        </a:p>
      </xdr:txBody>
    </xdr:sp>
    <xdr:clientData/>
  </xdr:twoCellAnchor>
  <xdr:twoCellAnchor>
    <xdr:from>
      <xdr:col>0</xdr:col>
      <xdr:colOff>1114425</xdr:colOff>
      <xdr:row>5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9" name="Texto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762000" y="9715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s-MX" sz="600" b="1" i="0" strike="noStrike">
              <a:solidFill>
                <a:srgbClr val="000000"/>
              </a:solidFill>
              <a:latin typeface="Arial"/>
              <a:cs typeface="Arial"/>
            </a:rPr>
            <a:t>2/</a:t>
          </a:r>
        </a:p>
      </xdr:txBody>
    </xdr:sp>
    <xdr:clientData/>
  </xdr:twoCellAnchor>
  <xdr:twoCellAnchor>
    <xdr:from>
      <xdr:col>0</xdr:col>
      <xdr:colOff>1114425</xdr:colOff>
      <xdr:row>4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10" name="Texto 8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762000" y="8096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s-MX" sz="600" b="1" i="0" strike="noStrike">
              <a:solidFill>
                <a:srgbClr val="000000"/>
              </a:solidFill>
              <a:latin typeface="Arial"/>
              <a:cs typeface="Arial"/>
            </a:rPr>
            <a:t>2/</a:t>
          </a:r>
        </a:p>
      </xdr:txBody>
    </xdr:sp>
    <xdr:clientData/>
  </xdr:twoCellAnchor>
  <xdr:twoCellAnchor>
    <xdr:from>
      <xdr:col>0</xdr:col>
      <xdr:colOff>1114425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11" name="Texto 8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762000" y="11334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s-MX" sz="600" b="1" i="0" strike="noStrike">
              <a:solidFill>
                <a:srgbClr val="000000"/>
              </a:solidFill>
              <a:latin typeface="Arial"/>
              <a:cs typeface="Arial"/>
            </a:rPr>
            <a:t>2/</a:t>
          </a:r>
        </a:p>
      </xdr:txBody>
    </xdr:sp>
    <xdr:clientData/>
  </xdr:twoCellAnchor>
  <xdr:twoCellAnchor>
    <xdr:from>
      <xdr:col>0</xdr:col>
      <xdr:colOff>1114425</xdr:colOff>
      <xdr:row>7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2" name="Texto 8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762000" y="12954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s-MX" sz="600" b="1" i="0" strike="noStrike">
              <a:solidFill>
                <a:srgbClr val="000000"/>
              </a:solidFill>
              <a:latin typeface="Arial"/>
              <a:cs typeface="Arial"/>
            </a:rPr>
            <a:t>2/</a:t>
          </a:r>
        </a:p>
      </xdr:txBody>
    </xdr:sp>
    <xdr:clientData/>
  </xdr:twoCellAnchor>
  <xdr:twoCellAnchor>
    <xdr:from>
      <xdr:col>0</xdr:col>
      <xdr:colOff>1114425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13" name="Texto 8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762000" y="11334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s-MX" sz="600" b="1" i="0" strike="noStrike">
              <a:solidFill>
                <a:srgbClr val="000000"/>
              </a:solidFill>
              <a:latin typeface="Arial"/>
              <a:cs typeface="Arial"/>
            </a:rPr>
            <a:t>2/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4"/>
  <dimension ref="A1:D5"/>
  <sheetViews>
    <sheetView showGridLines="0" tabSelected="1" workbookViewId="0">
      <pane ySplit="1" topLeftCell="A2" activePane="bottomLeft" state="frozen"/>
      <selection pane="bottomLeft" activeCell="A2" sqref="A2"/>
    </sheetView>
  </sheetViews>
  <sheetFormatPr baseColWidth="10" defaultRowHeight="12.75" x14ac:dyDescent="0.2"/>
  <cols>
    <col min="1" max="1" width="4.7109375" customWidth="1"/>
    <col min="2" max="2" width="8.140625" style="60" bestFit="1" customWidth="1"/>
    <col min="3" max="3" width="6" bestFit="1" customWidth="1"/>
  </cols>
  <sheetData>
    <row r="1" spans="1:4" ht="20.25" x14ac:dyDescent="0.3">
      <c r="A1" s="59" t="s">
        <v>45</v>
      </c>
      <c r="C1" s="57"/>
      <c r="D1" s="58"/>
    </row>
    <row r="2" spans="1:4" x14ac:dyDescent="0.2">
      <c r="A2">
        <v>1</v>
      </c>
      <c r="B2" s="61" t="s">
        <v>42</v>
      </c>
    </row>
    <row r="3" spans="1:4" x14ac:dyDescent="0.2">
      <c r="A3">
        <v>2</v>
      </c>
      <c r="B3" s="61" t="s">
        <v>47</v>
      </c>
    </row>
    <row r="4" spans="1:4" x14ac:dyDescent="0.2">
      <c r="A4">
        <v>3</v>
      </c>
      <c r="B4" s="61" t="s">
        <v>48</v>
      </c>
    </row>
    <row r="5" spans="1:4" x14ac:dyDescent="0.2">
      <c r="A5">
        <v>4</v>
      </c>
      <c r="B5" s="61" t="s">
        <v>49</v>
      </c>
    </row>
  </sheetData>
  <hyperlinks>
    <hyperlink ref="B2" location="'AR03a-1'!A1" display="'AR03a-1'!A1" xr:uid="{00000000-0004-0000-0000-000000000000}"/>
    <hyperlink ref="B3" location="'AR03a-2'!A1" display="'AR03a-2'!A1" xr:uid="{00000000-0004-0000-0000-000001000000}"/>
    <hyperlink ref="B4" location="'AR03a-3'!A1" display="'AR03a-3'!A1" xr:uid="{00000000-0004-0000-0000-000002000000}"/>
    <hyperlink ref="B5" location="'AR03a-4'!A1" display="'AR03a-4'!A1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P43"/>
  <sheetViews>
    <sheetView view="pageBreakPreview" zoomScaleNormal="130" zoomScaleSheetLayoutView="130" workbookViewId="0">
      <selection activeCell="A2" sqref="A2:A3"/>
    </sheetView>
  </sheetViews>
  <sheetFormatPr baseColWidth="10" defaultRowHeight="12.75" x14ac:dyDescent="0.2"/>
  <cols>
    <col min="1" max="1" width="11.5703125" bestFit="1" customWidth="1"/>
    <col min="2" max="2" width="11.85546875" bestFit="1" customWidth="1"/>
    <col min="3" max="3" width="14.28515625" customWidth="1"/>
    <col min="4" max="4" width="11.85546875" bestFit="1" customWidth="1"/>
    <col min="5" max="5" width="0.85546875" customWidth="1"/>
    <col min="6" max="8" width="11.7109375" customWidth="1"/>
    <col min="9" max="9" width="0.85546875" customWidth="1"/>
    <col min="10" max="12" width="11.5703125" bestFit="1" customWidth="1"/>
    <col min="13" max="13" width="16" bestFit="1" customWidth="1"/>
    <col min="14" max="16" width="11.5703125" bestFit="1" customWidth="1"/>
  </cols>
  <sheetData>
    <row r="1" spans="1:14" ht="21.75" customHeight="1" x14ac:dyDescent="0.2">
      <c r="A1" s="64" t="s">
        <v>42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4" x14ac:dyDescent="0.2">
      <c r="A2" s="65" t="s">
        <v>0</v>
      </c>
      <c r="B2" s="66" t="s">
        <v>1</v>
      </c>
      <c r="C2" s="66"/>
      <c r="D2" s="66"/>
      <c r="F2" s="66" t="s">
        <v>2</v>
      </c>
      <c r="G2" s="66"/>
      <c r="H2" s="66"/>
      <c r="J2" s="66" t="s">
        <v>3</v>
      </c>
      <c r="K2" s="66"/>
      <c r="L2" s="66"/>
    </row>
    <row r="3" spans="1:14" x14ac:dyDescent="0.2">
      <c r="A3" s="65"/>
      <c r="B3" s="1" t="s">
        <v>9</v>
      </c>
      <c r="C3" s="2" t="s">
        <v>5</v>
      </c>
      <c r="D3" s="1" t="s">
        <v>6</v>
      </c>
      <c r="F3" s="1" t="s">
        <v>4</v>
      </c>
      <c r="G3" s="2" t="s">
        <v>5</v>
      </c>
      <c r="H3" s="1" t="s">
        <v>6</v>
      </c>
      <c r="J3" s="1" t="s">
        <v>4</v>
      </c>
      <c r="K3" s="2" t="s">
        <v>5</v>
      </c>
      <c r="L3" s="1" t="s">
        <v>6</v>
      </c>
    </row>
    <row r="4" spans="1:14" ht="5.0999999999999996" customHeight="1" x14ac:dyDescent="0.2">
      <c r="A4" s="3"/>
      <c r="B4" s="4"/>
      <c r="C4" s="5"/>
      <c r="D4" s="4"/>
    </row>
    <row r="5" spans="1:14" x14ac:dyDescent="0.2">
      <c r="A5" s="10">
        <v>1990</v>
      </c>
      <c r="B5" s="11">
        <v>29722.754000000001</v>
      </c>
      <c r="C5" s="11">
        <v>27321.745999999999</v>
      </c>
      <c r="D5" s="11">
        <v>2401.0079999999998</v>
      </c>
      <c r="E5" s="12"/>
      <c r="F5" s="13">
        <v>4.0225787591792104</v>
      </c>
      <c r="G5" s="13">
        <v>3.69763431488514</v>
      </c>
      <c r="H5" s="13">
        <v>0.32494444429407032</v>
      </c>
      <c r="I5" s="12"/>
      <c r="J5" s="14">
        <v>100</v>
      </c>
      <c r="K5" s="14">
        <v>91.921986771481528</v>
      </c>
      <c r="L5" s="14">
        <v>8.0780132285184596</v>
      </c>
      <c r="M5" s="7"/>
    </row>
    <row r="6" spans="1:14" x14ac:dyDescent="0.2">
      <c r="A6" s="10">
        <v>1991</v>
      </c>
      <c r="B6" s="11">
        <v>40644.239000000001</v>
      </c>
      <c r="C6" s="11">
        <v>38514.239000000001</v>
      </c>
      <c r="D6" s="11">
        <v>2130</v>
      </c>
      <c r="E6" s="12"/>
      <c r="F6" s="13">
        <v>4.2821813879394997</v>
      </c>
      <c r="G6" s="13">
        <v>4.057769599683084</v>
      </c>
      <c r="H6" s="13">
        <v>0.22441178825641522</v>
      </c>
      <c r="I6" s="12"/>
      <c r="J6" s="14">
        <v>100</v>
      </c>
      <c r="K6" s="14">
        <v>94.759404893766131</v>
      </c>
      <c r="L6" s="14">
        <v>5.240595106233874</v>
      </c>
      <c r="M6" s="7"/>
    </row>
    <row r="7" spans="1:14" x14ac:dyDescent="0.2">
      <c r="A7" s="10">
        <v>1992</v>
      </c>
      <c r="B7" s="11">
        <v>53234.290999999997</v>
      </c>
      <c r="C7" s="11">
        <v>49828.082999999999</v>
      </c>
      <c r="D7" s="11">
        <v>3406.2080000000001</v>
      </c>
      <c r="E7" s="12"/>
      <c r="F7" s="13">
        <v>4.73053253522954</v>
      </c>
      <c r="G7" s="13">
        <v>4.4278483543552403</v>
      </c>
      <c r="H7" s="13">
        <v>0.30268418087430043</v>
      </c>
      <c r="I7" s="12"/>
      <c r="J7" s="14">
        <v>100</v>
      </c>
      <c r="K7" s="14">
        <v>93.601477664086858</v>
      </c>
      <c r="L7" s="14">
        <v>6.3985223359131425</v>
      </c>
      <c r="M7" s="7"/>
    </row>
    <row r="8" spans="1:14" x14ac:dyDescent="0.2">
      <c r="A8" s="10">
        <v>1993</v>
      </c>
      <c r="B8" s="11">
        <v>66256.896000000008</v>
      </c>
      <c r="C8" s="11">
        <v>62408.039000000004</v>
      </c>
      <c r="D8" s="11">
        <v>3848.857</v>
      </c>
      <c r="E8" s="12"/>
      <c r="F8" s="13">
        <v>5.2744074969192711</v>
      </c>
      <c r="G8" s="13">
        <v>4.9680176501119258</v>
      </c>
      <c r="H8" s="13">
        <v>0.30638984680734532</v>
      </c>
      <c r="I8" s="12"/>
      <c r="J8" s="14">
        <v>100</v>
      </c>
      <c r="K8" s="14">
        <v>94.191009189443463</v>
      </c>
      <c r="L8" s="14">
        <v>5.8089908105565335</v>
      </c>
      <c r="M8" s="7"/>
    </row>
    <row r="9" spans="1:14" x14ac:dyDescent="0.2">
      <c r="A9" s="10">
        <v>1994</v>
      </c>
      <c r="B9" s="11">
        <v>77339.186000000002</v>
      </c>
      <c r="C9" s="11">
        <v>73292.434000000008</v>
      </c>
      <c r="D9" s="11">
        <v>4046.752</v>
      </c>
      <c r="E9" s="12"/>
      <c r="F9" s="13">
        <v>5.4458117717804839</v>
      </c>
      <c r="G9" s="13">
        <v>5.1608611430128608</v>
      </c>
      <c r="H9" s="13">
        <v>0.28495062876762389</v>
      </c>
      <c r="I9" s="12"/>
      <c r="J9" s="14">
        <v>100</v>
      </c>
      <c r="K9" s="14">
        <v>94.767527033449781</v>
      </c>
      <c r="L9" s="14">
        <v>5.2324729665502296</v>
      </c>
      <c r="M9" s="7"/>
    </row>
    <row r="10" spans="1:14" x14ac:dyDescent="0.2">
      <c r="A10" s="10">
        <v>1995</v>
      </c>
      <c r="B10" s="11">
        <v>90113.183999999979</v>
      </c>
      <c r="C10" s="11">
        <v>85858.361999999979</v>
      </c>
      <c r="D10" s="11">
        <v>4254.8220000000001</v>
      </c>
      <c r="E10" s="12"/>
      <c r="F10" s="13">
        <v>4.9054029381296536</v>
      </c>
      <c r="G10" s="13">
        <v>4.6737873696461483</v>
      </c>
      <c r="H10" s="13">
        <v>0.23161556848350509</v>
      </c>
      <c r="I10" s="12"/>
      <c r="J10" s="14">
        <v>100</v>
      </c>
      <c r="K10" s="14">
        <v>95.27835793705836</v>
      </c>
      <c r="L10" s="14">
        <v>4.7216420629416458</v>
      </c>
      <c r="M10" s="7"/>
    </row>
    <row r="11" spans="1:14" x14ac:dyDescent="0.2">
      <c r="A11" s="10">
        <v>1996</v>
      </c>
      <c r="B11" s="11">
        <v>148683.33319999999</v>
      </c>
      <c r="C11" s="11">
        <v>122947.0993</v>
      </c>
      <c r="D11" s="11">
        <v>25736.233899999999</v>
      </c>
      <c r="E11" s="12"/>
      <c r="F11" s="13">
        <v>5.887108211001455</v>
      </c>
      <c r="G11" s="13">
        <v>4.868083478019857</v>
      </c>
      <c r="H11" s="13">
        <v>1.0190247329815982</v>
      </c>
      <c r="I11" s="12"/>
      <c r="J11" s="14">
        <v>100</v>
      </c>
      <c r="K11" s="14">
        <v>82.690572409093662</v>
      </c>
      <c r="L11" s="14">
        <v>17.309427590906338</v>
      </c>
      <c r="M11" s="7"/>
    </row>
    <row r="12" spans="1:14" x14ac:dyDescent="0.2">
      <c r="A12" s="10">
        <v>1997</v>
      </c>
      <c r="B12" s="11">
        <v>188156.85330000002</v>
      </c>
      <c r="C12" s="11">
        <v>155889.54590000003</v>
      </c>
      <c r="D12" s="11">
        <v>32267.307399999998</v>
      </c>
      <c r="E12" s="12"/>
      <c r="F12" s="13">
        <v>5.9275532663330512</v>
      </c>
      <c r="G12" s="13">
        <v>4.9110280639813464</v>
      </c>
      <c r="H12" s="13">
        <v>1.0165252023517053</v>
      </c>
      <c r="I12" s="12"/>
      <c r="J12" s="14">
        <v>100</v>
      </c>
      <c r="K12" s="14">
        <v>82.850846602673286</v>
      </c>
      <c r="L12" s="14">
        <v>17.149153397326717</v>
      </c>
      <c r="M12" s="7"/>
      <c r="N12" s="7"/>
    </row>
    <row r="13" spans="1:14" x14ac:dyDescent="0.2">
      <c r="A13" s="10">
        <v>1998</v>
      </c>
      <c r="B13" s="11">
        <v>246571.03281099995</v>
      </c>
      <c r="C13" s="11">
        <v>192124.06837799997</v>
      </c>
      <c r="D13" s="11">
        <v>54446.964433000001</v>
      </c>
      <c r="E13" s="12"/>
      <c r="F13" s="13">
        <v>6.4105200832352756</v>
      </c>
      <c r="G13" s="13">
        <v>4.9949711641678762</v>
      </c>
      <c r="H13" s="13">
        <v>1.4155489190673995</v>
      </c>
      <c r="I13" s="12"/>
      <c r="J13" s="14">
        <v>100</v>
      </c>
      <c r="K13" s="14">
        <v>77.918345146919862</v>
      </c>
      <c r="L13" s="14">
        <v>22.081654853080142</v>
      </c>
      <c r="M13" s="7"/>
      <c r="N13" s="7"/>
    </row>
    <row r="14" spans="1:14" x14ac:dyDescent="0.2">
      <c r="A14" s="10">
        <v>1999</v>
      </c>
      <c r="B14" s="11">
        <v>290925.94545260002</v>
      </c>
      <c r="C14" s="11">
        <v>227910.23399360004</v>
      </c>
      <c r="D14" s="11">
        <v>63015.711458999998</v>
      </c>
      <c r="E14" s="12"/>
      <c r="F14" s="13">
        <v>6.3317390291369389</v>
      </c>
      <c r="G14" s="13">
        <v>4.9602592902877616</v>
      </c>
      <c r="H14" s="13">
        <v>1.3714797388491784</v>
      </c>
      <c r="I14" s="12"/>
      <c r="J14" s="14">
        <v>100</v>
      </c>
      <c r="K14" s="14">
        <v>78.339604135009338</v>
      </c>
      <c r="L14" s="14">
        <v>21.660395864990676</v>
      </c>
      <c r="M14" s="7"/>
      <c r="N14" s="7"/>
    </row>
    <row r="15" spans="1:14" x14ac:dyDescent="0.2">
      <c r="A15" s="10">
        <v>2000</v>
      </c>
      <c r="B15" s="11">
        <v>353052.42506799998</v>
      </c>
      <c r="C15" s="11">
        <v>276435.61170000001</v>
      </c>
      <c r="D15" s="11">
        <v>76616.813368000003</v>
      </c>
      <c r="E15" s="12"/>
      <c r="F15" s="13">
        <v>6.4288268668452968</v>
      </c>
      <c r="G15" s="13">
        <v>5.0336906398744699</v>
      </c>
      <c r="H15" s="13">
        <v>1.3951362269708274</v>
      </c>
      <c r="I15" s="12"/>
      <c r="J15" s="14">
        <v>100</v>
      </c>
      <c r="K15" s="14">
        <v>78.298743209809956</v>
      </c>
      <c r="L15" s="14">
        <v>21.701256790190055</v>
      </c>
      <c r="M15" s="7"/>
      <c r="N15" s="7"/>
    </row>
    <row r="16" spans="1:14" x14ac:dyDescent="0.2">
      <c r="A16" s="10">
        <v>2001</v>
      </c>
      <c r="B16" s="11">
        <v>394685.79093600006</v>
      </c>
      <c r="C16" s="11">
        <v>311174.65780000004</v>
      </c>
      <c r="D16" s="11">
        <v>83511.133136000004</v>
      </c>
      <c r="E16" s="12"/>
      <c r="F16" s="13">
        <v>6.7935795751654986</v>
      </c>
      <c r="G16" s="13">
        <v>5.3561335322608201</v>
      </c>
      <c r="H16" s="13">
        <v>1.4374460429046778</v>
      </c>
      <c r="I16" s="12"/>
      <c r="J16" s="14">
        <v>100</v>
      </c>
      <c r="K16" s="14">
        <v>78.841109800798051</v>
      </c>
      <c r="L16" s="14">
        <v>21.158890199201945</v>
      </c>
      <c r="M16" s="7"/>
      <c r="N16" s="7"/>
    </row>
    <row r="17" spans="1:14" x14ac:dyDescent="0.2">
      <c r="A17" s="10">
        <v>2002</v>
      </c>
      <c r="B17" s="11">
        <v>439387.36099999998</v>
      </c>
      <c r="C17" s="11">
        <v>344332.14399999997</v>
      </c>
      <c r="D17" s="11">
        <v>95055.217000000004</v>
      </c>
      <c r="E17" s="12"/>
      <c r="F17" s="13">
        <v>7.0154523054790152</v>
      </c>
      <c r="G17" s="13">
        <v>5.4977588066656571</v>
      </c>
      <c r="H17" s="13">
        <v>1.5176934988133584</v>
      </c>
      <c r="I17" s="12"/>
      <c r="J17" s="14">
        <v>100</v>
      </c>
      <c r="K17" s="14">
        <v>78.366419829722872</v>
      </c>
      <c r="L17" s="14">
        <v>21.633580170277135</v>
      </c>
      <c r="M17" s="7"/>
      <c r="N17" s="7"/>
    </row>
    <row r="18" spans="1:14" x14ac:dyDescent="0.2">
      <c r="A18" s="10">
        <v>2003</v>
      </c>
      <c r="B18" s="11">
        <v>495110.48973704001</v>
      </c>
      <c r="C18" s="11">
        <v>386715.66736303997</v>
      </c>
      <c r="D18" s="11">
        <v>108394.822374</v>
      </c>
      <c r="E18" s="12"/>
      <c r="F18" s="13">
        <v>6.912274059222594</v>
      </c>
      <c r="G18" s="13">
        <v>5.3989662941991883</v>
      </c>
      <c r="H18" s="13">
        <v>1.5133077650234064</v>
      </c>
      <c r="I18" s="12"/>
      <c r="J18" s="14">
        <v>100</v>
      </c>
      <c r="K18" s="14">
        <v>78.106942870152082</v>
      </c>
      <c r="L18" s="14">
        <v>21.893057129847922</v>
      </c>
      <c r="M18" s="7"/>
      <c r="N18" s="7"/>
    </row>
    <row r="19" spans="1:14" x14ac:dyDescent="0.2">
      <c r="A19" s="10">
        <v>2004</v>
      </c>
      <c r="B19" s="11">
        <v>534481</v>
      </c>
      <c r="C19" s="11">
        <v>416161.1</v>
      </c>
      <c r="D19" s="11">
        <v>118319.85640293287</v>
      </c>
      <c r="E19" s="12"/>
      <c r="F19" s="13">
        <v>6.5443332813767849</v>
      </c>
      <c r="G19" s="13">
        <v>5.0955916807975825</v>
      </c>
      <c r="H19" s="13">
        <v>1.4487416005792031</v>
      </c>
      <c r="I19" s="12"/>
      <c r="J19" s="14">
        <v>100</v>
      </c>
      <c r="K19" s="14">
        <v>77.862655548092448</v>
      </c>
      <c r="L19" s="14">
        <v>22.137336295010087</v>
      </c>
      <c r="M19" s="7"/>
      <c r="N19" s="7"/>
    </row>
    <row r="20" spans="1:14" x14ac:dyDescent="0.2">
      <c r="A20" s="10">
        <v>2005</v>
      </c>
      <c r="B20" s="11">
        <v>595453.4</v>
      </c>
      <c r="C20" s="11">
        <v>464030.1</v>
      </c>
      <c r="D20" s="11">
        <v>131423.29999999999</v>
      </c>
      <c r="E20" s="12"/>
      <c r="F20" s="13">
        <v>6.746591231872145</v>
      </c>
      <c r="G20" s="13">
        <v>5.2575422425747416</v>
      </c>
      <c r="H20" s="13">
        <v>1.4890489892974033</v>
      </c>
      <c r="I20" s="12"/>
      <c r="J20" s="14">
        <v>100</v>
      </c>
      <c r="K20" s="14">
        <v>77.928868992938817</v>
      </c>
      <c r="L20" s="14">
        <v>22.071131007061169</v>
      </c>
      <c r="M20" s="7"/>
      <c r="N20" s="7"/>
    </row>
    <row r="21" spans="1:14" x14ac:dyDescent="0.2">
      <c r="A21" s="6">
        <v>2006</v>
      </c>
      <c r="B21" s="11">
        <v>645722.4</v>
      </c>
      <c r="C21" s="11">
        <v>503724.2</v>
      </c>
      <c r="D21" s="11">
        <v>141998.1</v>
      </c>
      <c r="E21" s="12"/>
      <c r="F21" s="13">
        <v>6.4941667167851032</v>
      </c>
      <c r="G21" s="13">
        <v>5.0660607934295037</v>
      </c>
      <c r="H21" s="13">
        <v>1.4281049176344554</v>
      </c>
      <c r="I21" s="12"/>
      <c r="J21" s="14">
        <v>100</v>
      </c>
      <c r="K21" s="14">
        <v>78.009404660578596</v>
      </c>
      <c r="L21" s="14">
        <v>21.990579852890342</v>
      </c>
      <c r="M21" s="7"/>
      <c r="N21" s="7"/>
    </row>
    <row r="22" spans="1:14" x14ac:dyDescent="0.2">
      <c r="A22" s="6">
        <v>2007</v>
      </c>
      <c r="B22" s="11">
        <v>694454.6</v>
      </c>
      <c r="C22" s="11">
        <v>543583.69999999995</v>
      </c>
      <c r="D22" s="11">
        <v>150870.79999999999</v>
      </c>
      <c r="E22" s="12"/>
      <c r="F22" s="13">
        <v>6.4662883229448491</v>
      </c>
      <c r="G22" s="13">
        <v>5.0614812427668507</v>
      </c>
      <c r="H22" s="13">
        <v>1.404806149046097</v>
      </c>
      <c r="I22" s="12"/>
      <c r="J22" s="14">
        <v>100</v>
      </c>
      <c r="K22" s="14">
        <v>78.274908107743826</v>
      </c>
      <c r="L22" s="14">
        <v>21.725077492466749</v>
      </c>
      <c r="M22" s="7"/>
      <c r="N22" s="7"/>
    </row>
    <row r="23" spans="1:14" x14ac:dyDescent="0.2">
      <c r="A23" s="6">
        <v>2008</v>
      </c>
      <c r="B23" s="11">
        <v>759570.3</v>
      </c>
      <c r="C23" s="11">
        <v>599842.19999999995</v>
      </c>
      <c r="D23" s="11">
        <v>159728.20000000001</v>
      </c>
      <c r="F23" s="13">
        <v>6.2719692135008875</v>
      </c>
      <c r="G23" s="13">
        <v>4.622762426096183</v>
      </c>
      <c r="H23" s="13">
        <v>1.3189172258682473</v>
      </c>
      <c r="J23" s="8">
        <v>100</v>
      </c>
      <c r="K23" s="14">
        <v>78.971255195207064</v>
      </c>
      <c r="L23" s="14">
        <v>21.02875797013127</v>
      </c>
      <c r="M23" s="7"/>
      <c r="N23" s="7"/>
    </row>
    <row r="24" spans="1:14" x14ac:dyDescent="0.2">
      <c r="A24" s="6" t="s">
        <v>7</v>
      </c>
      <c r="B24" s="11">
        <v>791674.8</v>
      </c>
      <c r="C24" s="11">
        <v>620954.80000000005</v>
      </c>
      <c r="D24" s="11">
        <v>170720</v>
      </c>
      <c r="F24" s="13" t="s">
        <v>8</v>
      </c>
      <c r="G24" s="13" t="s">
        <v>8</v>
      </c>
      <c r="H24" s="13" t="s">
        <v>8</v>
      </c>
      <c r="J24" s="8">
        <v>100</v>
      </c>
      <c r="K24" s="14">
        <v>78.4355899669915</v>
      </c>
      <c r="L24" s="14">
        <v>21.564410033008503</v>
      </c>
      <c r="M24" s="7"/>
      <c r="N24" s="7"/>
    </row>
    <row r="25" spans="1:14" x14ac:dyDescent="0.2">
      <c r="A25" s="63" t="s">
        <v>12</v>
      </c>
      <c r="B25" s="63"/>
      <c r="C25" s="63"/>
      <c r="D25" s="63"/>
      <c r="E25" s="63"/>
      <c r="F25" s="63"/>
      <c r="G25" s="63"/>
      <c r="H25" s="63"/>
      <c r="I25" s="63"/>
      <c r="J25" s="63"/>
      <c r="K25" s="63"/>
      <c r="M25" s="7"/>
      <c r="N25" s="7"/>
    </row>
    <row r="26" spans="1:14" x14ac:dyDescent="0.2">
      <c r="A26" s="18" t="s">
        <v>13</v>
      </c>
      <c r="B26" s="17"/>
      <c r="C26" s="17"/>
      <c r="D26" s="9"/>
      <c r="E26" s="9"/>
      <c r="F26" s="9"/>
      <c r="G26" s="9"/>
      <c r="H26" s="9"/>
      <c r="I26" s="9"/>
      <c r="J26" s="9"/>
      <c r="K26" s="9"/>
    </row>
    <row r="27" spans="1:14" x14ac:dyDescent="0.2">
      <c r="A27" s="63" t="s">
        <v>10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</row>
    <row r="28" spans="1:14" ht="31.5" customHeight="1" x14ac:dyDescent="0.2">
      <c r="A28" s="62" t="s">
        <v>11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</row>
    <row r="41" spans="13:16" x14ac:dyDescent="0.2">
      <c r="N41" s="16"/>
      <c r="O41" s="16"/>
      <c r="P41" s="16"/>
    </row>
    <row r="42" spans="13:16" x14ac:dyDescent="0.2">
      <c r="N42" s="16"/>
      <c r="O42" s="16"/>
      <c r="P42" s="16"/>
    </row>
    <row r="43" spans="13:16" ht="15" x14ac:dyDescent="0.2">
      <c r="M43" s="15"/>
      <c r="N43" s="16"/>
      <c r="O43" s="16"/>
      <c r="P43" s="16"/>
    </row>
  </sheetData>
  <mergeCells count="8">
    <mergeCell ref="A28:L28"/>
    <mergeCell ref="A25:K25"/>
    <mergeCell ref="A1:L1"/>
    <mergeCell ref="A2:A3"/>
    <mergeCell ref="B2:D2"/>
    <mergeCell ref="F2:H2"/>
    <mergeCell ref="J2:L2"/>
    <mergeCell ref="A27:L27"/>
  </mergeCells>
  <phoneticPr fontId="1" type="noConversion"/>
  <pageMargins left="0.75" right="0.75" top="1.68625" bottom="1" header="0" footer="0"/>
  <pageSetup scale="6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L30"/>
  <sheetViews>
    <sheetView view="pageBreakPreview" zoomScaleNormal="100" workbookViewId="0">
      <selection activeCell="A2" sqref="A2:A3"/>
    </sheetView>
  </sheetViews>
  <sheetFormatPr baseColWidth="10" defaultRowHeight="12.75" x14ac:dyDescent="0.2"/>
  <cols>
    <col min="1" max="4" width="11.42578125" style="19"/>
    <col min="5" max="5" width="0.85546875" style="19" customWidth="1"/>
    <col min="6" max="8" width="8.7109375" style="19" customWidth="1"/>
    <col min="9" max="16384" width="11.42578125" style="19"/>
  </cols>
  <sheetData>
    <row r="1" spans="1:12" ht="26.25" customHeight="1" x14ac:dyDescent="0.2">
      <c r="A1" s="69" t="s">
        <v>43</v>
      </c>
      <c r="B1" s="69"/>
      <c r="C1" s="69"/>
      <c r="D1" s="69"/>
      <c r="E1" s="69"/>
      <c r="F1" s="69"/>
      <c r="G1" s="69"/>
      <c r="H1" s="69"/>
    </row>
    <row r="2" spans="1:12" x14ac:dyDescent="0.2">
      <c r="A2" s="70" t="s">
        <v>0</v>
      </c>
      <c r="B2" s="71" t="s">
        <v>20</v>
      </c>
      <c r="C2" s="71"/>
      <c r="D2" s="71"/>
      <c r="E2" s="36"/>
      <c r="F2" s="71" t="s">
        <v>19</v>
      </c>
      <c r="G2" s="71"/>
      <c r="H2" s="71"/>
    </row>
    <row r="3" spans="1:12" x14ac:dyDescent="0.2">
      <c r="A3" s="70"/>
      <c r="B3" s="34" t="s">
        <v>18</v>
      </c>
      <c r="C3" s="35" t="s">
        <v>5</v>
      </c>
      <c r="D3" s="34" t="s">
        <v>6</v>
      </c>
      <c r="E3" s="36"/>
      <c r="F3" s="34" t="s">
        <v>4</v>
      </c>
      <c r="G3" s="35" t="s">
        <v>5</v>
      </c>
      <c r="H3" s="34" t="s">
        <v>6</v>
      </c>
    </row>
    <row r="4" spans="1:12" ht="5.0999999999999996" customHeight="1" x14ac:dyDescent="0.2"/>
    <row r="5" spans="1:12" x14ac:dyDescent="0.2">
      <c r="A5" s="30">
        <v>1994</v>
      </c>
      <c r="B5" s="29">
        <v>250670.81343195442</v>
      </c>
      <c r="C5" s="29">
        <v>237554.53088409588</v>
      </c>
      <c r="D5" s="29">
        <v>13116.282547858576</v>
      </c>
      <c r="F5" s="33" t="s">
        <v>17</v>
      </c>
      <c r="G5" s="33" t="s">
        <v>17</v>
      </c>
      <c r="H5" s="33" t="s">
        <v>17</v>
      </c>
    </row>
    <row r="6" spans="1:12" x14ac:dyDescent="0.2">
      <c r="A6" s="30">
        <v>1995</v>
      </c>
      <c r="B6" s="29">
        <v>253164.01648075623</v>
      </c>
      <c r="C6" s="29">
        <v>241210.51779036829</v>
      </c>
      <c r="D6" s="29">
        <v>11953.498690387905</v>
      </c>
      <c r="F6" s="28">
        <v>0.99461242203157241</v>
      </c>
      <c r="G6" s="28">
        <v>1.5390095455835329</v>
      </c>
      <c r="H6" s="28">
        <v>-8.865193725645323</v>
      </c>
      <c r="J6" s="31"/>
      <c r="K6" s="31"/>
      <c r="L6" s="31"/>
    </row>
    <row r="7" spans="1:12" x14ac:dyDescent="0.2">
      <c r="A7" s="30">
        <v>1996</v>
      </c>
      <c r="B7" s="29">
        <v>346737.92319078883</v>
      </c>
      <c r="C7" s="29">
        <v>286719.57344586687</v>
      </c>
      <c r="D7" s="29">
        <v>60018.349744922023</v>
      </c>
      <c r="F7" s="28">
        <v>36.961772060187492</v>
      </c>
      <c r="G7" s="28">
        <v>18.866944970886255</v>
      </c>
      <c r="H7" s="28">
        <v>402.09860141771065</v>
      </c>
      <c r="J7" s="31"/>
      <c r="K7" s="31"/>
      <c r="L7" s="31"/>
    </row>
    <row r="8" spans="1:12" x14ac:dyDescent="0.2">
      <c r="A8" s="30">
        <v>1997</v>
      </c>
      <c r="B8" s="29">
        <v>364765.19611553242</v>
      </c>
      <c r="C8" s="29">
        <v>302211.05309362011</v>
      </c>
      <c r="D8" s="29">
        <v>62554.143021912285</v>
      </c>
      <c r="F8" s="28">
        <v>5.1991062179905487</v>
      </c>
      <c r="G8" s="28">
        <v>5.4030073571792796</v>
      </c>
      <c r="H8" s="28">
        <v>4.2250299912733071</v>
      </c>
      <c r="J8" s="31"/>
      <c r="K8" s="31"/>
      <c r="L8" s="31"/>
    </row>
    <row r="9" spans="1:12" x14ac:dyDescent="0.2">
      <c r="A9" s="30">
        <v>1998</v>
      </c>
      <c r="B9" s="29">
        <v>417980.14811637427</v>
      </c>
      <c r="C9" s="29">
        <v>325683.21445492335</v>
      </c>
      <c r="D9" s="29">
        <v>92296.933661450923</v>
      </c>
      <c r="F9" s="28">
        <v>14.588823870133439</v>
      </c>
      <c r="G9" s="28">
        <v>7.7668110153575167</v>
      </c>
      <c r="H9" s="28">
        <v>47.547275372504018</v>
      </c>
      <c r="J9" s="31"/>
      <c r="K9" s="31"/>
      <c r="L9" s="31"/>
    </row>
    <row r="10" spans="1:12" x14ac:dyDescent="0.2">
      <c r="A10" s="30">
        <v>1999</v>
      </c>
      <c r="B10" s="29">
        <v>423553.66081436485</v>
      </c>
      <c r="C10" s="29">
        <v>331810.26118131354</v>
      </c>
      <c r="D10" s="29">
        <v>91743.399633051304</v>
      </c>
      <c r="F10" s="28">
        <v>1.3334395719767043</v>
      </c>
      <c r="G10" s="28">
        <v>1.8812903012655011</v>
      </c>
      <c r="H10" s="28">
        <v>-0.59973176403671835</v>
      </c>
      <c r="J10" s="31"/>
      <c r="K10" s="31"/>
      <c r="L10" s="31"/>
    </row>
    <row r="11" spans="1:12" x14ac:dyDescent="0.2">
      <c r="A11" s="30">
        <v>2000</v>
      </c>
      <c r="B11" s="29">
        <v>453271.6553494776</v>
      </c>
      <c r="C11" s="29">
        <v>354906.00946494227</v>
      </c>
      <c r="D11" s="29">
        <v>98365.645884535363</v>
      </c>
      <c r="F11" s="28">
        <v>7.0163469908332488</v>
      </c>
      <c r="G11" s="28">
        <v>6.9605286471259378</v>
      </c>
      <c r="H11" s="28">
        <v>7.2182263552160117</v>
      </c>
      <c r="J11" s="31"/>
      <c r="K11" s="31"/>
      <c r="L11" s="31"/>
    </row>
    <row r="12" spans="1:12" x14ac:dyDescent="0.2">
      <c r="A12" s="30">
        <v>2001</v>
      </c>
      <c r="B12" s="29">
        <v>455310.1851722484</v>
      </c>
      <c r="C12" s="29">
        <v>358971.60302586929</v>
      </c>
      <c r="D12" s="29">
        <v>96338.582146379107</v>
      </c>
      <c r="F12" s="28">
        <v>0.44973688487074437</v>
      </c>
      <c r="G12" s="28">
        <v>1.1455409185818883</v>
      </c>
      <c r="H12" s="28">
        <v>-2.060743585759286</v>
      </c>
      <c r="J12" s="31"/>
      <c r="K12" s="31"/>
      <c r="L12" s="31"/>
    </row>
    <row r="13" spans="1:12" x14ac:dyDescent="0.2">
      <c r="A13" s="30">
        <v>2002</v>
      </c>
      <c r="B13" s="29">
        <v>468020.12900689413</v>
      </c>
      <c r="C13" s="29">
        <v>366770.61918515322</v>
      </c>
      <c r="D13" s="29">
        <v>101249.50982174091</v>
      </c>
      <c r="F13" s="28">
        <v>2.7914912181983</v>
      </c>
      <c r="G13" s="28">
        <v>2.1725997526110423</v>
      </c>
      <c r="H13" s="28">
        <v>5.0975710519592496</v>
      </c>
      <c r="J13" s="31"/>
      <c r="K13" s="31"/>
      <c r="L13" s="31"/>
    </row>
    <row r="14" spans="1:12" x14ac:dyDescent="0.2">
      <c r="A14" s="30">
        <v>2003</v>
      </c>
      <c r="B14" s="29">
        <v>495111</v>
      </c>
      <c r="C14" s="29">
        <v>386715.7</v>
      </c>
      <c r="D14" s="29">
        <v>108394.8</v>
      </c>
      <c r="F14" s="28">
        <f t="shared" ref="F14:H20" si="0">((B14/B13-1)*100)</f>
        <v>5.7883986850289615</v>
      </c>
      <c r="G14" s="28">
        <f t="shared" si="0"/>
        <v>5.4380257772987273</v>
      </c>
      <c r="H14" s="28">
        <f t="shared" si="0"/>
        <v>7.0571108846245512</v>
      </c>
      <c r="J14" s="31"/>
      <c r="K14" s="31"/>
      <c r="L14" s="31"/>
    </row>
    <row r="15" spans="1:12" x14ac:dyDescent="0.2">
      <c r="A15" s="30">
        <v>2004</v>
      </c>
      <c r="B15" s="29">
        <v>504288.53386881307</v>
      </c>
      <c r="C15" s="29">
        <v>392652.4440947994</v>
      </c>
      <c r="D15" s="29">
        <v>111636.08977401361</v>
      </c>
      <c r="F15" s="28">
        <f t="shared" si="0"/>
        <v>1.8536315833849626</v>
      </c>
      <c r="G15" s="28">
        <f t="shared" si="0"/>
        <v>1.5351701766438186</v>
      </c>
      <c r="H15" s="28">
        <f t="shared" si="0"/>
        <v>2.9902631620830622</v>
      </c>
      <c r="J15" s="31"/>
      <c r="K15" s="31"/>
      <c r="L15" s="31"/>
    </row>
    <row r="16" spans="1:12" x14ac:dyDescent="0.2">
      <c r="A16" s="30">
        <v>2005</v>
      </c>
      <c r="B16" s="29">
        <v>531624.14020660904</v>
      </c>
      <c r="C16" s="29">
        <v>414288.67975644569</v>
      </c>
      <c r="D16" s="29">
        <v>117335.46045016324</v>
      </c>
      <c r="F16" s="28">
        <f t="shared" si="0"/>
        <v>5.4206281725428074</v>
      </c>
      <c r="G16" s="28">
        <f t="shared" si="0"/>
        <v>5.5102765784446728</v>
      </c>
      <c r="H16" s="28">
        <f t="shared" si="0"/>
        <v>5.1053119897758403</v>
      </c>
      <c r="J16" s="31"/>
      <c r="K16" s="31"/>
      <c r="L16" s="31"/>
    </row>
    <row r="17" spans="1:12" x14ac:dyDescent="0.2">
      <c r="A17" s="30">
        <v>2006</v>
      </c>
      <c r="B17" s="29">
        <v>548320.00862344517</v>
      </c>
      <c r="C17" s="29">
        <v>427741.17436198273</v>
      </c>
      <c r="D17" s="29">
        <v>120578.74934571391</v>
      </c>
      <c r="F17" s="28">
        <f t="shared" si="0"/>
        <v>3.1405399330338035</v>
      </c>
      <c r="G17" s="28">
        <f t="shared" si="0"/>
        <v>3.247130627234518</v>
      </c>
      <c r="H17" s="28">
        <f t="shared" si="0"/>
        <v>2.7641165621267616</v>
      </c>
      <c r="J17" s="31"/>
      <c r="K17" s="31"/>
      <c r="L17" s="31"/>
    </row>
    <row r="18" spans="1:12" x14ac:dyDescent="0.2">
      <c r="A18" s="30">
        <v>2007</v>
      </c>
      <c r="B18" s="29">
        <v>557947.80385946622</v>
      </c>
      <c r="C18" s="29">
        <v>436733.13076017203</v>
      </c>
      <c r="D18" s="29">
        <v>121214.59275598543</v>
      </c>
      <c r="F18" s="28">
        <f t="shared" si="0"/>
        <v>1.7558715867749486</v>
      </c>
      <c r="G18" s="28">
        <f t="shared" si="0"/>
        <v>2.1021956587653046</v>
      </c>
      <c r="H18" s="28">
        <f t="shared" si="0"/>
        <v>0.52732626082270251</v>
      </c>
      <c r="J18" s="31"/>
      <c r="K18" s="31"/>
      <c r="L18" s="31"/>
    </row>
    <row r="19" spans="1:12" x14ac:dyDescent="0.2">
      <c r="A19" s="30">
        <v>2008</v>
      </c>
      <c r="B19" s="29">
        <v>580080.72111897613</v>
      </c>
      <c r="C19" s="29">
        <v>458097.02661306399</v>
      </c>
      <c r="D19" s="29">
        <v>121983.77087550164</v>
      </c>
      <c r="F19" s="28">
        <f t="shared" si="0"/>
        <v>3.9668436915444305</v>
      </c>
      <c r="G19" s="28">
        <f t="shared" si="0"/>
        <v>4.8917506706455338</v>
      </c>
      <c r="H19" s="28">
        <f t="shared" si="0"/>
        <v>0.63455900979234592</v>
      </c>
      <c r="I19" s="32"/>
      <c r="J19" s="32"/>
      <c r="K19" s="31"/>
      <c r="L19" s="31"/>
    </row>
    <row r="20" spans="1:12" x14ac:dyDescent="0.2">
      <c r="A20" s="30" t="s">
        <v>7</v>
      </c>
      <c r="B20" s="29">
        <v>576029.38856960484</v>
      </c>
      <c r="C20" s="29">
        <v>451812.04930782341</v>
      </c>
      <c r="D20" s="29">
        <v>124217.33926178138</v>
      </c>
      <c r="F20" s="28">
        <f t="shared" si="0"/>
        <v>-0.69840841142871923</v>
      </c>
      <c r="G20" s="28">
        <f t="shared" si="0"/>
        <v>-1.3719751362955779</v>
      </c>
      <c r="H20" s="28">
        <f t="shared" si="0"/>
        <v>1.8310373341051678</v>
      </c>
    </row>
    <row r="21" spans="1:12" x14ac:dyDescent="0.2">
      <c r="A21" s="27" t="s">
        <v>12</v>
      </c>
      <c r="B21" s="27"/>
      <c r="C21" s="27"/>
      <c r="D21" s="27"/>
      <c r="E21" s="27"/>
    </row>
    <row r="22" spans="1:12" ht="28.5" customHeight="1" x14ac:dyDescent="0.2">
      <c r="A22" s="67" t="s">
        <v>16</v>
      </c>
      <c r="B22" s="67"/>
      <c r="C22" s="67"/>
      <c r="D22" s="67"/>
      <c r="E22" s="67"/>
      <c r="F22" s="67"/>
      <c r="G22" s="67"/>
      <c r="H22" s="67"/>
    </row>
    <row r="23" spans="1:12" ht="12.75" customHeight="1" x14ac:dyDescent="0.2">
      <c r="A23" s="72" t="s">
        <v>15</v>
      </c>
      <c r="B23" s="72"/>
      <c r="C23" s="72"/>
      <c r="D23" s="72"/>
      <c r="E23" s="72"/>
      <c r="F23" s="72"/>
      <c r="G23" s="72"/>
      <c r="H23" s="72"/>
      <c r="I23" s="27"/>
      <c r="J23" s="27"/>
      <c r="K23" s="27"/>
      <c r="L23" s="27"/>
    </row>
    <row r="24" spans="1:12" ht="21.75" customHeight="1" x14ac:dyDescent="0.2">
      <c r="A24" s="68" t="s">
        <v>14</v>
      </c>
      <c r="B24" s="68"/>
      <c r="C24" s="68"/>
      <c r="D24" s="68"/>
      <c r="E24" s="68"/>
      <c r="F24" s="68"/>
      <c r="G24" s="68"/>
      <c r="H24" s="68"/>
    </row>
    <row r="25" spans="1:12" x14ac:dyDescent="0.2">
      <c r="A25" s="26"/>
      <c r="B25" s="25"/>
      <c r="C25" s="25"/>
      <c r="D25" s="25"/>
      <c r="E25" s="25"/>
    </row>
    <row r="26" spans="1:12" x14ac:dyDescent="0.2">
      <c r="C26" s="23"/>
      <c r="D26" s="21"/>
    </row>
    <row r="27" spans="1:12" x14ac:dyDescent="0.2">
      <c r="B27" s="24"/>
      <c r="C27" s="22"/>
      <c r="D27" s="20"/>
    </row>
    <row r="28" spans="1:12" x14ac:dyDescent="0.2">
      <c r="B28" s="23"/>
      <c r="C28" s="21"/>
      <c r="D28" s="21"/>
    </row>
    <row r="29" spans="1:12" x14ac:dyDescent="0.2">
      <c r="B29" s="20"/>
      <c r="C29" s="22"/>
      <c r="D29" s="21"/>
    </row>
    <row r="30" spans="1:12" x14ac:dyDescent="0.2">
      <c r="B30" s="20"/>
      <c r="C30" s="20"/>
    </row>
  </sheetData>
  <mergeCells count="7">
    <mergeCell ref="A22:H22"/>
    <mergeCell ref="A24:H24"/>
    <mergeCell ref="A1:H1"/>
    <mergeCell ref="A2:A3"/>
    <mergeCell ref="B2:D2"/>
    <mergeCell ref="F2:H2"/>
    <mergeCell ref="A23:H23"/>
  </mergeCells>
  <pageMargins left="0.75" right="0.75" top="1" bottom="1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1:O45"/>
  <sheetViews>
    <sheetView workbookViewId="0">
      <selection activeCell="A2" sqref="A2:A3"/>
    </sheetView>
  </sheetViews>
  <sheetFormatPr baseColWidth="10" defaultRowHeight="12.75" x14ac:dyDescent="0.2"/>
  <cols>
    <col min="1" max="3" width="11.42578125" style="19"/>
    <col min="4" max="4" width="0.42578125" style="20" customWidth="1"/>
    <col min="5" max="6" width="11.42578125" style="19"/>
    <col min="7" max="7" width="0.42578125" style="20" customWidth="1"/>
    <col min="8" max="9" width="11.42578125" style="19"/>
    <col min="10" max="10" width="0.42578125" style="20" customWidth="1"/>
    <col min="11" max="12" width="11.42578125" style="19"/>
    <col min="13" max="13" width="0.42578125" style="20" customWidth="1"/>
    <col min="14" max="16384" width="11.42578125" style="19"/>
  </cols>
  <sheetData>
    <row r="1" spans="1:15" ht="23.25" customHeight="1" x14ac:dyDescent="0.2">
      <c r="A1" s="69" t="s">
        <v>44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15" ht="23.25" customHeight="1" x14ac:dyDescent="0.2">
      <c r="A2" s="74" t="s">
        <v>32</v>
      </c>
      <c r="B2" s="73" t="s">
        <v>20</v>
      </c>
      <c r="C2" s="73"/>
      <c r="D2" s="48"/>
      <c r="E2" s="73" t="s">
        <v>31</v>
      </c>
      <c r="F2" s="73"/>
      <c r="G2" s="73"/>
      <c r="H2" s="73"/>
      <c r="I2" s="73"/>
      <c r="J2" s="73"/>
      <c r="K2" s="73"/>
      <c r="L2" s="73"/>
      <c r="M2" s="47"/>
      <c r="N2" s="73" t="s">
        <v>30</v>
      </c>
      <c r="O2" s="73"/>
    </row>
    <row r="3" spans="1:15" s="44" customFormat="1" ht="22.5" x14ac:dyDescent="0.2">
      <c r="A3" s="74"/>
      <c r="B3" s="45" t="s">
        <v>29</v>
      </c>
      <c r="C3" s="45" t="s">
        <v>24</v>
      </c>
      <c r="D3" s="46"/>
      <c r="E3" s="45" t="s">
        <v>28</v>
      </c>
      <c r="F3" s="45" t="s">
        <v>24</v>
      </c>
      <c r="G3" s="46"/>
      <c r="H3" s="45" t="s">
        <v>27</v>
      </c>
      <c r="I3" s="45" t="s">
        <v>24</v>
      </c>
      <c r="J3" s="46"/>
      <c r="K3" s="45" t="s">
        <v>26</v>
      </c>
      <c r="L3" s="45" t="s">
        <v>24</v>
      </c>
      <c r="M3" s="46"/>
      <c r="N3" s="45" t="s">
        <v>25</v>
      </c>
      <c r="O3" s="45" t="s">
        <v>24</v>
      </c>
    </row>
    <row r="4" spans="1:15" x14ac:dyDescent="0.2">
      <c r="A4" s="30">
        <v>1994</v>
      </c>
      <c r="B4" s="29">
        <v>250670.81343195442</v>
      </c>
      <c r="C4" s="41" t="s">
        <v>23</v>
      </c>
      <c r="D4" s="43"/>
      <c r="E4" s="42">
        <v>21791398</v>
      </c>
      <c r="F4" s="41">
        <v>1.4135603523455442</v>
      </c>
      <c r="G4" s="43"/>
      <c r="H4" s="42">
        <v>2635162</v>
      </c>
      <c r="I4" s="41">
        <v>2.1464554451761098</v>
      </c>
      <c r="J4" s="43"/>
      <c r="K4" s="42">
        <v>1368027</v>
      </c>
      <c r="L4" s="41">
        <v>4.6996030218403151</v>
      </c>
      <c r="M4" s="43"/>
      <c r="N4" s="42">
        <v>25794590.560015798</v>
      </c>
      <c r="O4" s="41">
        <v>1.6572923330396172</v>
      </c>
    </row>
    <row r="5" spans="1:15" x14ac:dyDescent="0.2">
      <c r="A5" s="30">
        <v>1995</v>
      </c>
      <c r="B5" s="29">
        <v>253164.01648075623</v>
      </c>
      <c r="C5" s="41">
        <f t="shared" ref="C5:C19" si="0">(B5/B4-1)*100</f>
        <v>0.99461242203158218</v>
      </c>
      <c r="D5" s="43"/>
      <c r="E5" s="42">
        <v>22160209</v>
      </c>
      <c r="F5" s="41">
        <v>1.692461401512646</v>
      </c>
      <c r="G5" s="43"/>
      <c r="H5" s="42">
        <v>2771446</v>
      </c>
      <c r="I5" s="41">
        <v>5.1717503515912977</v>
      </c>
      <c r="J5" s="43"/>
      <c r="K5" s="42">
        <v>1420461</v>
      </c>
      <c r="L5" s="41">
        <v>3.8328190890969172</v>
      </c>
      <c r="M5" s="43"/>
      <c r="N5" s="42">
        <v>26352122.864211753</v>
      </c>
      <c r="O5" s="41">
        <v>2.1614311066452396</v>
      </c>
    </row>
    <row r="6" spans="1:15" x14ac:dyDescent="0.2">
      <c r="A6" s="30">
        <v>1996</v>
      </c>
      <c r="B6" s="29">
        <v>346737.92319078883</v>
      </c>
      <c r="C6" s="41">
        <f t="shared" si="0"/>
        <v>36.961772060187492</v>
      </c>
      <c r="D6" s="43"/>
      <c r="E6" s="42">
        <v>22480724</v>
      </c>
      <c r="F6" s="41">
        <v>1.446353687368207</v>
      </c>
      <c r="G6" s="43"/>
      <c r="H6" s="42">
        <v>2902079</v>
      </c>
      <c r="I6" s="41">
        <v>4.7135322138695868</v>
      </c>
      <c r="J6" s="43"/>
      <c r="K6" s="42">
        <v>1532846</v>
      </c>
      <c r="L6" s="41">
        <v>7.9118680484715931</v>
      </c>
      <c r="M6" s="43"/>
      <c r="N6" s="42">
        <v>26915655.159885902</v>
      </c>
      <c r="O6" s="41">
        <v>2.1384702043852011</v>
      </c>
    </row>
    <row r="7" spans="1:15" x14ac:dyDescent="0.2">
      <c r="A7" s="30">
        <v>1997</v>
      </c>
      <c r="B7" s="29">
        <v>364765.19611553242</v>
      </c>
      <c r="C7" s="41">
        <f t="shared" si="0"/>
        <v>5.1991062179905567</v>
      </c>
      <c r="D7" s="43"/>
      <c r="E7" s="42">
        <v>22698124</v>
      </c>
      <c r="F7" s="41">
        <v>0.96705070530647141</v>
      </c>
      <c r="G7" s="43"/>
      <c r="H7" s="42">
        <v>3313267</v>
      </c>
      <c r="I7" s="41">
        <v>14.168739031570121</v>
      </c>
      <c r="J7" s="43"/>
      <c r="K7" s="42">
        <v>1612318</v>
      </c>
      <c r="L7" s="41">
        <v>5.1846043242439244</v>
      </c>
      <c r="M7" s="43"/>
      <c r="N7" s="42">
        <v>27623724.135789737</v>
      </c>
      <c r="O7" s="41">
        <v>2.6306956739404086</v>
      </c>
    </row>
    <row r="8" spans="1:15" x14ac:dyDescent="0.2">
      <c r="A8" s="30">
        <v>1998</v>
      </c>
      <c r="B8" s="29">
        <v>417980.14811637427</v>
      </c>
      <c r="C8" s="41">
        <f t="shared" si="0"/>
        <v>14.588823870133449</v>
      </c>
      <c r="D8" s="43"/>
      <c r="E8" s="42">
        <v>22889279</v>
      </c>
      <c r="F8" s="41">
        <v>0.84216210996115315</v>
      </c>
      <c r="G8" s="43"/>
      <c r="H8" s="42">
        <v>3477481</v>
      </c>
      <c r="I8" s="41">
        <v>4.9562561664966864</v>
      </c>
      <c r="J8" s="43"/>
      <c r="K8" s="42">
        <v>1727484</v>
      </c>
      <c r="L8" s="41">
        <v>7.1428837239303933</v>
      </c>
      <c r="M8" s="43"/>
      <c r="N8" s="42">
        <v>28094249.798418276</v>
      </c>
      <c r="O8" s="41">
        <v>1.7033389861395243</v>
      </c>
    </row>
    <row r="9" spans="1:15" x14ac:dyDescent="0.2">
      <c r="A9" s="30">
        <v>1999</v>
      </c>
      <c r="B9" s="29">
        <v>423553.66081436485</v>
      </c>
      <c r="C9" s="41">
        <f t="shared" si="0"/>
        <v>1.3334395719767134</v>
      </c>
      <c r="D9" s="43"/>
      <c r="E9" s="42">
        <v>23128985</v>
      </c>
      <c r="F9" s="41">
        <v>1.047241374444341</v>
      </c>
      <c r="G9" s="43"/>
      <c r="H9" s="42">
        <v>3651174</v>
      </c>
      <c r="I9" s="41">
        <v>4.9947936451701702</v>
      </c>
      <c r="J9" s="43"/>
      <c r="K9" s="42">
        <v>1837884</v>
      </c>
      <c r="L9" s="41">
        <v>6.3907972519571921</v>
      </c>
      <c r="M9" s="43"/>
      <c r="N9" s="42">
        <v>28618049.042035021</v>
      </c>
      <c r="O9" s="41">
        <v>1.8644357737797046</v>
      </c>
    </row>
    <row r="10" spans="1:15" x14ac:dyDescent="0.2">
      <c r="A10" s="30">
        <v>2000</v>
      </c>
      <c r="B10" s="29">
        <v>453271.6553494776</v>
      </c>
      <c r="C10" s="41">
        <f t="shared" si="0"/>
        <v>7.0163469908332443</v>
      </c>
      <c r="D10" s="43"/>
      <c r="E10" s="42">
        <v>23368247</v>
      </c>
      <c r="F10" s="41">
        <v>1.0344682224490143</v>
      </c>
      <c r="G10" s="43"/>
      <c r="H10" s="42">
        <v>3885200</v>
      </c>
      <c r="I10" s="41">
        <v>6.4096096214532716</v>
      </c>
      <c r="J10" s="43"/>
      <c r="K10" s="42">
        <v>1962763</v>
      </c>
      <c r="L10" s="41">
        <v>6.7947160974250798</v>
      </c>
      <c r="M10" s="43"/>
      <c r="N10" s="42">
        <v>29216217.444077846</v>
      </c>
      <c r="O10" s="41">
        <v>2.090178827928546</v>
      </c>
    </row>
    <row r="11" spans="1:15" x14ac:dyDescent="0.2">
      <c r="A11" s="30">
        <v>2001</v>
      </c>
      <c r="B11" s="29">
        <v>455310.1851722484</v>
      </c>
      <c r="C11" s="41">
        <f t="shared" si="0"/>
        <v>0.44973688487075503</v>
      </c>
      <c r="D11" s="43"/>
      <c r="E11" s="42">
        <v>23565795</v>
      </c>
      <c r="F11" s="41">
        <v>0.84536935954160342</v>
      </c>
      <c r="G11" s="43"/>
      <c r="H11" s="42">
        <v>4007485</v>
      </c>
      <c r="I11" s="41">
        <v>3.1474570163698035</v>
      </c>
      <c r="J11" s="43"/>
      <c r="K11" s="42">
        <v>2047895</v>
      </c>
      <c r="L11" s="41">
        <v>4.3373550449035347</v>
      </c>
      <c r="M11" s="43"/>
      <c r="N11" s="42">
        <v>29621175</v>
      </c>
      <c r="O11" s="41">
        <v>1.3860711322308372</v>
      </c>
    </row>
    <row r="12" spans="1:15" x14ac:dyDescent="0.2">
      <c r="A12" s="30">
        <v>2002</v>
      </c>
      <c r="B12" s="29">
        <v>468020.12900689413</v>
      </c>
      <c r="C12" s="41">
        <f t="shared" si="0"/>
        <v>2.7914912181983054</v>
      </c>
      <c r="D12" s="43"/>
      <c r="E12" s="42">
        <v>23755909</v>
      </c>
      <c r="F12" s="41">
        <v>0.80673705257980899</v>
      </c>
      <c r="G12" s="43"/>
      <c r="H12" s="42">
        <v>4212774</v>
      </c>
      <c r="I12" s="41">
        <v>5.1226392612823357</v>
      </c>
      <c r="J12" s="43"/>
      <c r="K12" s="42">
        <v>2147075</v>
      </c>
      <c r="L12" s="41">
        <v>4.8430217369542783</v>
      </c>
      <c r="M12" s="43"/>
      <c r="N12" s="42">
        <v>30115758</v>
      </c>
      <c r="O12" s="41">
        <v>1.669694061764937</v>
      </c>
    </row>
    <row r="13" spans="1:15" x14ac:dyDescent="0.2">
      <c r="A13" s="30">
        <v>2003</v>
      </c>
      <c r="B13" s="29">
        <v>495111</v>
      </c>
      <c r="C13" s="41">
        <f t="shared" si="0"/>
        <v>5.7883986850289615</v>
      </c>
      <c r="D13" s="43"/>
      <c r="E13" s="42">
        <v>24153164</v>
      </c>
      <c r="F13" s="41">
        <v>1.6722365791180582</v>
      </c>
      <c r="G13" s="43"/>
      <c r="H13" s="42">
        <v>4528115</v>
      </c>
      <c r="I13" s="41">
        <v>7.4853528814980308</v>
      </c>
      <c r="J13" s="43"/>
      <c r="K13" s="42">
        <v>2236791</v>
      </c>
      <c r="L13" s="41">
        <v>4.1785219426428988</v>
      </c>
      <c r="M13" s="43"/>
      <c r="N13" s="42">
        <v>30918070</v>
      </c>
      <c r="O13" s="41">
        <v>2.664093661530953</v>
      </c>
    </row>
    <row r="14" spans="1:15" x14ac:dyDescent="0.2">
      <c r="A14" s="30">
        <v>2004</v>
      </c>
      <c r="B14" s="29">
        <v>504288.53386881307</v>
      </c>
      <c r="C14" s="41">
        <f t="shared" si="0"/>
        <v>1.8536315833849626</v>
      </c>
      <c r="D14" s="43"/>
      <c r="E14" s="42">
        <v>24304397</v>
      </c>
      <c r="F14" s="41">
        <v>0.62614156886442451</v>
      </c>
      <c r="G14" s="43"/>
      <c r="H14" s="42">
        <v>4623416</v>
      </c>
      <c r="I14" s="41">
        <v>2.1046506106845886</v>
      </c>
      <c r="J14" s="43"/>
      <c r="K14" s="42">
        <v>2322781</v>
      </c>
      <c r="L14" s="41">
        <v>3.8443466555435846</v>
      </c>
      <c r="M14" s="43"/>
      <c r="N14" s="42">
        <v>31250594</v>
      </c>
      <c r="O14" s="41">
        <v>1.075500508278826</v>
      </c>
    </row>
    <row r="15" spans="1:15" x14ac:dyDescent="0.2">
      <c r="A15" s="30">
        <v>2005</v>
      </c>
      <c r="B15" s="29">
        <v>531624.14020660904</v>
      </c>
      <c r="C15" s="41">
        <f t="shared" si="0"/>
        <v>5.4206281725428074</v>
      </c>
      <c r="D15" s="43"/>
      <c r="E15" s="42">
        <v>24634065</v>
      </c>
      <c r="F15" s="41">
        <v>1.3564129980266459</v>
      </c>
      <c r="G15" s="43"/>
      <c r="H15" s="42">
        <v>4669199</v>
      </c>
      <c r="I15" s="41">
        <v>0.99024184715370556</v>
      </c>
      <c r="J15" s="43"/>
      <c r="K15" s="42">
        <v>2384858</v>
      </c>
      <c r="L15" s="41">
        <v>2.6725291794620354</v>
      </c>
      <c r="M15" s="43"/>
      <c r="N15" s="42">
        <v>31688122</v>
      </c>
      <c r="O15" s="41">
        <v>1.4000629876027348</v>
      </c>
    </row>
    <row r="16" spans="1:15" x14ac:dyDescent="0.2">
      <c r="A16" s="30">
        <v>2006</v>
      </c>
      <c r="B16" s="29">
        <v>548320.00862344517</v>
      </c>
      <c r="C16" s="41">
        <f t="shared" si="0"/>
        <v>3.1405399330338035</v>
      </c>
      <c r="D16" s="43"/>
      <c r="E16" s="42">
        <v>24979618</v>
      </c>
      <c r="F16" s="41">
        <v>1.4027445328247623</v>
      </c>
      <c r="G16" s="43"/>
      <c r="H16" s="42">
        <v>4886042</v>
      </c>
      <c r="I16" s="41">
        <v>4.6441156181177945</v>
      </c>
      <c r="J16" s="43"/>
      <c r="K16" s="42">
        <v>2446726</v>
      </c>
      <c r="L16" s="41">
        <v>2.5942005771412813</v>
      </c>
      <c r="M16" s="43"/>
      <c r="N16" s="42">
        <v>32312386</v>
      </c>
      <c r="O16" s="41">
        <v>1.9700252353231917</v>
      </c>
    </row>
    <row r="17" spans="1:15" x14ac:dyDescent="0.2">
      <c r="A17" s="30">
        <v>2007</v>
      </c>
      <c r="B17" s="29">
        <v>557947.80385946622</v>
      </c>
      <c r="C17" s="41">
        <f t="shared" si="0"/>
        <v>1.7558715867749486</v>
      </c>
      <c r="D17" s="43"/>
      <c r="E17" s="42">
        <v>25380505</v>
      </c>
      <c r="F17" s="41">
        <v>1.6048564073317673</v>
      </c>
      <c r="G17" s="43"/>
      <c r="H17" s="42">
        <v>5047414</v>
      </c>
      <c r="I17" s="41">
        <v>3.30271413958374</v>
      </c>
      <c r="J17" s="43"/>
      <c r="K17" s="42">
        <v>2528664</v>
      </c>
      <c r="L17" s="41">
        <v>3.3488833649538252</v>
      </c>
      <c r="M17" s="43"/>
      <c r="N17" s="42">
        <v>32956583</v>
      </c>
      <c r="O17" s="41">
        <v>1.993653455365374</v>
      </c>
    </row>
    <row r="18" spans="1:15" x14ac:dyDescent="0.2">
      <c r="A18" s="30">
        <v>2008</v>
      </c>
      <c r="B18" s="29">
        <v>580080.72111897613</v>
      </c>
      <c r="C18" s="41">
        <f t="shared" si="0"/>
        <v>3.9668436915444305</v>
      </c>
      <c r="D18" s="43"/>
      <c r="E18" s="42">
        <v>25516150</v>
      </c>
      <c r="F18" s="41">
        <v>0.53444563061293415</v>
      </c>
      <c r="G18" s="43"/>
      <c r="H18" s="42">
        <v>5307926</v>
      </c>
      <c r="I18" s="41">
        <v>5.161296457948561</v>
      </c>
      <c r="J18" s="43"/>
      <c r="K18" s="42">
        <v>2623367</v>
      </c>
      <c r="L18" s="41">
        <v>3.7451792725328392</v>
      </c>
      <c r="M18" s="43"/>
      <c r="N18" s="42">
        <v>33447443</v>
      </c>
      <c r="O18" s="41">
        <v>1.4894141179624176</v>
      </c>
    </row>
    <row r="19" spans="1:15" x14ac:dyDescent="0.2">
      <c r="A19" s="30" t="s">
        <v>7</v>
      </c>
      <c r="B19" s="29">
        <v>576029.38856960484</v>
      </c>
      <c r="C19" s="41">
        <f t="shared" si="0"/>
        <v>-0.69840841142871923</v>
      </c>
      <c r="D19" s="43"/>
      <c r="E19" s="42">
        <v>25603606</v>
      </c>
      <c r="F19" s="41">
        <v>0.34274763238184569</v>
      </c>
      <c r="G19" s="43"/>
      <c r="H19" s="42">
        <v>5438390</v>
      </c>
      <c r="I19" s="41">
        <v>2.4579091720570378</v>
      </c>
      <c r="J19" s="43"/>
      <c r="K19" s="42">
        <v>2705190</v>
      </c>
      <c r="L19" s="41">
        <v>3.1190069860602909</v>
      </c>
      <c r="M19" s="43"/>
      <c r="N19" s="42">
        <v>33747186</v>
      </c>
      <c r="O19" s="41">
        <v>0.89616118039277382</v>
      </c>
    </row>
    <row r="20" spans="1:15" x14ac:dyDescent="0.2">
      <c r="A20" s="27" t="s">
        <v>22</v>
      </c>
      <c r="B20" s="27"/>
      <c r="C20" s="27"/>
      <c r="D20" s="40"/>
      <c r="N20" s="27"/>
      <c r="O20" s="27"/>
    </row>
    <row r="21" spans="1:15" ht="20.25" customHeight="1" x14ac:dyDescent="0.2">
      <c r="A21" s="67" t="s">
        <v>16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39"/>
    </row>
    <row r="22" spans="1:15" ht="14.25" customHeight="1" x14ac:dyDescent="0.2">
      <c r="A22" s="72" t="s">
        <v>15</v>
      </c>
      <c r="B22" s="72"/>
      <c r="C22" s="72"/>
      <c r="D22" s="72"/>
      <c r="E22" s="72"/>
      <c r="F22" s="72"/>
      <c r="G22" s="39"/>
      <c r="H22" s="39"/>
      <c r="I22" s="39"/>
      <c r="J22" s="39"/>
      <c r="K22" s="39"/>
      <c r="L22" s="39"/>
      <c r="M22" s="39"/>
    </row>
    <row r="23" spans="1:15" ht="21.75" customHeight="1" x14ac:dyDescent="0.2">
      <c r="A23" s="68" t="s">
        <v>21</v>
      </c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38"/>
    </row>
    <row r="26" spans="1:15" x14ac:dyDescent="0.2">
      <c r="D26" s="37"/>
    </row>
    <row r="27" spans="1:15" x14ac:dyDescent="0.2">
      <c r="D27" s="37"/>
    </row>
    <row r="28" spans="1:15" x14ac:dyDescent="0.2">
      <c r="D28" s="37"/>
    </row>
    <row r="29" spans="1:15" x14ac:dyDescent="0.2">
      <c r="D29" s="37"/>
    </row>
    <row r="30" spans="1:15" x14ac:dyDescent="0.2">
      <c r="B30" s="30"/>
      <c r="C30" s="30"/>
      <c r="D30" s="37"/>
    </row>
    <row r="31" spans="1:15" x14ac:dyDescent="0.2">
      <c r="B31" s="30"/>
      <c r="C31" s="30"/>
    </row>
    <row r="32" spans="1:15" x14ac:dyDescent="0.2">
      <c r="B32" s="30"/>
      <c r="C32" s="30"/>
    </row>
    <row r="33" spans="2:3" x14ac:dyDescent="0.2">
      <c r="B33" s="30"/>
      <c r="C33" s="30"/>
    </row>
    <row r="34" spans="2:3" x14ac:dyDescent="0.2">
      <c r="B34" s="30"/>
      <c r="C34" s="30"/>
    </row>
    <row r="35" spans="2:3" x14ac:dyDescent="0.2">
      <c r="B35" s="30"/>
      <c r="C35" s="30"/>
    </row>
    <row r="36" spans="2:3" x14ac:dyDescent="0.2">
      <c r="B36" s="30"/>
      <c r="C36" s="30"/>
    </row>
    <row r="37" spans="2:3" x14ac:dyDescent="0.2">
      <c r="B37" s="30"/>
      <c r="C37" s="30"/>
    </row>
    <row r="38" spans="2:3" x14ac:dyDescent="0.2">
      <c r="B38" s="30"/>
      <c r="C38" s="30"/>
    </row>
    <row r="39" spans="2:3" x14ac:dyDescent="0.2">
      <c r="B39" s="30"/>
      <c r="C39" s="30"/>
    </row>
    <row r="40" spans="2:3" x14ac:dyDescent="0.2">
      <c r="B40" s="30"/>
      <c r="C40" s="30"/>
    </row>
    <row r="41" spans="2:3" x14ac:dyDescent="0.2">
      <c r="B41" s="30"/>
      <c r="C41" s="30"/>
    </row>
    <row r="42" spans="2:3" x14ac:dyDescent="0.2">
      <c r="B42" s="30"/>
      <c r="C42" s="30"/>
    </row>
    <row r="43" spans="2:3" x14ac:dyDescent="0.2">
      <c r="B43" s="30"/>
      <c r="C43" s="30"/>
    </row>
    <row r="44" spans="2:3" x14ac:dyDescent="0.2">
      <c r="B44" s="30"/>
      <c r="C44" s="30"/>
    </row>
    <row r="45" spans="2:3" x14ac:dyDescent="0.2">
      <c r="B45" s="30"/>
      <c r="C45" s="30"/>
    </row>
  </sheetData>
  <mergeCells count="8">
    <mergeCell ref="N2:O2"/>
    <mergeCell ref="A22:F22"/>
    <mergeCell ref="A1:O1"/>
    <mergeCell ref="A21:L21"/>
    <mergeCell ref="A23:L23"/>
    <mergeCell ref="B2:C2"/>
    <mergeCell ref="A2:A3"/>
    <mergeCell ref="E2:L2"/>
  </mergeCells>
  <pageMargins left="0.75" right="0.75" top="1" bottom="1" header="0" footer="0"/>
  <pageSetup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A1:L25"/>
  <sheetViews>
    <sheetView workbookViewId="0">
      <selection activeCell="A2" sqref="A2"/>
    </sheetView>
  </sheetViews>
  <sheetFormatPr baseColWidth="10" defaultRowHeight="12.75" x14ac:dyDescent="0.2"/>
  <cols>
    <col min="1" max="6" width="14.7109375" style="19" customWidth="1"/>
    <col min="7" max="16384" width="11.42578125" style="19"/>
  </cols>
  <sheetData>
    <row r="1" spans="1:12" s="52" customFormat="1" ht="12" customHeight="1" x14ac:dyDescent="0.2">
      <c r="A1" s="49" t="s">
        <v>46</v>
      </c>
    </row>
    <row r="2" spans="1:12" x14ac:dyDescent="0.2">
      <c r="A2" s="56" t="s">
        <v>0</v>
      </c>
      <c r="B2" s="56" t="s">
        <v>35</v>
      </c>
      <c r="C2" s="35" t="s">
        <v>28</v>
      </c>
      <c r="D2" s="35" t="s">
        <v>34</v>
      </c>
      <c r="E2" s="35" t="s">
        <v>41</v>
      </c>
      <c r="F2" s="35" t="s">
        <v>40</v>
      </c>
    </row>
    <row r="3" spans="1:12" x14ac:dyDescent="0.2">
      <c r="A3" s="51">
        <v>1994</v>
      </c>
      <c r="B3" s="55">
        <v>210796.47203697404</v>
      </c>
      <c r="C3" s="55">
        <v>109380.3591479249</v>
      </c>
      <c r="D3" s="55">
        <v>20890.750788278518</v>
      </c>
      <c r="E3" s="55">
        <v>35267.36266597241</v>
      </c>
      <c r="F3" s="54">
        <v>45257.999434798192</v>
      </c>
      <c r="G3" s="54"/>
      <c r="H3" s="54"/>
      <c r="I3" s="54"/>
      <c r="J3" s="54"/>
      <c r="K3" s="54"/>
    </row>
    <row r="4" spans="1:12" x14ac:dyDescent="0.2">
      <c r="A4" s="51">
        <v>1995</v>
      </c>
      <c r="B4" s="55">
        <v>218042.90402947931</v>
      </c>
      <c r="C4" s="55">
        <v>113696.15383443293</v>
      </c>
      <c r="D4" s="55">
        <v>27992.022909869786</v>
      </c>
      <c r="E4" s="55">
        <v>39055.72268217909</v>
      </c>
      <c r="F4" s="54">
        <v>37299.004602997506</v>
      </c>
      <c r="G4" s="54"/>
      <c r="H4" s="54"/>
      <c r="I4" s="54"/>
      <c r="J4" s="54"/>
      <c r="K4" s="54"/>
    </row>
    <row r="5" spans="1:12" x14ac:dyDescent="0.2">
      <c r="A5" s="51">
        <v>1996</v>
      </c>
      <c r="B5" s="55">
        <v>235054.96372722689</v>
      </c>
      <c r="C5" s="55">
        <v>126692.2304270219</v>
      </c>
      <c r="D5" s="55">
        <v>29934.043127065484</v>
      </c>
      <c r="E5" s="55">
        <v>41402.630237457648</v>
      </c>
      <c r="F5" s="54">
        <v>37026.059935681857</v>
      </c>
      <c r="G5" s="54"/>
      <c r="H5" s="54"/>
      <c r="I5" s="54"/>
      <c r="J5" s="54"/>
      <c r="K5" s="54"/>
    </row>
    <row r="6" spans="1:12" x14ac:dyDescent="0.2">
      <c r="A6" s="51">
        <v>1997</v>
      </c>
      <c r="B6" s="55">
        <v>246001.36679986067</v>
      </c>
      <c r="C6" s="55">
        <v>139278.42802483938</v>
      </c>
      <c r="D6" s="55">
        <v>28276.948374437801</v>
      </c>
      <c r="E6" s="55">
        <v>40456.347128210604</v>
      </c>
      <c r="F6" s="54">
        <v>37989.643272372879</v>
      </c>
      <c r="G6" s="54"/>
      <c r="H6" s="54"/>
      <c r="I6" s="54"/>
      <c r="J6" s="54"/>
      <c r="K6" s="54"/>
    </row>
    <row r="7" spans="1:12" x14ac:dyDescent="0.2">
      <c r="A7" s="51">
        <v>1998</v>
      </c>
      <c r="B7" s="55">
        <v>267065.59925656306</v>
      </c>
      <c r="C7" s="55">
        <v>171677.29084717401</v>
      </c>
      <c r="D7" s="55">
        <v>27614.341129985241</v>
      </c>
      <c r="E7" s="55">
        <v>49578.676183467061</v>
      </c>
      <c r="F7" s="54">
        <v>18195.291095936747</v>
      </c>
      <c r="G7" s="54"/>
      <c r="H7" s="54"/>
      <c r="I7" s="54"/>
      <c r="J7" s="54"/>
      <c r="K7" s="54"/>
    </row>
    <row r="8" spans="1:12" x14ac:dyDescent="0.2">
      <c r="A8" s="51">
        <v>1999</v>
      </c>
      <c r="B8" s="55">
        <v>272473.43749718106</v>
      </c>
      <c r="C8" s="55">
        <v>174005.92090270683</v>
      </c>
      <c r="D8" s="55">
        <v>27285.98284098419</v>
      </c>
      <c r="E8" s="55">
        <v>49404.605974707891</v>
      </c>
      <c r="F8" s="54">
        <v>21776.927778782159</v>
      </c>
      <c r="G8" s="54"/>
      <c r="H8" s="54"/>
      <c r="I8" s="54"/>
      <c r="J8" s="54"/>
      <c r="K8" s="54"/>
    </row>
    <row r="9" spans="1:12" x14ac:dyDescent="0.2">
      <c r="A9" s="51">
        <v>2000</v>
      </c>
      <c r="B9" s="55">
        <v>286796.05694133212</v>
      </c>
      <c r="C9" s="55">
        <v>185799.01849437525</v>
      </c>
      <c r="D9" s="55">
        <v>27570.359163876503</v>
      </c>
      <c r="E9" s="55">
        <v>51789.959037348046</v>
      </c>
      <c r="F9" s="54">
        <v>21636.720245732282</v>
      </c>
      <c r="G9" s="54"/>
      <c r="H9" s="54"/>
      <c r="I9" s="54"/>
      <c r="J9" s="54"/>
      <c r="K9" s="54"/>
    </row>
    <row r="10" spans="1:12" x14ac:dyDescent="0.2">
      <c r="A10" s="51">
        <v>2001</v>
      </c>
      <c r="B10" s="55">
        <v>289344.63895646966</v>
      </c>
      <c r="C10" s="55">
        <v>185260.81346388688</v>
      </c>
      <c r="D10" s="55">
        <v>29708.472932093009</v>
      </c>
      <c r="E10" s="55">
        <v>55224.98813762272</v>
      </c>
      <c r="F10" s="54">
        <v>19150.364422867027</v>
      </c>
      <c r="G10" s="54"/>
      <c r="H10" s="54"/>
      <c r="I10" s="54"/>
      <c r="J10" s="54"/>
      <c r="K10" s="54"/>
    </row>
    <row r="11" spans="1:12" x14ac:dyDescent="0.2">
      <c r="A11" s="51">
        <v>2002</v>
      </c>
      <c r="B11" s="55">
        <v>294658.24875506747</v>
      </c>
      <c r="C11" s="55">
        <v>188838.23965760093</v>
      </c>
      <c r="D11" s="55">
        <v>28213.563400769068</v>
      </c>
      <c r="E11" s="55">
        <v>56833.274294684466</v>
      </c>
      <c r="F11" s="54">
        <v>20773.171402012973</v>
      </c>
      <c r="G11" s="54"/>
      <c r="H11" s="54"/>
      <c r="I11" s="54"/>
      <c r="J11" s="54"/>
      <c r="K11" s="54"/>
    </row>
    <row r="12" spans="1:12" x14ac:dyDescent="0.2">
      <c r="A12" s="51">
        <v>2003</v>
      </c>
      <c r="B12" s="55">
        <v>307406.5</v>
      </c>
      <c r="C12" s="55">
        <v>198578.6</v>
      </c>
      <c r="D12" s="55">
        <v>28865</v>
      </c>
      <c r="E12" s="55">
        <v>58114</v>
      </c>
      <c r="F12" s="54">
        <v>21848.9</v>
      </c>
      <c r="G12" s="54"/>
      <c r="H12" s="54"/>
      <c r="I12" s="54"/>
      <c r="J12" s="54"/>
      <c r="K12" s="54"/>
    </row>
    <row r="13" spans="1:12" x14ac:dyDescent="0.2">
      <c r="A13" s="51">
        <v>2004</v>
      </c>
      <c r="B13" s="55">
        <v>308798.6868672017</v>
      </c>
      <c r="C13" s="55">
        <v>197658.22325546754</v>
      </c>
      <c r="D13" s="55">
        <v>29944.67033189478</v>
      </c>
      <c r="E13" s="55">
        <v>59560.149786159061</v>
      </c>
      <c r="F13" s="54">
        <v>21635.643493680323</v>
      </c>
      <c r="G13" s="20"/>
      <c r="H13" s="20"/>
      <c r="I13" s="54"/>
      <c r="J13" s="54"/>
      <c r="K13" s="54"/>
    </row>
    <row r="14" spans="1:12" x14ac:dyDescent="0.2">
      <c r="A14" s="51">
        <v>2005</v>
      </c>
      <c r="B14" s="55">
        <v>324588.23157057585</v>
      </c>
      <c r="C14" s="55">
        <v>202290.55750089453</v>
      </c>
      <c r="D14" s="55">
        <v>35197.7008045689</v>
      </c>
      <c r="E14" s="55">
        <v>64156.29739612664</v>
      </c>
      <c r="F14" s="54">
        <v>22943.675868985752</v>
      </c>
      <c r="G14" s="20"/>
      <c r="H14" s="20"/>
      <c r="I14" s="54"/>
      <c r="J14" s="54"/>
      <c r="K14" s="54"/>
      <c r="L14" s="20"/>
    </row>
    <row r="15" spans="1:12" x14ac:dyDescent="0.2">
      <c r="A15" s="51">
        <v>2006</v>
      </c>
      <c r="B15" s="55">
        <v>337707.89345626452</v>
      </c>
      <c r="C15" s="55">
        <v>215041.23568859819</v>
      </c>
      <c r="D15" s="55">
        <v>31786.512103035948</v>
      </c>
      <c r="E15" s="55">
        <v>62216.070546449337</v>
      </c>
      <c r="F15" s="54">
        <v>28664.075118181052</v>
      </c>
      <c r="G15" s="54"/>
      <c r="H15" s="54"/>
      <c r="I15" s="54"/>
      <c r="J15" s="54"/>
      <c r="K15" s="54"/>
      <c r="L15" s="20"/>
    </row>
    <row r="16" spans="1:12" x14ac:dyDescent="0.2">
      <c r="A16" s="51">
        <v>2007</v>
      </c>
      <c r="B16" s="55">
        <v>345620.9262046009</v>
      </c>
      <c r="C16" s="55">
        <v>214471.40125376117</v>
      </c>
      <c r="D16" s="55">
        <v>35580.114652126795</v>
      </c>
      <c r="E16" s="55">
        <v>68562.248070404792</v>
      </c>
      <c r="F16" s="54">
        <v>27007.162228308083</v>
      </c>
      <c r="G16" s="54"/>
      <c r="H16" s="54"/>
      <c r="I16" s="54"/>
      <c r="J16" s="54"/>
      <c r="K16" s="54"/>
      <c r="L16" s="20"/>
    </row>
    <row r="17" spans="1:12" x14ac:dyDescent="0.2">
      <c r="A17" s="51">
        <v>2008</v>
      </c>
      <c r="B17" s="55">
        <v>360066.80663616006</v>
      </c>
      <c r="C17" s="55">
        <v>225502.13867253152</v>
      </c>
      <c r="D17" s="55">
        <v>38033.430292130994</v>
      </c>
      <c r="E17" s="55">
        <v>72960.603895342836</v>
      </c>
      <c r="F17" s="54">
        <v>23570.633776154711</v>
      </c>
      <c r="G17" s="54"/>
      <c r="H17" s="54"/>
      <c r="I17" s="54"/>
      <c r="J17" s="54"/>
      <c r="K17" s="54"/>
      <c r="L17" s="20"/>
    </row>
    <row r="18" spans="1:12" x14ac:dyDescent="0.2">
      <c r="A18" s="51" t="s">
        <v>7</v>
      </c>
      <c r="B18" s="55">
        <v>368723.6589833622</v>
      </c>
      <c r="C18" s="55">
        <v>219699.74162496827</v>
      </c>
      <c r="D18" s="55">
        <v>39100.81274086819</v>
      </c>
      <c r="E18" s="55">
        <v>75497.759183524657</v>
      </c>
      <c r="F18" s="55">
        <v>34425.345434001072</v>
      </c>
      <c r="G18" s="54"/>
      <c r="H18" s="54"/>
      <c r="I18" s="54"/>
      <c r="J18" s="54"/>
      <c r="K18" s="54"/>
      <c r="L18" s="20"/>
    </row>
    <row r="19" spans="1:12" s="25" customFormat="1" ht="9" x14ac:dyDescent="0.15">
      <c r="A19" s="72" t="s">
        <v>33</v>
      </c>
      <c r="B19" s="72"/>
      <c r="C19" s="72"/>
      <c r="D19" s="72"/>
      <c r="E19" s="72"/>
      <c r="F19" s="72"/>
    </row>
    <row r="20" spans="1:12" s="25" customFormat="1" ht="17.25" customHeight="1" x14ac:dyDescent="0.15">
      <c r="A20" s="76" t="s">
        <v>39</v>
      </c>
      <c r="B20" s="76"/>
      <c r="C20" s="76"/>
      <c r="D20" s="76"/>
      <c r="E20" s="76"/>
      <c r="F20" s="76"/>
      <c r="G20" s="53"/>
      <c r="H20" s="53"/>
      <c r="I20" s="53"/>
      <c r="J20" s="53"/>
      <c r="K20" s="53"/>
      <c r="L20" s="53"/>
    </row>
    <row r="21" spans="1:12" s="25" customFormat="1" ht="9" x14ac:dyDescent="0.15">
      <c r="A21" s="50" t="s">
        <v>38</v>
      </c>
      <c r="B21" s="27"/>
      <c r="C21" s="27"/>
      <c r="D21" s="27"/>
      <c r="E21" s="27"/>
      <c r="F21" s="27"/>
    </row>
    <row r="22" spans="1:12" s="25" customFormat="1" ht="9" customHeight="1" x14ac:dyDescent="0.15">
      <c r="A22" s="76" t="s">
        <v>37</v>
      </c>
      <c r="B22" s="76"/>
      <c r="C22" s="76"/>
      <c r="D22" s="76"/>
      <c r="E22" s="76"/>
      <c r="F22" s="76"/>
    </row>
    <row r="23" spans="1:12" s="25" customFormat="1" ht="9" customHeight="1" x14ac:dyDescent="0.15">
      <c r="A23" s="76"/>
      <c r="B23" s="76"/>
      <c r="C23" s="76"/>
      <c r="D23" s="76"/>
      <c r="E23" s="76"/>
      <c r="F23" s="76"/>
    </row>
    <row r="24" spans="1:12" s="25" customFormat="1" ht="9" customHeight="1" x14ac:dyDescent="0.15">
      <c r="A24" s="75" t="s">
        <v>36</v>
      </c>
      <c r="B24" s="75"/>
      <c r="C24" s="75"/>
      <c r="D24" s="75"/>
      <c r="E24" s="75"/>
      <c r="F24" s="75"/>
    </row>
    <row r="25" spans="1:12" s="25" customFormat="1" ht="9" customHeight="1" x14ac:dyDescent="0.15">
      <c r="A25" s="75"/>
      <c r="B25" s="75"/>
      <c r="C25" s="75"/>
      <c r="D25" s="75"/>
      <c r="E25" s="75"/>
      <c r="F25" s="75"/>
    </row>
  </sheetData>
  <mergeCells count="4">
    <mergeCell ref="A24:F25"/>
    <mergeCell ref="A22:F23"/>
    <mergeCell ref="A19:F19"/>
    <mergeCell ref="A20:F20"/>
  </mergeCells>
  <pageMargins left="0.26" right="0.31" top="1" bottom="1" header="0" footer="0"/>
  <pageSetup orientation="portrait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veIndicador xmlns="5286b80d-c0ec-434a-867e-86e6d884ca8d" xsi:nil="true"/>
    <anio xmlns="5286b80d-c0ec-434a-867e-86e6d884ca8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0B9A56BD708C4792BC254DA4CD6342" ma:contentTypeVersion="4" ma:contentTypeDescription="Crear nuevo documento." ma:contentTypeScope="" ma:versionID="35a3ae2da23a85da9e60aa063ccb8b6b">
  <xsd:schema xmlns:xsd="http://www.w3.org/2001/XMLSchema" xmlns:xs="http://www.w3.org/2001/XMLSchema" xmlns:p="http://schemas.microsoft.com/office/2006/metadata/properties" xmlns:ns2="5286b80d-c0ec-434a-867e-86e6d884ca8d" xmlns:ns3="d2e1af6d-1fab-4044-bf43-a489e8c8b9b8" targetNamespace="http://schemas.microsoft.com/office/2006/metadata/properties" ma:root="true" ma:fieldsID="d2ecf59437d1d2943bfa64327d6e55df" ns2:_="" ns3:_="">
    <xsd:import namespace="5286b80d-c0ec-434a-867e-86e6d884ca8d"/>
    <xsd:import namespace="d2e1af6d-1fab-4044-bf43-a489e8c8b9b8"/>
    <xsd:element name="properties">
      <xsd:complexType>
        <xsd:sequence>
          <xsd:element name="documentManagement">
            <xsd:complexType>
              <xsd:all>
                <xsd:element ref="ns2:claveIndicador" minOccurs="0"/>
                <xsd:element ref="ns2:anio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6b80d-c0ec-434a-867e-86e6d884ca8d" elementFormDefault="qualified">
    <xsd:import namespace="http://schemas.microsoft.com/office/2006/documentManagement/types"/>
    <xsd:import namespace="http://schemas.microsoft.com/office/infopath/2007/PartnerControls"/>
    <xsd:element name="claveIndicador" ma:index="8" nillable="true" ma:displayName="claveIndicador" ma:internalName="claveIndicador">
      <xsd:simpleType>
        <xsd:restriction base="dms:Text"/>
      </xsd:simpleType>
    </xsd:element>
    <xsd:element name="anio" ma:index="9" nillable="true" ma:displayName="anio" ma:internalName="anio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1af6d-1fab-4044-bf43-a489e8c8b9b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indicador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8C4F3F-C7F3-4C0F-8BA1-E30D52651EA1}">
  <ds:schemaRefs>
    <ds:schemaRef ds:uri="http://purl.org/dc/terms/"/>
    <ds:schemaRef ds:uri="http://schemas.openxmlformats.org/package/2006/metadata/core-properties"/>
    <ds:schemaRef ds:uri="http://purl.org/dc/dcmitype/"/>
    <ds:schemaRef ds:uri="5286b80d-c0ec-434a-867e-86e6d884ca8d"/>
    <ds:schemaRef ds:uri="http://schemas.microsoft.com/office/2006/documentManagement/types"/>
    <ds:schemaRef ds:uri="http://purl.org/dc/elements/1.1/"/>
    <ds:schemaRef ds:uri="http://schemas.microsoft.com/office/2006/metadata/properties"/>
    <ds:schemaRef ds:uri="d2e1af6d-1fab-4044-bf43-a489e8c8b9b8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7EF4370-184E-421D-8CCD-11B4255C39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86b80d-c0ec-434a-867e-86e6d884ca8d"/>
    <ds:schemaRef ds:uri="d2e1af6d-1fab-4044-bf43-a489e8c8b9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2BCE8FA-E3F0-4F68-B24D-45606EC56B3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Indice</vt:lpstr>
      <vt:lpstr>AR03a-1</vt:lpstr>
      <vt:lpstr>AR03a-2</vt:lpstr>
      <vt:lpstr>AR03a-3</vt:lpstr>
      <vt:lpstr>AR03a-4</vt:lpstr>
      <vt:lpstr>'AR03a-1'!Área_de_impresión</vt:lpstr>
    </vt:vector>
  </TitlesOfParts>
  <Company>INEE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 Escobar</dc:creator>
  <cp:lastModifiedBy>Carlos Basurto Troncoso</cp:lastModifiedBy>
  <cp:lastPrinted>2009-12-08T15:26:21Z</cp:lastPrinted>
  <dcterms:created xsi:type="dcterms:W3CDTF">2007-10-30T20:01:51Z</dcterms:created>
  <dcterms:modified xsi:type="dcterms:W3CDTF">2018-03-06T19:37:20Z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0x0101003B0B9A56BD708C4792BC254DA4CD6342</vt:lpwstr>
  </property>
</Properties>
</file>