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castro\Documents\02 2018\MICROSITIO2018\PEM2016_micrositio_201217\AR\AR03\"/>
    </mc:Choice>
  </mc:AlternateContent>
  <bookViews>
    <workbookView xWindow="0" yWindow="0" windowWidth="28800" windowHeight="12135"/>
  </bookViews>
  <sheets>
    <sheet name="Índice" sheetId="1" r:id="rId1"/>
    <sheet name="AR03b.1-1" sheetId="2" r:id="rId2"/>
    <sheet name="AR03b.1-1 Gráfica" sheetId="3" r:id="rId3"/>
    <sheet name="AR03b.1-2" sheetId="4" r:id="rId4"/>
    <sheet name="AR03b.1-2.1" sheetId="6" r:id="rId5"/>
    <sheet name="AR03b.1-A1" sheetId="7" r:id="rId6"/>
    <sheet name="AR03b.1-A.1.1" sheetId="8" r:id="rId7"/>
    <sheet name="AR03b.1-A2" sheetId="9" r:id="rId8"/>
    <sheet name="AR03b.1-A2.1" sheetId="10" r:id="rId9"/>
    <sheet name="AR03b.1-A3" sheetId="11" r:id="rId10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6" l="1"/>
  <c r="M15" i="6"/>
</calcChain>
</file>

<file path=xl/sharedStrings.xml><?xml version="1.0" encoding="utf-8"?>
<sst xmlns="http://schemas.openxmlformats.org/spreadsheetml/2006/main" count="858" uniqueCount="309">
  <si>
    <t>AR03b.1-1 Gasto Federal Ejercido en Educación, Cultura, Deporte, Ciencia y Tecnología por ramo y destino de los recursos (2015) (millones de pesos corrientes)</t>
  </si>
  <si>
    <t>Ramo</t>
  </si>
  <si>
    <t>Descripción del ramo</t>
  </si>
  <si>
    <t>Deporte, recreación y cultura</t>
  </si>
  <si>
    <t>Básica</t>
  </si>
  <si>
    <t>Media superior</t>
  </si>
  <si>
    <t>Superior</t>
  </si>
  <si>
    <t>Posgrado</t>
  </si>
  <si>
    <t>Educación para adultos</t>
  </si>
  <si>
    <r>
      <t>Ciencia y tecnología</t>
    </r>
    <r>
      <rPr>
        <vertAlign val="superscript"/>
        <sz val="8"/>
        <color theme="0"/>
        <rFont val="Arial"/>
        <family val="2"/>
      </rPr>
      <t>1</t>
    </r>
  </si>
  <si>
    <r>
      <t>Otros</t>
    </r>
    <r>
      <rPr>
        <vertAlign val="superscript"/>
        <sz val="8"/>
        <color theme="0"/>
        <rFont val="Arial"/>
        <family val="2"/>
      </rPr>
      <t>2</t>
    </r>
  </si>
  <si>
    <t>Total</t>
  </si>
  <si>
    <t>Educación Pública</t>
  </si>
  <si>
    <t>Previsiones y Aportaciones para los Sistemas de Educación Básica, Normal, Tecnológica y de Adultos</t>
  </si>
  <si>
    <t>Aportaciones Federales para Entidades Federativas y Municipios</t>
  </si>
  <si>
    <t>Defensa Nacional</t>
  </si>
  <si>
    <t>Agricultura, Ganadería, Desarrollo Rural, Pesca y Alimentación</t>
  </si>
  <si>
    <t>Comunicaciones y Transportes</t>
  </si>
  <si>
    <t>Economía</t>
  </si>
  <si>
    <t>Salud</t>
  </si>
  <si>
    <t>Marina</t>
  </si>
  <si>
    <t>Medio Ambiente y Recursos Naturales</t>
  </si>
  <si>
    <t>Energía</t>
  </si>
  <si>
    <t>Provisiones Salariales y Económicas</t>
  </si>
  <si>
    <t>Consejo Nacional de Ciencia y Tecnología</t>
  </si>
  <si>
    <t>Instituto Nacional para la Evaluación de la Educación</t>
  </si>
  <si>
    <r>
      <t xml:space="preserve">1 </t>
    </r>
    <r>
      <rPr>
        <sz val="7"/>
        <color theme="1"/>
        <rFont val="Arial"/>
        <family val="2"/>
      </rPr>
      <t>Incluye Investigación científica, Desarrollo tecnológico, Servicios científicos y tecnológicos e Innovación.</t>
    </r>
  </si>
  <si>
    <r>
      <t>2</t>
    </r>
    <r>
      <rPr>
        <sz val="7"/>
        <color theme="1"/>
        <rFont val="Arial"/>
        <family val="2"/>
      </rPr>
      <t xml:space="preserve"> Incluye Función pública y Otros servicios educativos y actividades inherentes. La SEP estima que 10% del FAFEF se destinó para educación, por lo tanto, en este rubro se contabiliza dicha cantidad.</t>
    </r>
  </si>
  <si>
    <t>Fuente: INEE, cálculos con base en la Cuenta de la Hacienda Pública Federal 2015, SHCP (2016).</t>
  </si>
  <si>
    <t>Clave</t>
  </si>
  <si>
    <t>Nombre</t>
  </si>
  <si>
    <t>Porcentaje</t>
  </si>
  <si>
    <t>11U006</t>
  </si>
  <si>
    <t>Subsidios federales para organismos descentralizados estatales</t>
  </si>
  <si>
    <t>11E010</t>
  </si>
  <si>
    <t>Prestación de servicios de educación superior y posgrado</t>
  </si>
  <si>
    <t>11E008</t>
  </si>
  <si>
    <t>Prestación de servicios de educación técnica</t>
  </si>
  <si>
    <t>11S072</t>
  </si>
  <si>
    <t>PROSPERA Programa de Inclusión Social</t>
  </si>
  <si>
    <t>11U080</t>
  </si>
  <si>
    <t>Apoyos a centros y organizaciones de educación</t>
  </si>
  <si>
    <t>11E021</t>
  </si>
  <si>
    <t>Investigación científica y desarrollo tecnológico</t>
  </si>
  <si>
    <t>11S243</t>
  </si>
  <si>
    <t>Programa Nacional de Becas</t>
  </si>
  <si>
    <t>11M001</t>
  </si>
  <si>
    <t>Actividades de apoyo administrativo</t>
  </si>
  <si>
    <t>38S190</t>
  </si>
  <si>
    <t>Becas de posgrado y otras modalidades de apoyo a la calidad</t>
  </si>
  <si>
    <t>11E011</t>
  </si>
  <si>
    <t>Impulso al desarrollo de la cultura</t>
  </si>
  <si>
    <t>11E007</t>
  </si>
  <si>
    <t>Prestación de servicios de educación media superior</t>
  </si>
  <si>
    <t>11U082</t>
  </si>
  <si>
    <t>Programa de la Reforma Educativa</t>
  </si>
  <si>
    <t>11S221</t>
  </si>
  <si>
    <t>Programa Escuelas de Tiempo Completo</t>
  </si>
  <si>
    <t>11U079</t>
  </si>
  <si>
    <t>Programa de Expansión en la Oferta Educativa en Educación Media Superior y Superior</t>
  </si>
  <si>
    <t>11E066</t>
  </si>
  <si>
    <t>Prestación de Servicios de Educación Inicial y Básica Comunitaria</t>
  </si>
  <si>
    <t>38E001</t>
  </si>
  <si>
    <t>Realización de investigación científica y elaboración de publicaciones</t>
  </si>
  <si>
    <t>38S191</t>
  </si>
  <si>
    <t>Sistema Nacional de Investigadores</t>
  </si>
  <si>
    <t>8S264</t>
  </si>
  <si>
    <t>Programa de Innovación, Investigación, Desarrollo Tecnológico y Educación</t>
  </si>
  <si>
    <t>11P001</t>
  </si>
  <si>
    <t>Diseño y aplicación de la política educativa</t>
  </si>
  <si>
    <t>Otros</t>
  </si>
  <si>
    <t>Fuente: INEE, cálclos con base en la Cuenta de la Hacienda Pública Federal 2015, SHCP (2016).</t>
  </si>
  <si>
    <t>AR03b.1-2 Gasto Federal Ejercido en Educación, Cultura, Deporte, Ciencia y Tecnología según tipo de gasto y destino (2013 y 2015) (millones de pesos a precios corrientes)</t>
  </si>
  <si>
    <t>Año</t>
  </si>
  <si>
    <t>Tipo de gasto</t>
  </si>
  <si>
    <t>Programas federales</t>
  </si>
  <si>
    <t>Programas de gasto federalizado</t>
  </si>
  <si>
    <t>Ciencia y tecnología</t>
  </si>
  <si>
    <r>
      <t>Otros</t>
    </r>
    <r>
      <rPr>
        <b/>
        <vertAlign val="superscript"/>
        <sz val="8"/>
        <color theme="1"/>
        <rFont val="Arial"/>
        <family val="2"/>
      </rPr>
      <t>1</t>
    </r>
  </si>
  <si>
    <t>Subtotal</t>
  </si>
  <si>
    <r>
      <t>Otros</t>
    </r>
    <r>
      <rPr>
        <b/>
        <vertAlign val="superscript"/>
        <sz val="8"/>
        <color theme="1"/>
        <rFont val="Arial"/>
        <family val="2"/>
      </rPr>
      <t>2</t>
    </r>
  </si>
  <si>
    <t>Absolutos</t>
  </si>
  <si>
    <t>Corriente</t>
  </si>
  <si>
    <t>Servicios personales</t>
  </si>
  <si>
    <r>
      <t>Otros</t>
    </r>
    <r>
      <rPr>
        <b/>
        <vertAlign val="superscript"/>
        <sz val="8"/>
        <color theme="1"/>
        <rFont val="Arial"/>
        <family val="2"/>
      </rPr>
      <t>3</t>
    </r>
  </si>
  <si>
    <t>Inversión</t>
  </si>
  <si>
    <r>
      <t>Gasto de obra pública</t>
    </r>
    <r>
      <rPr>
        <b/>
        <vertAlign val="superscript"/>
        <sz val="8"/>
        <color theme="1"/>
        <rFont val="Arial"/>
        <family val="2"/>
      </rPr>
      <t>4</t>
    </r>
  </si>
  <si>
    <r>
      <t>Gasto de capital diferente de obra pública</t>
    </r>
    <r>
      <rPr>
        <b/>
        <vertAlign val="superscript"/>
        <sz val="8"/>
        <color theme="1"/>
        <rFont val="Arial"/>
        <family val="2"/>
      </rPr>
      <t>5</t>
    </r>
  </si>
  <si>
    <t>.</t>
  </si>
  <si>
    <t>Porcentajes (%)</t>
  </si>
  <si>
    <t>n.a.</t>
  </si>
  <si>
    <r>
      <t>1</t>
    </r>
    <r>
      <rPr>
        <sz val="7"/>
        <color theme="1"/>
        <rFont val="Arial"/>
        <family val="2"/>
      </rPr>
      <t xml:space="preserve"> Incluye Función pública, Otros servicios educativos y actividades inherentes y Apoyo en servicios educativos concurrentes.</t>
    </r>
  </si>
  <si>
    <r>
      <t>2</t>
    </r>
    <r>
      <rPr>
        <sz val="7"/>
        <color theme="1"/>
        <rFont val="Arial"/>
        <family val="2"/>
      </rPr>
      <t xml:space="preserve"> Incluye Función pública, Otros servicios educativos y actividades inherentes y Apoyo en servicios educativos concurrentes. La SEP estima que 10% del FAFEF se destinó para educación, por lo tanto, en este rubro se contabiliza dicha cantidad.</t>
    </r>
  </si>
  <si>
    <r>
      <t>3</t>
    </r>
    <r>
      <rPr>
        <sz val="7"/>
        <color theme="1"/>
        <rFont val="Arial"/>
        <family val="2"/>
      </rPr>
      <t xml:space="preserve"> Materiales y suministros, Servicios generales y Transferencias.</t>
    </r>
  </si>
  <si>
    <r>
      <t>4</t>
    </r>
    <r>
      <rPr>
        <sz val="7"/>
        <color theme="1"/>
        <rFont val="Arial"/>
        <family val="2"/>
      </rPr>
      <t xml:space="preserve"> Materiales y suministros, Servicios generales, Transferencias e Inversión pública.</t>
    </r>
  </si>
  <si>
    <r>
      <t>5</t>
    </r>
    <r>
      <rPr>
        <sz val="7"/>
        <color theme="1"/>
        <rFont val="Arial"/>
        <family val="2"/>
      </rPr>
      <t xml:space="preserve"> Servicios personales, Materiales y suministros, Servicios generales, Transferencias, Bienes muebles, inmuebles e intangibles, e Inversiones financieras.</t>
    </r>
  </si>
  <si>
    <t>- Sin registro.</t>
  </si>
  <si>
    <t>n.a. No aplica.</t>
  </si>
  <si>
    <t>Fuente: INEE, cálculos con base en la Cuenta de la Hacienda Pública Federal 2013 y 2015, SHCP (2016).</t>
  </si>
  <si>
    <r>
      <t>AR03b.1-2.1 Gasto Federal Ejercido en Educación, Cultura, Deporte, Ciencia y Tecnología según tipo de gasto y destino (2013 y 2015) (millones de pesos a precios de 2012)</t>
    </r>
    <r>
      <rPr>
        <b/>
        <vertAlign val="superscript"/>
        <sz val="8"/>
        <color theme="1"/>
        <rFont val="Arial"/>
        <family val="2"/>
      </rPr>
      <t>1</t>
    </r>
  </si>
  <si>
    <r>
      <t>Otros</t>
    </r>
    <r>
      <rPr>
        <b/>
        <vertAlign val="superscript"/>
        <sz val="8"/>
        <color theme="1"/>
        <rFont val="Arial"/>
        <family val="2"/>
      </rPr>
      <t>4</t>
    </r>
  </si>
  <si>
    <r>
      <t>Gasto de obra pública</t>
    </r>
    <r>
      <rPr>
        <b/>
        <vertAlign val="superscript"/>
        <sz val="8"/>
        <color theme="1"/>
        <rFont val="Arial"/>
        <family val="2"/>
      </rPr>
      <t>5</t>
    </r>
  </si>
  <si>
    <r>
      <t>Gasto de capital diferente de obra pública</t>
    </r>
    <r>
      <rPr>
        <b/>
        <vertAlign val="superscript"/>
        <sz val="8"/>
        <color theme="1"/>
        <rFont val="Arial"/>
        <family val="2"/>
      </rPr>
      <t>6</t>
    </r>
  </si>
  <si>
    <t>Crecimiento anual (%)</t>
  </si>
  <si>
    <t>2013-2015</t>
  </si>
  <si>
    <r>
      <t>1</t>
    </r>
    <r>
      <rPr>
        <sz val="7"/>
        <color theme="1"/>
        <rFont val="Arial"/>
        <family val="2"/>
      </rPr>
      <t xml:space="preserve"> Los valores nominales se deflactaron mediante el Índice Nacional de Precios Productor (INPP) para Servicios Educativos por origen de la producción y sus categorías. Se anualizó el INPP mensual base junio de 2012 y se tomó como referencia el promedio del mismo año.</t>
    </r>
  </si>
  <si>
    <r>
      <t>2</t>
    </r>
    <r>
      <rPr>
        <sz val="7"/>
        <color theme="1"/>
        <rFont val="Arial"/>
        <family val="2"/>
      </rPr>
      <t xml:space="preserve"> Incluye Función pública, Otros servicios educativos y actividades inherentes y Apoyo en servicios educativos concurrentes.</t>
    </r>
  </si>
  <si>
    <r>
      <t>3</t>
    </r>
    <r>
      <rPr>
        <sz val="7"/>
        <color theme="1"/>
        <rFont val="Arial"/>
        <family val="2"/>
      </rPr>
      <t xml:space="preserve"> Incluye Función pública, Otros servicios educativos y actividades inherentes y Apoyo en servicios educativos concurrentes. La SEP estima que 10% del FAFEF se destinó para educación, por lo tanto, en este rubro se contabiliza dicha cantidad.</t>
    </r>
  </si>
  <si>
    <r>
      <t>4</t>
    </r>
    <r>
      <rPr>
        <sz val="7"/>
        <color theme="1"/>
        <rFont val="Arial"/>
        <family val="2"/>
      </rPr>
      <t xml:space="preserve"> Materiales y suministros, Servicios generales y Transferencias.</t>
    </r>
  </si>
  <si>
    <r>
      <t>5</t>
    </r>
    <r>
      <rPr>
        <sz val="7"/>
        <color theme="1"/>
        <rFont val="Arial"/>
        <family val="2"/>
      </rPr>
      <t xml:space="preserve"> Materiales y suministros, Servicios generales, Transferencias e Inversión pública.</t>
    </r>
  </si>
  <si>
    <r>
      <t>6</t>
    </r>
    <r>
      <rPr>
        <sz val="7"/>
        <color theme="1"/>
        <rFont val="Arial"/>
        <family val="2"/>
      </rPr>
      <t xml:space="preserve"> Servicios personales, Materiales y suministros, Servicios generales, Transferencias, Bienes muebles, inmuebles e intangibles, e Inversiones financieras.</t>
    </r>
  </si>
  <si>
    <t>Fuentes: INEE, cálculos con base en la Cuenta de la Hacienda Pública Federal 2013 y 2015, SHCP (2016), y en el Índice de Precios Productor. Base 2012, Inegi (2016e).</t>
  </si>
  <si>
    <r>
      <t>AR03b.1-A1 Gasto en programas federales</t>
    </r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ejercido en educación, cultura, deporte, ciencia y tecnología según destino y tipo de gasto (2013 y 2015)
(millones de pesos corrientes)</t>
    </r>
  </si>
  <si>
    <t>Destino del gasto</t>
  </si>
  <si>
    <r>
      <t>Gasto de obra pública</t>
    </r>
    <r>
      <rPr>
        <b/>
        <vertAlign val="superscript"/>
        <sz val="8"/>
        <color theme="1"/>
        <rFont val="Arial"/>
        <family val="2"/>
      </rPr>
      <t>3</t>
    </r>
  </si>
  <si>
    <r>
      <t>Gasto de capital diferente de obra pública</t>
    </r>
    <r>
      <rPr>
        <b/>
        <vertAlign val="superscript"/>
        <sz val="8"/>
        <color theme="1"/>
        <rFont val="Arial"/>
        <family val="2"/>
      </rPr>
      <t>4</t>
    </r>
  </si>
  <si>
    <t>Corriente (%)</t>
  </si>
  <si>
    <t>Inversión (%)</t>
  </si>
  <si>
    <r>
      <t>Ciencia y tecnología</t>
    </r>
    <r>
      <rPr>
        <vertAlign val="superscript"/>
        <sz val="8"/>
        <color theme="1"/>
        <rFont val="Arial"/>
        <family val="2"/>
      </rPr>
      <t>5</t>
    </r>
  </si>
  <si>
    <r>
      <t>Otros</t>
    </r>
    <r>
      <rPr>
        <vertAlign val="superscript"/>
        <sz val="8"/>
        <color theme="1"/>
        <rFont val="Arial"/>
        <family val="2"/>
      </rPr>
      <t>6</t>
    </r>
  </si>
  <si>
    <r>
      <t>1</t>
    </r>
    <r>
      <rPr>
        <sz val="7"/>
        <color theme="1"/>
        <rFont val="Arial"/>
        <family val="2"/>
      </rPr>
      <t xml:space="preserve"> No incluye gasto federalizado.</t>
    </r>
  </si>
  <si>
    <r>
      <t>2</t>
    </r>
    <r>
      <rPr>
        <sz val="7"/>
        <color theme="1"/>
        <rFont val="Arial"/>
        <family val="2"/>
      </rPr>
      <t xml:space="preserve"> Materiales y suministros, Servicios generales, Transferencias e Inversiones financieras.</t>
    </r>
  </si>
  <si>
    <r>
      <t>3</t>
    </r>
    <r>
      <rPr>
        <sz val="7"/>
        <color theme="1"/>
        <rFont val="Arial"/>
        <family val="2"/>
      </rPr>
      <t xml:space="preserve"> Materiales y suministros, Servicios generales, Transferencias e Inversión pública.</t>
    </r>
  </si>
  <si>
    <r>
      <t>4</t>
    </r>
    <r>
      <rPr>
        <sz val="7"/>
        <color theme="1"/>
        <rFont val="Arial"/>
        <family val="2"/>
      </rPr>
      <t xml:space="preserve"> Servicios personales, Materiales y suministros, Servicios generales, Transferencias, Bienes muebles, inmuebles e intangibles, e Inversiones financieras.</t>
    </r>
  </si>
  <si>
    <r>
      <t xml:space="preserve">5 </t>
    </r>
    <r>
      <rPr>
        <sz val="7"/>
        <color theme="1"/>
        <rFont val="Arial"/>
        <family val="2"/>
      </rPr>
      <t>Incluye Investigación científica, Desarrollo tecnológico, Servicios científicos y Fomento del desarrollo científico y tecnológico e Innovación.</t>
    </r>
  </si>
  <si>
    <r>
      <t>6</t>
    </r>
    <r>
      <rPr>
        <sz val="7"/>
        <color theme="1"/>
        <rFont val="Arial"/>
        <family val="2"/>
      </rPr>
      <t xml:space="preserve"> Incluye Función pública, Apoyo en servicios educativos concurrentes y Otros servicios educativos y actividades inherentes.</t>
    </r>
  </si>
  <si>
    <r>
      <t>AR03b.1-A1.1 Gasto en programas federales</t>
    </r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ejercido en educación, cultura, deporte, ciencia y tecnología según destino y tipo de gasto (2013 y 2015)
(millones de pesos a precios de 2012)</t>
    </r>
    <r>
      <rPr>
        <b/>
        <vertAlign val="superscript"/>
        <sz val="8"/>
        <color rgb="FF000000"/>
        <rFont val="Arial"/>
        <family val="2"/>
      </rPr>
      <t>2</t>
    </r>
  </si>
  <si>
    <t>Corriente
(%)</t>
  </si>
  <si>
    <t>Inversión
(%)</t>
  </si>
  <si>
    <r>
      <t>Ciencia y tecnología</t>
    </r>
    <r>
      <rPr>
        <vertAlign val="superscript"/>
        <sz val="8"/>
        <color theme="1"/>
        <rFont val="Arial"/>
        <family val="2"/>
      </rPr>
      <t>6</t>
    </r>
  </si>
  <si>
    <r>
      <t>Otros</t>
    </r>
    <r>
      <rPr>
        <vertAlign val="superscript"/>
        <sz val="8"/>
        <color theme="1"/>
        <rFont val="Arial"/>
        <family val="2"/>
      </rPr>
      <t>7</t>
    </r>
  </si>
  <si>
    <r>
      <t>2</t>
    </r>
    <r>
      <rPr>
        <sz val="7"/>
        <color theme="1"/>
        <rFont val="Arial"/>
        <family val="2"/>
      </rPr>
      <t xml:space="preserve"> Los valores nominales se deflactaron mediante el Índice Nacional de Precios Productor (INPP) para los Servicios Educativos por origen de la producción y sus categorías. Se anualizó el INPP mensual de base junio de 2012 y se tomó como referencia el promedio del mismo año.</t>
    </r>
  </si>
  <si>
    <r>
      <t>3</t>
    </r>
    <r>
      <rPr>
        <sz val="7"/>
        <color theme="1"/>
        <rFont val="Arial"/>
        <family val="2"/>
      </rPr>
      <t xml:space="preserve"> Materiales y suministros, Servicios generales, Transferencias e Inversiones financieras.</t>
    </r>
  </si>
  <si>
    <r>
      <t xml:space="preserve">6 </t>
    </r>
    <r>
      <rPr>
        <sz val="7"/>
        <color theme="1"/>
        <rFont val="Arial"/>
        <family val="2"/>
      </rPr>
      <t>Incluye Investigación científica, Desarrollo tecnológico, Servicios científicos y Fomento del desarrollo científico y tecnológico e Innovación.</t>
    </r>
  </si>
  <si>
    <r>
      <t>7</t>
    </r>
    <r>
      <rPr>
        <sz val="7"/>
        <color theme="1"/>
        <rFont val="Arial"/>
        <family val="2"/>
      </rPr>
      <t xml:space="preserve"> Incluye Función pública, Apoyo en servicios educativos concurrentes y Otros servicios educativos y actividades inherentes.</t>
    </r>
  </si>
  <si>
    <t>Fuentes: INEE, cálculos con base en la Cuenta de la Hacienda Pública Federal 2013 y 2015, SHCP (2016), y en el Índice de Precios Productor Base 2012, Inegi (2016e).</t>
  </si>
  <si>
    <t>AR03b.1-A2 Gasto federalizado ejercido en educación según destino y tipo de gasto (2013 y 2015) (millones de pesos corrientes)</t>
  </si>
  <si>
    <t>Actividad institucional</t>
  </si>
  <si>
    <r>
      <t>Otros</t>
    </r>
    <r>
      <rPr>
        <vertAlign val="superscript"/>
        <sz val="8"/>
        <color theme="1"/>
        <rFont val="Arial"/>
        <family val="2"/>
      </rPr>
      <t>1</t>
    </r>
  </si>
  <si>
    <t>Gasto de capital diferente de obra pública</t>
  </si>
  <si>
    <t>33 Aportaciones Federales para Entidades Federativas y Municipios</t>
  </si>
  <si>
    <t>FAEB</t>
  </si>
  <si>
    <t>FAM</t>
  </si>
  <si>
    <t>FAETA</t>
  </si>
  <si>
    <r>
      <t>FAFEF</t>
    </r>
    <r>
      <rPr>
        <vertAlign val="superscript"/>
        <sz val="8"/>
        <color theme="1"/>
        <rFont val="Arial"/>
        <family val="2"/>
      </rPr>
      <t>2</t>
    </r>
  </si>
  <si>
    <t>Desarrollo regional</t>
  </si>
  <si>
    <t>25 Previsiones y Aportaciones para los Sistemas de Educación Básica, Normal, Tecnológica y de Adultos</t>
  </si>
  <si>
    <t>Función pública y buen gobierno</t>
  </si>
  <si>
    <t>Función pública</t>
  </si>
  <si>
    <t>Servicios de educación básica en el D.F.</t>
  </si>
  <si>
    <t>Servicios de educación normal en el D.F.</t>
  </si>
  <si>
    <t>Servicios de apoyo administrativo</t>
  </si>
  <si>
    <t>Otros servicios educativos y actividades inherentes</t>
  </si>
  <si>
    <r>
      <t>FONE</t>
    </r>
    <r>
      <rPr>
        <vertAlign val="superscript"/>
        <sz val="8"/>
        <color theme="1"/>
        <rFont val="Arial"/>
        <family val="2"/>
      </rPr>
      <t>3</t>
    </r>
  </si>
  <si>
    <r>
      <t xml:space="preserve">1 </t>
    </r>
    <r>
      <rPr>
        <sz val="7"/>
        <color theme="1"/>
        <rFont val="Arial"/>
        <family val="2"/>
      </rPr>
      <t>Materiales y suministros, Servicios generales, Transferencias y Participaciones.</t>
    </r>
  </si>
  <si>
    <r>
      <t>2</t>
    </r>
    <r>
      <rPr>
        <sz val="7"/>
        <color theme="1"/>
        <rFont val="Arial"/>
        <family val="2"/>
      </rPr>
      <t xml:space="preserve"> La SEP estima que 10% del FAFEF se destinó para educación, por lo tanto, en este rubro se contabiliza dicha cantidad.</t>
    </r>
  </si>
  <si>
    <r>
      <t>3</t>
    </r>
    <r>
      <rPr>
        <sz val="7"/>
        <color theme="1"/>
        <rFont val="Arial"/>
        <family val="2"/>
      </rPr>
      <t xml:space="preserve"> Hasta 2014 se conocía como FAEB.</t>
    </r>
  </si>
  <si>
    <r>
      <t>AR03b.1-A2.1 Gasto federalizado ejercido en educación según destino y tipo de gasto (2013 y 2015) (millones de pesos a precios de 2012)</t>
    </r>
    <r>
      <rPr>
        <b/>
        <vertAlign val="superscript"/>
        <sz val="8"/>
        <color rgb="FF000000"/>
        <rFont val="Arial"/>
        <family val="2"/>
      </rPr>
      <t>1</t>
    </r>
  </si>
  <si>
    <r>
      <t>FAFEF</t>
    </r>
    <r>
      <rPr>
        <vertAlign val="superscript"/>
        <sz val="8"/>
        <color theme="1"/>
        <rFont val="Arial"/>
        <family val="2"/>
      </rPr>
      <t>3</t>
    </r>
  </si>
  <si>
    <r>
      <t>FONE</t>
    </r>
    <r>
      <rPr>
        <vertAlign val="superscript"/>
        <sz val="8"/>
        <color theme="1"/>
        <rFont val="Arial"/>
        <family val="2"/>
      </rPr>
      <t>4</t>
    </r>
  </si>
  <si>
    <r>
      <t>1</t>
    </r>
    <r>
      <rPr>
        <sz val="7"/>
        <color theme="1"/>
        <rFont val="Arial"/>
        <family val="2"/>
      </rPr>
      <t xml:space="preserve"> Los valores nominales se deflactaron mediante el Índice Nacional de Precios Productor (INPP) para los Servicios Educativos por origen de la producción y sus categorías. Se anualizó el INPP mensual de base junio de 2012 y se tomó como referencia el promedio del mismo año.</t>
    </r>
  </si>
  <si>
    <r>
      <t xml:space="preserve">2 </t>
    </r>
    <r>
      <rPr>
        <sz val="7"/>
        <color theme="1"/>
        <rFont val="Arial"/>
        <family val="2"/>
      </rPr>
      <t>Materiales y suministros, Servicios generales, Transferencias y Participaciones.</t>
    </r>
  </si>
  <si>
    <r>
      <t>3</t>
    </r>
    <r>
      <rPr>
        <sz val="7"/>
        <color theme="1"/>
        <rFont val="Arial"/>
        <family val="2"/>
      </rPr>
      <t xml:space="preserve"> La SEP estima que 10% del FAFEF se destinó para educación, por lo tanto, en este rubro se contabiliza dicha cantidad.</t>
    </r>
  </si>
  <si>
    <r>
      <t>4</t>
    </r>
    <r>
      <rPr>
        <sz val="7"/>
        <color theme="1"/>
        <rFont val="Arial"/>
        <family val="2"/>
      </rPr>
      <t xml:space="preserve"> Hasta 2014 se conocía como FAEB.</t>
    </r>
  </si>
  <si>
    <t>AR03b.1-A3 Programas presupuestarios para educación, cultura, deporte, ciencia y tecnología (millones de pesos a precios corrientes)</t>
  </si>
  <si>
    <t>Modalidad</t>
  </si>
  <si>
    <t>Programa presupuestario</t>
  </si>
  <si>
    <t>A</t>
  </si>
  <si>
    <t>Funciones de las Fuerzas Armadas</t>
  </si>
  <si>
    <t>Sistema educativo militar</t>
  </si>
  <si>
    <t>Investigación y desarrollo militar en coordinación con universidades públicas, instituciones públicas de educación superior y/o demás centros públicos de investigación superior</t>
  </si>
  <si>
    <t>R</t>
  </si>
  <si>
    <t>Específicos</t>
  </si>
  <si>
    <t>Programa de Becas para los hijos del Personal de las Fuerza Armadas en activo</t>
  </si>
  <si>
    <t>E</t>
  </si>
  <si>
    <t>Prestación de Servicios Públicos</t>
  </si>
  <si>
    <t>Desarrollo y aplicación de programas educativos a nivel medio superior</t>
  </si>
  <si>
    <t>Desarrollo de los programas educativos a nivel superior</t>
  </si>
  <si>
    <t>Vinculación entre los Servicios Académicos que presta la Universidad Autónoma Chapingo y el Desarrollo de la Investigación Científica y Tecnológica</t>
  </si>
  <si>
    <t>Desarrollo y aplicación de programas educativos en materia agropecuaria</t>
  </si>
  <si>
    <t>Apoyo al cambio tecnológico en las actividades agropecuarias, rurales, acuícolas y pesqueras</t>
  </si>
  <si>
    <t>Generación de Proyectos de Investigación</t>
  </si>
  <si>
    <t>K</t>
  </si>
  <si>
    <t>Proyectos de Inversión</t>
  </si>
  <si>
    <t>Proyectos de infraestructura social de educación</t>
  </si>
  <si>
    <t>L</t>
  </si>
  <si>
    <t>Obligaciones de cumplimiento de resolución jurisdiccional</t>
  </si>
  <si>
    <t>Responsabilidades, Resoluciones Judiciales y Pago de Liquidaciones</t>
  </si>
  <si>
    <t>M</t>
  </si>
  <si>
    <t>Apoyo al proceso presupuestario y para mejorar la eficiencia institucional</t>
  </si>
  <si>
    <t>S</t>
  </si>
  <si>
    <t>Sujetos a Reglas de Operación</t>
  </si>
  <si>
    <t>U</t>
  </si>
  <si>
    <t>Otros Subsidios</t>
  </si>
  <si>
    <t>Vinculación Productiva</t>
  </si>
  <si>
    <t>Investigación, estudios, proyectos y capacitación en materia de transporte</t>
  </si>
  <si>
    <t>Investigación, estudios y proyectos en materia espacial</t>
  </si>
  <si>
    <t>Proyectos de infraestructura social de ciencia y tecnología</t>
  </si>
  <si>
    <t>Atención de las necesidades metrológicas del país para la promoción de la uniformidad y la confiabilidad de las mediciones</t>
  </si>
  <si>
    <t>Mantenimiento de infraestructura</t>
  </si>
  <si>
    <t>B</t>
  </si>
  <si>
    <t>Provisión de Bienes Públicos</t>
  </si>
  <si>
    <t>Edición, producción y distribución de libros y otros materiales educativos</t>
  </si>
  <si>
    <t>Evaluaciones confiables de la calidad educativa y difusión oportuna de sus resultados</t>
  </si>
  <si>
    <t>Formación y certificación para el trabajo</t>
  </si>
  <si>
    <t>Programa de Formación de Recursos Humanos Basada en Competencias (PROFORHCOM)</t>
  </si>
  <si>
    <t>Incorporación, restauración, conservación y mantenimiento de bienes patrimonio de la Nación</t>
  </si>
  <si>
    <t>Producción y transmisión de materiales educativos y culturales</t>
  </si>
  <si>
    <t>Producción y distribución de libros, materiales educativos, culturales y comerciales</t>
  </si>
  <si>
    <t>Atención al deporte</t>
  </si>
  <si>
    <t>Otorgamiento y promoción de servicios cinematográficos</t>
  </si>
  <si>
    <t>Normalización y certificación en competencias laborales</t>
  </si>
  <si>
    <t>Diseño y aplicación de políticas de equidad de género</t>
  </si>
  <si>
    <t>Registro Nacional de Profesionistas y de Asociaciones de Profesionistas</t>
  </si>
  <si>
    <t>Protección de los derechos tutelados por la Ley Federal del Derecho de Autor</t>
  </si>
  <si>
    <t>Servicios educativos culturales</t>
  </si>
  <si>
    <t>Diseño, construcción, certificación y evaluación de la infraestructura física educativa</t>
  </si>
  <si>
    <t>Atención a la Demanda de Educación para Adultos (INEA)</t>
  </si>
  <si>
    <t>Sistema de Información y Gestión Educativa</t>
  </si>
  <si>
    <t>G</t>
  </si>
  <si>
    <t>Regulación y supervisión</t>
  </si>
  <si>
    <t>Normar los servicios educativos</t>
  </si>
  <si>
    <t>Proyectos de infraestructura social del sector educativo</t>
  </si>
  <si>
    <t>O</t>
  </si>
  <si>
    <t>Apoyo a la función pública y al mejoramiento de la gestión</t>
  </si>
  <si>
    <t>Actividades de apoyo a la función pública y buen gobierno</t>
  </si>
  <si>
    <t>P</t>
  </si>
  <si>
    <t>Planeación, seguimiento y evaluación de políticas públicas</t>
  </si>
  <si>
    <t>Fortalecimiento a la educación y la cultura indígena</t>
  </si>
  <si>
    <t>Ciudades Patrimonio Mundial</t>
  </si>
  <si>
    <t>Programas de Cultura en las Entidades Federativas</t>
  </si>
  <si>
    <t>Aportaciones a Fideicomisos y Mandatos y Análogos</t>
  </si>
  <si>
    <t>Cuotas, Apoyos y Aportaciones a Organismos Internacionales</t>
  </si>
  <si>
    <t>Programa Escuelas de Calidad</t>
  </si>
  <si>
    <t>Cultura Física</t>
  </si>
  <si>
    <t>Deporte</t>
  </si>
  <si>
    <t>Sistema Mexicano del Deporte de Alto Rendimiento</t>
  </si>
  <si>
    <t>Programa de Apoyo a las Culturas Municipales y Comunitarias (PACMYC)</t>
  </si>
  <si>
    <t>Programa de Apoyo a Comunidades para Restauración de Monumentos y Bienes Artísticos de Propiedad Federal (FOREMOBA)</t>
  </si>
  <si>
    <t>Programa de Apoyo a la Infraestructura Cultural de los Estados (PAICE)</t>
  </si>
  <si>
    <t>Programa de Escuela Segura</t>
  </si>
  <si>
    <t>Programa para la Inclusión y la Equidad Educativa</t>
  </si>
  <si>
    <t>Programa de fortalecimiento de la calidad en instituciones educativas</t>
  </si>
  <si>
    <t>Programa de Fortalecimiento de la Calidad en Educación Básica</t>
  </si>
  <si>
    <t>Programa para el Desarrollo Profesional Docente</t>
  </si>
  <si>
    <t>Fortalecimiento a la educación temprana y el desarrollo infantil</t>
  </si>
  <si>
    <t>Programa de Carrera Docente (UPES)</t>
  </si>
  <si>
    <t>Instituciones Estatales de Cultura</t>
  </si>
  <si>
    <t>Fondo para elevar la calidad de la educación superior</t>
  </si>
  <si>
    <t>Escuelas Dignas</t>
  </si>
  <si>
    <t>Programa de Inclusión y Alfabetización Digital</t>
  </si>
  <si>
    <t>Apoyos para saneamiento financiero y la atención a problemas estructurales de las UPES</t>
  </si>
  <si>
    <t>Investigación y desarrollo tecnológico en salud</t>
  </si>
  <si>
    <t>Administración y fomento de la educación naval</t>
  </si>
  <si>
    <t>Programa de Becas para los hijos del personal de las Fuerzas Armadas en Activo</t>
  </si>
  <si>
    <t>Programa de Becas de nivel secundaria para los hijos del personal de las Fuerzas Armadas en Activo</t>
  </si>
  <si>
    <t>Investigación científica y tecnológica</t>
  </si>
  <si>
    <t>Investigación en  Cambio Climático, sustentabilidad ambiental y crecimiento verde</t>
  </si>
  <si>
    <t>Investigación y desarrollo tecnológico y de capital humano en energía nuclear</t>
  </si>
  <si>
    <t>Investigación y Desarrollo Tecnológico en Materia Petrolera  </t>
  </si>
  <si>
    <t>Investigación y desarrollo tecnológico y de capital humano en energía eléctrica</t>
  </si>
  <si>
    <t>Prestación de bienes y servicios en materia nuclear</t>
  </si>
  <si>
    <t>Conducción de la política energética</t>
  </si>
  <si>
    <t>CONACYT</t>
  </si>
  <si>
    <t>Previsión para el Fondo de Aportaciones para la Nómina Educativa y Gasto Operativo</t>
  </si>
  <si>
    <t>Fondo de Infraestructura Deportiva</t>
  </si>
  <si>
    <t>Fondo de Cultura</t>
  </si>
  <si>
    <t>Prestación de servicios de educación básica en el D.F.</t>
  </si>
  <si>
    <t>Prestación de servicios de educación normal en el D.F.</t>
  </si>
  <si>
    <t>Programa Escuelas de Calidad</t>
  </si>
  <si>
    <t>Programa para la inclusión y la equidad educativa</t>
  </si>
  <si>
    <t>I</t>
  </si>
  <si>
    <t>Gasto Federalizado</t>
  </si>
  <si>
    <t>Previsiones salariales y económicas del Fondo de Aportaciones para la Nómina Educativa y Gasto Operativo (FONE)</t>
  </si>
  <si>
    <t>Previsiones salariales y económicas del Fondo de Aportaciones para la Educación Tecnológica y de Adultos</t>
  </si>
  <si>
    <t>Becas para la población atendida por el sector educativo</t>
  </si>
  <si>
    <t>FAM Infraestructura Educativa Básica</t>
  </si>
  <si>
    <t>FAM Infraestructura Educativa Media Superior y Superior</t>
  </si>
  <si>
    <t>FAETA Educación Tecnológica</t>
  </si>
  <si>
    <t>FAETA Educación de Adultos</t>
  </si>
  <si>
    <t>FAFEF</t>
  </si>
  <si>
    <t>FONE Servicios Personales</t>
  </si>
  <si>
    <t>FONE Otros de Gasto Corriente</t>
  </si>
  <si>
    <t>FONE Gasto de Operación</t>
  </si>
  <si>
    <t>FONE Fondo de Compensación</t>
  </si>
  <si>
    <t>Desarrollo tecnológico e innovación y elaboración de publicaciones</t>
  </si>
  <si>
    <t>F</t>
  </si>
  <si>
    <t>Promoción y fomento</t>
  </si>
  <si>
    <t>Fomento regional para el desarrollo científico, tecnológico y de innovación</t>
  </si>
  <si>
    <t>Apoyos institucionales para actividades científicas, tecnológicas y de innovación</t>
  </si>
  <si>
    <t>Planeación, formulación, diseño, implementación y evaluación de políticas públicas</t>
  </si>
  <si>
    <t>Fondo para Inversiones en Desarrollo Tecnológico</t>
  </si>
  <si>
    <t>Fortalecimiento a nivel sectorial de las capacidades científicas, tecnológicas y de innovación</t>
  </si>
  <si>
    <t>Fortalecimiento en las Entidades Federativas de las capacidades científicas, tecnológicas y de innovación</t>
  </si>
  <si>
    <t>Apoyo al Fortalecimiento y Desarrollo de la Infraestructura Científica y Tecnológica</t>
  </si>
  <si>
    <t>Apoyos para estudios e investigaciones</t>
  </si>
  <si>
    <t>Apoyo a la consolidación institucional</t>
  </si>
  <si>
    <t>Innovación tecnológica para negocios de alto valor agregado, tecnologías precursoras y competitividad de las empresas</t>
  </si>
  <si>
    <t>Programa de Desarrollo Científico y Tecnológico</t>
  </si>
  <si>
    <t>Evaluación del Sistema Educativo Nacional</t>
  </si>
  <si>
    <t>Información y Fomento de la Cultura de la Evaluación</t>
  </si>
  <si>
    <t>Coordinación de la Política Nacional de Evaluación Educativa</t>
  </si>
  <si>
    <t>Coordinación del Sistema Nacional de Evaluación Educativa, Planeación y Comunicación Social</t>
  </si>
  <si>
    <t>Normatividad y Política Educativa</t>
  </si>
  <si>
    <t>AR03b.1-2.1 Gasto Federal Ejercido en Educación, Cultura, Deporte, Ciencia y Tecnología según tipo de gasto y destino (2013 y 2015) (millones de pesos a precios de 2012)</t>
  </si>
  <si>
    <t>AR03b.1-A2.1 Gasto federalizado ejercido en educación según destino y tipo de gasto (2013 y 2015) (millones de pesos a precios de 2012)</t>
  </si>
  <si>
    <t>AR03b.1-1 Participación porcentual del gasto de programas federales de educación, cultura, deporte, ciencia y tecnología (2015)</t>
  </si>
  <si>
    <t>AR03b.1-A1.1 Gasto en programas federales ejercido en educación, cultura, deporte, ciencia y tecnología según destino y tipo de gasto (2013 y 2015) (millones de pesos a precios de 2012)</t>
  </si>
  <si>
    <t>AR03b.1-A1 Gasto en programas federales ejercido en educación, cultura, deporte, ciencia y tecnología según destino y tipo de gasto (2013 y 2015) (millones de pesos corrientes)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</si>
</sst>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##\ ###\ ##0.0"/>
    <numFmt numFmtId="165" formatCode="0.0%"/>
    <numFmt numFmtId="166" formatCode="0.0"/>
    <numFmt numFmtId="167" formatCode="####\ ###\ ##0.0"/>
    <numFmt numFmtId="168" formatCode="###\ ###\ ###\ 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vertAlign val="superscript"/>
      <sz val="8"/>
      <color theme="0"/>
      <name val="Arial"/>
      <family val="2"/>
    </font>
    <font>
      <sz val="8"/>
      <color theme="1"/>
      <name val="Arial"/>
      <family val="2"/>
    </font>
    <font>
      <vertAlign val="superscript"/>
      <sz val="7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medium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64" fontId="3" fillId="2" borderId="17" xfId="0" applyNumberFormat="1" applyFont="1" applyFill="1" applyBorder="1" applyAlignment="1">
      <alignment vertical="center" wrapText="1"/>
    </xf>
    <xf numFmtId="164" fontId="3" fillId="2" borderId="18" xfId="0" applyNumberFormat="1" applyFont="1" applyFill="1" applyBorder="1" applyAlignment="1">
      <alignment vertical="center" wrapText="1"/>
    </xf>
    <xf numFmtId="164" fontId="3" fillId="2" borderId="19" xfId="0" applyNumberFormat="1" applyFont="1" applyFill="1" applyBorder="1" applyAlignment="1">
      <alignment vertical="center" wrapText="1"/>
    </xf>
    <xf numFmtId="164" fontId="3" fillId="2" borderId="20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/>
    <xf numFmtId="164" fontId="5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43" fontId="5" fillId="0" borderId="10" xfId="1" applyFont="1" applyBorder="1" applyAlignment="1">
      <alignment vertical="center" wrapText="1"/>
    </xf>
    <xf numFmtId="164" fontId="5" fillId="0" borderId="10" xfId="0" applyNumberFormat="1" applyFont="1" applyBorder="1" applyAlignment="1">
      <alignment vertical="center" wrapText="1"/>
    </xf>
    <xf numFmtId="164" fontId="2" fillId="0" borderId="11" xfId="0" applyNumberFormat="1" applyFont="1" applyBorder="1" applyAlignment="1">
      <alignment vertical="center" wrapText="1"/>
    </xf>
    <xf numFmtId="43" fontId="5" fillId="0" borderId="13" xfId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43" fontId="5" fillId="0" borderId="7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0" fillId="0" borderId="10" xfId="2" quotePrefix="1" applyNumberFormat="1" applyFont="1" applyBorder="1" applyAlignment="1"/>
    <xf numFmtId="0" fontId="10" fillId="0" borderId="10" xfId="0" applyFont="1" applyBorder="1"/>
    <xf numFmtId="0" fontId="10" fillId="0" borderId="10" xfId="2" applyNumberFormat="1" applyFont="1" applyBorder="1" applyAlignment="1"/>
    <xf numFmtId="0" fontId="5" fillId="0" borderId="21" xfId="2" applyNumberFormat="1" applyFont="1" applyFill="1" applyBorder="1" applyAlignment="1"/>
    <xf numFmtId="165" fontId="10" fillId="0" borderId="10" xfId="2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 wrapText="1"/>
    </xf>
    <xf numFmtId="164" fontId="5" fillId="0" borderId="21" xfId="0" applyNumberFormat="1" applyFont="1" applyBorder="1" applyAlignment="1">
      <alignment vertical="center"/>
    </xf>
    <xf numFmtId="164" fontId="5" fillId="0" borderId="28" xfId="0" applyNumberFormat="1" applyFont="1" applyBorder="1" applyAlignment="1">
      <alignment vertical="center"/>
    </xf>
    <xf numFmtId="0" fontId="5" fillId="3" borderId="10" xfId="0" applyFont="1" applyFill="1" applyBorder="1" applyAlignment="1">
      <alignment horizontal="left" vertical="center" wrapText="1"/>
    </xf>
    <xf numFmtId="164" fontId="5" fillId="0" borderId="15" xfId="0" applyNumberFormat="1" applyFont="1" applyBorder="1" applyAlignment="1">
      <alignment vertical="center"/>
    </xf>
    <xf numFmtId="164" fontId="5" fillId="0" borderId="20" xfId="0" applyNumberFormat="1" applyFont="1" applyBorder="1" applyAlignment="1">
      <alignment vertical="center"/>
    </xf>
    <xf numFmtId="164" fontId="5" fillId="0" borderId="15" xfId="1" applyNumberFormat="1" applyFont="1" applyBorder="1" applyAlignment="1">
      <alignment vertical="center"/>
    </xf>
    <xf numFmtId="43" fontId="5" fillId="0" borderId="21" xfId="1" applyFont="1" applyBorder="1" applyAlignment="1">
      <alignment vertical="center"/>
    </xf>
    <xf numFmtId="43" fontId="5" fillId="0" borderId="28" xfId="1" applyFont="1" applyBorder="1" applyAlignment="1">
      <alignment vertical="center"/>
    </xf>
    <xf numFmtId="164" fontId="5" fillId="0" borderId="28" xfId="1" applyNumberFormat="1" applyFont="1" applyBorder="1" applyAlignment="1">
      <alignment vertical="center"/>
    </xf>
    <xf numFmtId="164" fontId="5" fillId="0" borderId="21" xfId="1" applyNumberFormat="1" applyFont="1" applyBorder="1" applyAlignment="1">
      <alignment vertical="center"/>
    </xf>
    <xf numFmtId="164" fontId="5" fillId="0" borderId="29" xfId="0" applyNumberFormat="1" applyFont="1" applyBorder="1" applyAlignment="1">
      <alignment vertical="center"/>
    </xf>
    <xf numFmtId="164" fontId="5" fillId="0" borderId="30" xfId="0" applyNumberFormat="1" applyFont="1" applyBorder="1" applyAlignment="1">
      <alignment vertical="center"/>
    </xf>
    <xf numFmtId="43" fontId="5" fillId="0" borderId="21" xfId="1" applyFont="1" applyBorder="1" applyAlignment="1">
      <alignment horizontal="right" vertical="center"/>
    </xf>
    <xf numFmtId="43" fontId="5" fillId="0" borderId="0" xfId="1" applyFont="1" applyBorder="1" applyAlignment="1">
      <alignment vertical="center"/>
    </xf>
    <xf numFmtId="0" fontId="5" fillId="3" borderId="23" xfId="0" applyFont="1" applyFill="1" applyBorder="1" applyAlignment="1">
      <alignment horizontal="left" vertical="center" wrapText="1"/>
    </xf>
    <xf numFmtId="164" fontId="5" fillId="0" borderId="21" xfId="0" applyNumberFormat="1" applyFont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8" xfId="0" applyNumberFormat="1" applyFont="1" applyFill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center" vertical="center"/>
    </xf>
    <xf numFmtId="164" fontId="5" fillId="0" borderId="3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top"/>
    </xf>
    <xf numFmtId="0" fontId="7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164" fontId="5" fillId="0" borderId="21" xfId="0" applyNumberFormat="1" applyFont="1" applyBorder="1"/>
    <xf numFmtId="164" fontId="5" fillId="0" borderId="28" xfId="0" applyNumberFormat="1" applyFont="1" applyBorder="1"/>
    <xf numFmtId="164" fontId="5" fillId="0" borderId="15" xfId="0" applyNumberFormat="1" applyFont="1" applyBorder="1"/>
    <xf numFmtId="164" fontId="5" fillId="0" borderId="20" xfId="0" applyNumberFormat="1" applyFont="1" applyBorder="1"/>
    <xf numFmtId="164" fontId="5" fillId="0" borderId="15" xfId="1" applyNumberFormat="1" applyFont="1" applyBorder="1"/>
    <xf numFmtId="43" fontId="5" fillId="0" borderId="21" xfId="1" applyFont="1" applyBorder="1"/>
    <xf numFmtId="43" fontId="5" fillId="0" borderId="28" xfId="1" applyFont="1" applyBorder="1"/>
    <xf numFmtId="164" fontId="5" fillId="0" borderId="28" xfId="1" applyNumberFormat="1" applyFont="1" applyBorder="1"/>
    <xf numFmtId="164" fontId="5" fillId="0" borderId="21" xfId="1" applyNumberFormat="1" applyFont="1" applyBorder="1"/>
    <xf numFmtId="164" fontId="5" fillId="0" borderId="29" xfId="0" applyNumberFormat="1" applyFont="1" applyBorder="1"/>
    <xf numFmtId="164" fontId="5" fillId="0" borderId="30" xfId="0" applyNumberFormat="1" applyFont="1" applyBorder="1"/>
    <xf numFmtId="43" fontId="5" fillId="0" borderId="0" xfId="1" applyFont="1" applyBorder="1"/>
    <xf numFmtId="164" fontId="5" fillId="0" borderId="28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/>
    <xf numFmtId="0" fontId="7" fillId="0" borderId="37" xfId="0" applyFont="1" applyBorder="1"/>
    <xf numFmtId="0" fontId="0" fillId="0" borderId="0" xfId="0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164" fontId="5" fillId="0" borderId="10" xfId="0" applyNumberFormat="1" applyFont="1" applyBorder="1"/>
    <xf numFmtId="167" fontId="5" fillId="0" borderId="10" xfId="0" applyNumberFormat="1" applyFont="1" applyBorder="1"/>
    <xf numFmtId="166" fontId="5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wrapText="1"/>
    </xf>
    <xf numFmtId="43" fontId="5" fillId="0" borderId="10" xfId="1" applyFont="1" applyBorder="1"/>
    <xf numFmtId="0" fontId="2" fillId="3" borderId="10" xfId="0" applyFont="1" applyFill="1" applyBorder="1" applyAlignment="1">
      <alignment horizontal="center" wrapText="1"/>
    </xf>
    <xf numFmtId="164" fontId="2" fillId="3" borderId="10" xfId="0" applyNumberFormat="1" applyFont="1" applyFill="1" applyBorder="1"/>
    <xf numFmtId="166" fontId="2" fillId="3" borderId="10" xfId="0" applyNumberFormat="1" applyFont="1" applyFill="1" applyBorder="1" applyAlignment="1">
      <alignment horizontal="center"/>
    </xf>
    <xf numFmtId="0" fontId="7" fillId="0" borderId="0" xfId="0" quotePrefix="1" applyFont="1" applyAlignment="1">
      <alignment vertical="center"/>
    </xf>
    <xf numFmtId="0" fontId="5" fillId="0" borderId="0" xfId="0" applyFont="1"/>
    <xf numFmtId="0" fontId="3" fillId="2" borderId="39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166" fontId="5" fillId="0" borderId="15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164" fontId="2" fillId="3" borderId="23" xfId="0" applyNumberFormat="1" applyFont="1" applyFill="1" applyBorder="1" applyAlignment="1">
      <alignment vertical="center"/>
    </xf>
    <xf numFmtId="166" fontId="2" fillId="3" borderId="23" xfId="0" applyNumberFormat="1" applyFont="1" applyFill="1" applyBorder="1" applyAlignment="1">
      <alignment horizontal="center" vertical="center"/>
    </xf>
    <xf numFmtId="43" fontId="5" fillId="0" borderId="15" xfId="1" applyFont="1" applyBorder="1"/>
    <xf numFmtId="166" fontId="5" fillId="0" borderId="10" xfId="1" applyNumberFormat="1" applyFont="1" applyBorder="1" applyAlignment="1">
      <alignment horizontal="center"/>
    </xf>
    <xf numFmtId="164" fontId="2" fillId="3" borderId="10" xfId="0" applyNumberFormat="1" applyFont="1" applyFill="1" applyBorder="1" applyAlignment="1">
      <alignment vertical="center"/>
    </xf>
    <xf numFmtId="166" fontId="2" fillId="3" borderId="10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quotePrefix="1" applyFont="1" applyBorder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Fill="1" applyBorder="1" applyAlignment="1"/>
    <xf numFmtId="0" fontId="2" fillId="0" borderId="23" xfId="0" applyFont="1" applyBorder="1" applyAlignment="1">
      <alignment horizontal="center" vertical="center"/>
    </xf>
    <xf numFmtId="166" fontId="5" fillId="0" borderId="15" xfId="0" applyNumberFormat="1" applyFont="1" applyBorder="1" applyAlignment="1">
      <alignment horizontal="center" vertical="center"/>
    </xf>
    <xf numFmtId="43" fontId="5" fillId="0" borderId="10" xfId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6" fontId="5" fillId="0" borderId="10" xfId="0" applyNumberFormat="1" applyFont="1" applyBorder="1" applyAlignment="1">
      <alignment horizontal="center" vertical="center"/>
    </xf>
    <xf numFmtId="43" fontId="5" fillId="0" borderId="15" xfId="1" applyFont="1" applyBorder="1" applyAlignment="1">
      <alignment vertical="center"/>
    </xf>
    <xf numFmtId="0" fontId="7" fillId="0" borderId="0" xfId="0" quotePrefix="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5" fillId="0" borderId="23" xfId="0" applyFont="1" applyBorder="1"/>
    <xf numFmtId="43" fontId="5" fillId="0" borderId="23" xfId="1" applyFont="1" applyBorder="1"/>
    <xf numFmtId="168" fontId="5" fillId="0" borderId="23" xfId="0" applyNumberFormat="1" applyFont="1" applyBorder="1"/>
    <xf numFmtId="0" fontId="5" fillId="0" borderId="21" xfId="0" applyFont="1" applyBorder="1"/>
    <xf numFmtId="168" fontId="5" fillId="0" borderId="21" xfId="0" applyNumberFormat="1" applyFont="1" applyBorder="1"/>
    <xf numFmtId="0" fontId="5" fillId="0" borderId="15" xfId="0" applyFont="1" applyBorder="1"/>
    <xf numFmtId="168" fontId="5" fillId="0" borderId="15" xfId="0" applyNumberFormat="1" applyFont="1" applyBorder="1"/>
    <xf numFmtId="0" fontId="7" fillId="0" borderId="0" xfId="0" applyFont="1" applyBorder="1"/>
    <xf numFmtId="0" fontId="0" fillId="0" borderId="0" xfId="0" applyBorder="1"/>
    <xf numFmtId="43" fontId="0" fillId="0" borderId="0" xfId="1" applyFont="1" applyBorder="1"/>
    <xf numFmtId="168" fontId="0" fillId="0" borderId="0" xfId="0" applyNumberFormat="1" applyBorder="1"/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164" fontId="2" fillId="3" borderId="21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66" fontId="2" fillId="3" borderId="21" xfId="2" applyNumberFormat="1" applyFont="1" applyFill="1" applyBorder="1" applyAlignment="1">
      <alignment horizontal="center" vertical="center"/>
    </xf>
    <xf numFmtId="166" fontId="2" fillId="3" borderId="15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3" fillId="2" borderId="3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E21" sqref="E20:E21"/>
    </sheetView>
  </sheetViews>
  <sheetFormatPr baseColWidth="10" defaultRowHeight="15" x14ac:dyDescent="0.25"/>
  <cols>
    <col min="13" max="13" width="13.28515625" customWidth="1"/>
    <col min="14" max="14" width="15.7109375" customWidth="1"/>
  </cols>
  <sheetData>
    <row r="1" spans="1:14" x14ac:dyDescent="0.25">
      <c r="A1" t="s">
        <v>0</v>
      </c>
    </row>
    <row r="2" spans="1:14" x14ac:dyDescent="0.25">
      <c r="A2" t="s">
        <v>306</v>
      </c>
    </row>
    <row r="3" spans="1:14" x14ac:dyDescent="0.25">
      <c r="A3" t="s">
        <v>72</v>
      </c>
    </row>
    <row r="4" spans="1:14" x14ac:dyDescent="0.25">
      <c r="A4" t="s">
        <v>304</v>
      </c>
    </row>
    <row r="5" spans="1:14" ht="15.75" customHeight="1" x14ac:dyDescent="0.25">
      <c r="A5" s="144" t="s">
        <v>308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ht="13.5" customHeight="1" x14ac:dyDescent="0.25">
      <c r="A6" s="144" t="s">
        <v>307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4" x14ac:dyDescent="0.25">
      <c r="A7" t="s">
        <v>136</v>
      </c>
    </row>
    <row r="8" spans="1:14" x14ac:dyDescent="0.25">
      <c r="A8" t="s">
        <v>305</v>
      </c>
    </row>
    <row r="9" spans="1:14" x14ac:dyDescent="0.25">
      <c r="A9" t="s">
        <v>164</v>
      </c>
    </row>
  </sheetData>
  <mergeCells count="2">
    <mergeCell ref="A6:N6"/>
    <mergeCell ref="A5:N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workbookViewId="0"/>
  </sheetViews>
  <sheetFormatPr baseColWidth="10" defaultRowHeight="15" x14ac:dyDescent="0.25"/>
  <cols>
    <col min="1" max="1" width="7.85546875" customWidth="1"/>
    <col min="2" max="2" width="5.5703125" customWidth="1"/>
    <col min="3" max="3" width="71" customWidth="1"/>
    <col min="4" max="4" width="5.7109375" customWidth="1"/>
    <col min="5" max="5" width="170.7109375" customWidth="1"/>
    <col min="6" max="14" width="13" customWidth="1"/>
  </cols>
  <sheetData>
    <row r="1" spans="1:14" x14ac:dyDescent="0.25">
      <c r="A1" s="131" t="s">
        <v>164</v>
      </c>
    </row>
    <row r="3" spans="1:14" ht="33.75" x14ac:dyDescent="0.25">
      <c r="A3" s="132" t="s">
        <v>1</v>
      </c>
      <c r="B3" s="206" t="s">
        <v>165</v>
      </c>
      <c r="C3" s="206"/>
      <c r="D3" s="206" t="s">
        <v>166</v>
      </c>
      <c r="E3" s="206"/>
      <c r="F3" s="132" t="s">
        <v>3</v>
      </c>
      <c r="G3" s="132" t="s">
        <v>4</v>
      </c>
      <c r="H3" s="132" t="s">
        <v>5</v>
      </c>
      <c r="I3" s="132" t="s">
        <v>6</v>
      </c>
      <c r="J3" s="132" t="s">
        <v>7</v>
      </c>
      <c r="K3" s="132" t="s">
        <v>8</v>
      </c>
      <c r="L3" s="132" t="s">
        <v>77</v>
      </c>
      <c r="M3" s="132" t="s">
        <v>70</v>
      </c>
      <c r="N3" s="132" t="s">
        <v>11</v>
      </c>
    </row>
    <row r="4" spans="1:14" x14ac:dyDescent="0.25">
      <c r="A4" s="133">
        <v>7</v>
      </c>
      <c r="B4" s="133" t="s">
        <v>167</v>
      </c>
      <c r="C4" s="133" t="s">
        <v>168</v>
      </c>
      <c r="D4" s="133">
        <v>21</v>
      </c>
      <c r="E4" s="133" t="s">
        <v>169</v>
      </c>
      <c r="F4" s="134">
        <v>0</v>
      </c>
      <c r="G4" s="134">
        <v>0</v>
      </c>
      <c r="H4" s="135">
        <v>370.99647155999992</v>
      </c>
      <c r="I4" s="135">
        <v>1459.3500453500003</v>
      </c>
      <c r="J4" s="134">
        <v>0</v>
      </c>
      <c r="K4" s="134">
        <v>0</v>
      </c>
      <c r="L4" s="134">
        <v>0</v>
      </c>
      <c r="M4" s="134">
        <v>0</v>
      </c>
      <c r="N4" s="135">
        <v>1830.3465169100004</v>
      </c>
    </row>
    <row r="5" spans="1:14" x14ac:dyDescent="0.25">
      <c r="A5" s="136">
        <v>7</v>
      </c>
      <c r="B5" s="136" t="s">
        <v>167</v>
      </c>
      <c r="C5" s="136" t="s">
        <v>168</v>
      </c>
      <c r="D5" s="136">
        <v>22</v>
      </c>
      <c r="E5" s="136" t="s">
        <v>170</v>
      </c>
      <c r="F5" s="79">
        <v>0</v>
      </c>
      <c r="G5" s="79">
        <v>0</v>
      </c>
      <c r="H5" s="79">
        <v>0</v>
      </c>
      <c r="I5" s="137">
        <v>96.287975509999995</v>
      </c>
      <c r="J5" s="79">
        <v>0</v>
      </c>
      <c r="K5" s="79">
        <v>0</v>
      </c>
      <c r="L5" s="79">
        <v>0</v>
      </c>
      <c r="M5" s="79">
        <v>0</v>
      </c>
      <c r="N5" s="137">
        <v>96.287975509999995</v>
      </c>
    </row>
    <row r="6" spans="1:14" x14ac:dyDescent="0.25">
      <c r="A6" s="136">
        <v>7</v>
      </c>
      <c r="B6" s="136" t="s">
        <v>171</v>
      </c>
      <c r="C6" s="136" t="s">
        <v>172</v>
      </c>
      <c r="D6" s="136">
        <v>16</v>
      </c>
      <c r="E6" s="136" t="s">
        <v>173</v>
      </c>
      <c r="F6" s="79">
        <v>0</v>
      </c>
      <c r="G6" s="137">
        <v>105.95007191000001</v>
      </c>
      <c r="H6" s="137">
        <v>269.80444011999998</v>
      </c>
      <c r="I6" s="137">
        <v>434.04135796999998</v>
      </c>
      <c r="J6" s="79">
        <v>0</v>
      </c>
      <c r="K6" s="79">
        <v>0</v>
      </c>
      <c r="L6" s="79">
        <v>0</v>
      </c>
      <c r="M6" s="79">
        <v>0</v>
      </c>
      <c r="N6" s="137">
        <v>809.79587000000004</v>
      </c>
    </row>
    <row r="7" spans="1:14" x14ac:dyDescent="0.25">
      <c r="A7" s="136">
        <v>8</v>
      </c>
      <c r="B7" s="136" t="s">
        <v>174</v>
      </c>
      <c r="C7" s="136" t="s">
        <v>175</v>
      </c>
      <c r="D7" s="136">
        <v>1</v>
      </c>
      <c r="E7" s="136" t="s">
        <v>176</v>
      </c>
      <c r="F7" s="79">
        <v>0</v>
      </c>
      <c r="G7" s="79">
        <v>0</v>
      </c>
      <c r="H7" s="137">
        <v>716.10427327000002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137">
        <v>716.10427327000048</v>
      </c>
    </row>
    <row r="8" spans="1:14" x14ac:dyDescent="0.25">
      <c r="A8" s="136">
        <v>8</v>
      </c>
      <c r="B8" s="136" t="s">
        <v>174</v>
      </c>
      <c r="C8" s="136" t="s">
        <v>175</v>
      </c>
      <c r="D8" s="136">
        <v>2</v>
      </c>
      <c r="E8" s="136" t="s">
        <v>177</v>
      </c>
      <c r="F8" s="79">
        <v>0</v>
      </c>
      <c r="G8" s="79">
        <v>0</v>
      </c>
      <c r="H8" s="79">
        <v>0</v>
      </c>
      <c r="I8" s="137">
        <v>1162.3405869000003</v>
      </c>
      <c r="J8" s="79">
        <v>0</v>
      </c>
      <c r="K8" s="79">
        <v>0</v>
      </c>
      <c r="L8" s="79">
        <v>0</v>
      </c>
      <c r="M8" s="79">
        <v>0</v>
      </c>
      <c r="N8" s="137">
        <v>1162.3405868999998</v>
      </c>
    </row>
    <row r="9" spans="1:14" x14ac:dyDescent="0.25">
      <c r="A9" s="136">
        <v>8</v>
      </c>
      <c r="B9" s="136" t="s">
        <v>174</v>
      </c>
      <c r="C9" s="136" t="s">
        <v>175</v>
      </c>
      <c r="D9" s="136">
        <v>3</v>
      </c>
      <c r="E9" s="136" t="s">
        <v>178</v>
      </c>
      <c r="F9" s="79">
        <v>0</v>
      </c>
      <c r="G9" s="79">
        <v>0</v>
      </c>
      <c r="H9" s="79">
        <v>0</v>
      </c>
      <c r="I9" s="137">
        <v>198.69230199999996</v>
      </c>
      <c r="J9" s="79">
        <v>0</v>
      </c>
      <c r="K9" s="79">
        <v>0</v>
      </c>
      <c r="L9" s="79">
        <v>0</v>
      </c>
      <c r="M9" s="79">
        <v>0</v>
      </c>
      <c r="N9" s="137">
        <v>198.69230200000004</v>
      </c>
    </row>
    <row r="10" spans="1:14" x14ac:dyDescent="0.25">
      <c r="A10" s="136">
        <v>8</v>
      </c>
      <c r="B10" s="136" t="s">
        <v>174</v>
      </c>
      <c r="C10" s="136" t="s">
        <v>175</v>
      </c>
      <c r="D10" s="136">
        <v>4</v>
      </c>
      <c r="E10" s="136" t="s">
        <v>179</v>
      </c>
      <c r="F10" s="79">
        <v>0</v>
      </c>
      <c r="G10" s="79">
        <v>0</v>
      </c>
      <c r="H10" s="79">
        <v>0</v>
      </c>
      <c r="I10" s="79">
        <v>0</v>
      </c>
      <c r="J10" s="137">
        <v>1288.2823032599993</v>
      </c>
      <c r="K10" s="79">
        <v>0</v>
      </c>
      <c r="L10" s="79">
        <v>0</v>
      </c>
      <c r="M10" s="79">
        <v>0</v>
      </c>
      <c r="N10" s="137">
        <v>1288.2823032599988</v>
      </c>
    </row>
    <row r="11" spans="1:14" x14ac:dyDescent="0.25">
      <c r="A11" s="136">
        <v>8</v>
      </c>
      <c r="B11" s="136" t="s">
        <v>174</v>
      </c>
      <c r="C11" s="136" t="s">
        <v>175</v>
      </c>
      <c r="D11" s="136">
        <v>5</v>
      </c>
      <c r="E11" s="136" t="s">
        <v>180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137">
        <v>115.18395200000002</v>
      </c>
      <c r="M11" s="79">
        <v>0</v>
      </c>
      <c r="N11" s="137">
        <v>115.18395200000002</v>
      </c>
    </row>
    <row r="12" spans="1:14" x14ac:dyDescent="0.25">
      <c r="A12" s="136">
        <v>8</v>
      </c>
      <c r="B12" s="136" t="s">
        <v>174</v>
      </c>
      <c r="C12" s="136" t="s">
        <v>175</v>
      </c>
      <c r="D12" s="136">
        <v>6</v>
      </c>
      <c r="E12" s="136" t="s">
        <v>181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137">
        <v>1468.5107422700012</v>
      </c>
      <c r="M12" s="79">
        <v>0</v>
      </c>
      <c r="N12" s="137">
        <v>1468.5107422700005</v>
      </c>
    </row>
    <row r="13" spans="1:14" x14ac:dyDescent="0.25">
      <c r="A13" s="136">
        <v>8</v>
      </c>
      <c r="B13" s="136" t="s">
        <v>182</v>
      </c>
      <c r="C13" s="136" t="s">
        <v>183</v>
      </c>
      <c r="D13" s="136">
        <v>9</v>
      </c>
      <c r="E13" s="136" t="s">
        <v>184</v>
      </c>
      <c r="F13" s="79">
        <v>0</v>
      </c>
      <c r="G13" s="79">
        <v>0</v>
      </c>
      <c r="H13" s="137">
        <v>0.141653</v>
      </c>
      <c r="I13" s="137">
        <v>5.1211750000000009</v>
      </c>
      <c r="J13" s="79">
        <v>0</v>
      </c>
      <c r="K13" s="79">
        <v>0</v>
      </c>
      <c r="L13" s="79">
        <v>0</v>
      </c>
      <c r="M13" s="79">
        <v>0</v>
      </c>
      <c r="N13" s="137">
        <v>5.2628279999999998</v>
      </c>
    </row>
    <row r="14" spans="1:14" x14ac:dyDescent="0.25">
      <c r="A14" s="136">
        <v>8</v>
      </c>
      <c r="B14" s="136" t="s">
        <v>185</v>
      </c>
      <c r="C14" s="136" t="s">
        <v>186</v>
      </c>
      <c r="D14" s="136">
        <v>1</v>
      </c>
      <c r="E14" s="136" t="s">
        <v>187</v>
      </c>
      <c r="F14" s="79">
        <v>0</v>
      </c>
      <c r="G14" s="79">
        <v>0</v>
      </c>
      <c r="H14" s="137">
        <v>0.40356206</v>
      </c>
      <c r="I14" s="137">
        <v>1.8365000000000005</v>
      </c>
      <c r="J14" s="79">
        <v>0</v>
      </c>
      <c r="K14" s="79">
        <v>0</v>
      </c>
      <c r="L14" s="79">
        <v>0</v>
      </c>
      <c r="M14" s="79">
        <v>0</v>
      </c>
      <c r="N14" s="137">
        <v>2.2400620599999996</v>
      </c>
    </row>
    <row r="15" spans="1:14" x14ac:dyDescent="0.25">
      <c r="A15" s="136">
        <v>8</v>
      </c>
      <c r="B15" s="136" t="s">
        <v>188</v>
      </c>
      <c r="C15" s="136" t="s">
        <v>189</v>
      </c>
      <c r="D15" s="136">
        <v>1</v>
      </c>
      <c r="E15" s="136" t="s">
        <v>47</v>
      </c>
      <c r="F15" s="79">
        <v>0</v>
      </c>
      <c r="G15" s="79">
        <v>0</v>
      </c>
      <c r="H15" s="137">
        <v>79.12256653999998</v>
      </c>
      <c r="I15" s="137">
        <v>73.739594000000054</v>
      </c>
      <c r="J15" s="137">
        <v>76.00502400000002</v>
      </c>
      <c r="K15" s="79">
        <v>0</v>
      </c>
      <c r="L15" s="137">
        <v>78.593167980000004</v>
      </c>
      <c r="M15" s="79">
        <v>0</v>
      </c>
      <c r="N15" s="137">
        <v>307.46035252000001</v>
      </c>
    </row>
    <row r="16" spans="1:14" x14ac:dyDescent="0.25">
      <c r="A16" s="136">
        <v>8</v>
      </c>
      <c r="B16" s="136" t="s">
        <v>190</v>
      </c>
      <c r="C16" s="136" t="s">
        <v>191</v>
      </c>
      <c r="D16" s="136">
        <v>264</v>
      </c>
      <c r="E16" s="136" t="s">
        <v>67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137">
        <v>3730.5979482999992</v>
      </c>
      <c r="M16" s="79">
        <v>0</v>
      </c>
      <c r="N16" s="137">
        <v>3730.5979482999992</v>
      </c>
    </row>
    <row r="17" spans="1:14" x14ac:dyDescent="0.25">
      <c r="A17" s="136">
        <v>8</v>
      </c>
      <c r="B17" s="136" t="s">
        <v>192</v>
      </c>
      <c r="C17" s="136" t="s">
        <v>193</v>
      </c>
      <c r="D17" s="136">
        <v>13</v>
      </c>
      <c r="E17" s="136" t="s">
        <v>194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137">
        <v>2.5</v>
      </c>
      <c r="M17" s="79">
        <v>0</v>
      </c>
      <c r="N17" s="137">
        <v>2.5</v>
      </c>
    </row>
    <row r="18" spans="1:14" x14ac:dyDescent="0.25">
      <c r="A18" s="136">
        <v>9</v>
      </c>
      <c r="B18" s="136" t="s">
        <v>174</v>
      </c>
      <c r="C18" s="136" t="s">
        <v>175</v>
      </c>
      <c r="D18" s="136">
        <v>15</v>
      </c>
      <c r="E18" s="136" t="s">
        <v>195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137">
        <v>178.61119085999999</v>
      </c>
      <c r="M18" s="79">
        <v>0</v>
      </c>
      <c r="N18" s="137">
        <v>178.61119086000005</v>
      </c>
    </row>
    <row r="19" spans="1:14" x14ac:dyDescent="0.25">
      <c r="A19" s="136">
        <v>9</v>
      </c>
      <c r="B19" s="136" t="s">
        <v>174</v>
      </c>
      <c r="C19" s="136" t="s">
        <v>175</v>
      </c>
      <c r="D19" s="136">
        <v>29</v>
      </c>
      <c r="E19" s="136" t="s">
        <v>196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137">
        <v>103.69422304000003</v>
      </c>
      <c r="M19" s="79">
        <v>0</v>
      </c>
      <c r="N19" s="137">
        <v>103.69422303999998</v>
      </c>
    </row>
    <row r="20" spans="1:14" x14ac:dyDescent="0.25">
      <c r="A20" s="136">
        <v>9</v>
      </c>
      <c r="B20" s="136" t="s">
        <v>182</v>
      </c>
      <c r="C20" s="136" t="s">
        <v>183</v>
      </c>
      <c r="D20" s="136">
        <v>10</v>
      </c>
      <c r="E20" s="136" t="s">
        <v>197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137">
        <v>21.74120563</v>
      </c>
      <c r="M20" s="79">
        <v>0</v>
      </c>
      <c r="N20" s="137">
        <v>21.74120563</v>
      </c>
    </row>
    <row r="21" spans="1:14" x14ac:dyDescent="0.25">
      <c r="A21" s="136">
        <v>9</v>
      </c>
      <c r="B21" s="136" t="s">
        <v>188</v>
      </c>
      <c r="C21" s="136" t="s">
        <v>189</v>
      </c>
      <c r="D21" s="136">
        <v>1</v>
      </c>
      <c r="E21" s="136" t="s">
        <v>47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137">
        <v>1.2645249100000002</v>
      </c>
      <c r="M21" s="79">
        <v>0</v>
      </c>
      <c r="N21" s="137">
        <v>1.2645249100000002</v>
      </c>
    </row>
    <row r="22" spans="1:14" x14ac:dyDescent="0.25">
      <c r="A22" s="136">
        <v>10</v>
      </c>
      <c r="B22" s="136" t="s">
        <v>174</v>
      </c>
      <c r="C22" s="136" t="s">
        <v>175</v>
      </c>
      <c r="D22" s="136">
        <v>6</v>
      </c>
      <c r="E22" s="136" t="s">
        <v>198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137">
        <v>210.12533306</v>
      </c>
      <c r="M22" s="79">
        <v>0</v>
      </c>
      <c r="N22" s="137">
        <v>210.12533306000017</v>
      </c>
    </row>
    <row r="23" spans="1:14" x14ac:dyDescent="0.25">
      <c r="A23" s="136">
        <v>10</v>
      </c>
      <c r="B23" s="136" t="s">
        <v>182</v>
      </c>
      <c r="C23" s="136" t="s">
        <v>183</v>
      </c>
      <c r="D23" s="136">
        <v>27</v>
      </c>
      <c r="E23" s="136" t="s">
        <v>199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137">
        <v>5.3972391899999996</v>
      </c>
      <c r="M23" s="79">
        <v>0</v>
      </c>
      <c r="N23" s="137">
        <v>5.3972391899999996</v>
      </c>
    </row>
    <row r="24" spans="1:14" x14ac:dyDescent="0.25">
      <c r="A24" s="136">
        <v>11</v>
      </c>
      <c r="B24" s="136" t="s">
        <v>200</v>
      </c>
      <c r="C24" s="136" t="s">
        <v>201</v>
      </c>
      <c r="D24" s="136">
        <v>3</v>
      </c>
      <c r="E24" s="136" t="s">
        <v>202</v>
      </c>
      <c r="F24" s="79">
        <v>0</v>
      </c>
      <c r="G24" s="137">
        <v>2741.1007562499994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137">
        <v>2741.1007562499994</v>
      </c>
    </row>
    <row r="25" spans="1:14" x14ac:dyDescent="0.25">
      <c r="A25" s="136">
        <v>11</v>
      </c>
      <c r="B25" s="136" t="s">
        <v>174</v>
      </c>
      <c r="C25" s="136" t="s">
        <v>175</v>
      </c>
      <c r="D25" s="136">
        <v>3</v>
      </c>
      <c r="E25" s="136" t="s">
        <v>203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137">
        <v>352.15132201</v>
      </c>
      <c r="N25" s="137">
        <v>352.15132200999994</v>
      </c>
    </row>
    <row r="26" spans="1:14" x14ac:dyDescent="0.25">
      <c r="A26" s="136">
        <v>11</v>
      </c>
      <c r="B26" s="136" t="s">
        <v>174</v>
      </c>
      <c r="C26" s="136" t="s">
        <v>175</v>
      </c>
      <c r="D26" s="136">
        <v>5</v>
      </c>
      <c r="E26" s="136" t="s">
        <v>204</v>
      </c>
      <c r="F26" s="79">
        <v>0</v>
      </c>
      <c r="G26" s="79">
        <v>0</v>
      </c>
      <c r="H26" s="137">
        <v>2643.4236269899998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137">
        <v>2643.4236269899998</v>
      </c>
    </row>
    <row r="27" spans="1:14" x14ac:dyDescent="0.25">
      <c r="A27" s="136">
        <v>11</v>
      </c>
      <c r="B27" s="136" t="s">
        <v>174</v>
      </c>
      <c r="C27" s="136" t="s">
        <v>175</v>
      </c>
      <c r="D27" s="136">
        <v>7</v>
      </c>
      <c r="E27" s="136" t="s">
        <v>53</v>
      </c>
      <c r="F27" s="79">
        <v>0</v>
      </c>
      <c r="G27" s="79">
        <v>0</v>
      </c>
      <c r="H27" s="137">
        <v>7705.1347574799984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137">
        <v>7705.1347574799984</v>
      </c>
    </row>
    <row r="28" spans="1:14" x14ac:dyDescent="0.25">
      <c r="A28" s="136">
        <v>11</v>
      </c>
      <c r="B28" s="136" t="s">
        <v>174</v>
      </c>
      <c r="C28" s="136" t="s">
        <v>175</v>
      </c>
      <c r="D28" s="136">
        <v>8</v>
      </c>
      <c r="E28" s="136" t="s">
        <v>37</v>
      </c>
      <c r="F28" s="79">
        <v>0</v>
      </c>
      <c r="G28" s="79">
        <v>0</v>
      </c>
      <c r="H28" s="137">
        <v>30788.536701450041</v>
      </c>
      <c r="I28" s="79">
        <v>0</v>
      </c>
      <c r="J28" s="79">
        <v>0</v>
      </c>
      <c r="K28" s="137">
        <v>9.5513000000000015E-2</v>
      </c>
      <c r="L28" s="79">
        <v>0</v>
      </c>
      <c r="M28" s="79">
        <v>0</v>
      </c>
      <c r="N28" s="137">
        <v>30788.632214449997</v>
      </c>
    </row>
    <row r="29" spans="1:14" x14ac:dyDescent="0.25">
      <c r="A29" s="136">
        <v>11</v>
      </c>
      <c r="B29" s="136" t="s">
        <v>174</v>
      </c>
      <c r="C29" s="136" t="s">
        <v>175</v>
      </c>
      <c r="D29" s="136">
        <v>9</v>
      </c>
      <c r="E29" s="136" t="s">
        <v>205</v>
      </c>
      <c r="F29" s="79">
        <v>0</v>
      </c>
      <c r="G29" s="79">
        <v>0</v>
      </c>
      <c r="H29" s="137">
        <v>206.81810600000003</v>
      </c>
      <c r="I29" s="79">
        <v>0</v>
      </c>
      <c r="J29" s="79">
        <v>0</v>
      </c>
      <c r="K29" s="137">
        <v>7.7283315000000004</v>
      </c>
      <c r="L29" s="79">
        <v>0</v>
      </c>
      <c r="M29" s="137">
        <v>0</v>
      </c>
      <c r="N29" s="137">
        <v>214.54643750000005</v>
      </c>
    </row>
    <row r="30" spans="1:14" x14ac:dyDescent="0.25">
      <c r="A30" s="136">
        <v>11</v>
      </c>
      <c r="B30" s="136" t="s">
        <v>174</v>
      </c>
      <c r="C30" s="136" t="s">
        <v>175</v>
      </c>
      <c r="D30" s="136">
        <v>10</v>
      </c>
      <c r="E30" s="136" t="s">
        <v>35</v>
      </c>
      <c r="F30" s="137">
        <v>113.25324949999998</v>
      </c>
      <c r="G30" s="79">
        <v>0</v>
      </c>
      <c r="H30" s="79">
        <v>0</v>
      </c>
      <c r="I30" s="137">
        <v>40652.802086069969</v>
      </c>
      <c r="J30" s="137">
        <v>4525.93693291</v>
      </c>
      <c r="K30" s="79">
        <v>0</v>
      </c>
      <c r="L30" s="79">
        <v>0</v>
      </c>
      <c r="M30" s="79">
        <v>0</v>
      </c>
      <c r="N30" s="137">
        <v>45291.992268479953</v>
      </c>
    </row>
    <row r="31" spans="1:14" x14ac:dyDescent="0.25">
      <c r="A31" s="136">
        <v>11</v>
      </c>
      <c r="B31" s="136" t="s">
        <v>174</v>
      </c>
      <c r="C31" s="136" t="s">
        <v>175</v>
      </c>
      <c r="D31" s="136">
        <v>11</v>
      </c>
      <c r="E31" s="136" t="s">
        <v>51</v>
      </c>
      <c r="F31" s="137">
        <v>8241.444913880001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137">
        <v>8241.444913880001</v>
      </c>
    </row>
    <row r="32" spans="1:14" x14ac:dyDescent="0.25">
      <c r="A32" s="136">
        <v>11</v>
      </c>
      <c r="B32" s="136" t="s">
        <v>174</v>
      </c>
      <c r="C32" s="136" t="s">
        <v>175</v>
      </c>
      <c r="D32" s="136">
        <v>12</v>
      </c>
      <c r="E32" s="136" t="s">
        <v>206</v>
      </c>
      <c r="F32" s="137">
        <v>2321.5618649600019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137">
        <v>2321.5618649600001</v>
      </c>
    </row>
    <row r="33" spans="1:14" x14ac:dyDescent="0.25">
      <c r="A33" s="136">
        <v>11</v>
      </c>
      <c r="B33" s="136" t="s">
        <v>174</v>
      </c>
      <c r="C33" s="136" t="s">
        <v>175</v>
      </c>
      <c r="D33" s="136">
        <v>13</v>
      </c>
      <c r="E33" s="136" t="s">
        <v>207</v>
      </c>
      <c r="F33" s="137">
        <v>719.20057430000065</v>
      </c>
      <c r="G33" s="137">
        <v>220.35560155999997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137">
        <v>168.42524939999996</v>
      </c>
      <c r="N33" s="137">
        <v>1107.9814252600002</v>
      </c>
    </row>
    <row r="34" spans="1:14" x14ac:dyDescent="0.25">
      <c r="A34" s="136">
        <v>11</v>
      </c>
      <c r="B34" s="136" t="s">
        <v>174</v>
      </c>
      <c r="C34" s="136" t="s">
        <v>175</v>
      </c>
      <c r="D34" s="136">
        <v>16</v>
      </c>
      <c r="E34" s="136" t="s">
        <v>208</v>
      </c>
      <c r="F34" s="137">
        <v>313.19215308999992</v>
      </c>
      <c r="G34" s="79">
        <v>0</v>
      </c>
      <c r="H34" s="79">
        <v>0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137">
        <v>313.19215308999992</v>
      </c>
    </row>
    <row r="35" spans="1:14" x14ac:dyDescent="0.25">
      <c r="A35" s="136">
        <v>11</v>
      </c>
      <c r="B35" s="136" t="s">
        <v>174</v>
      </c>
      <c r="C35" s="136" t="s">
        <v>175</v>
      </c>
      <c r="D35" s="136">
        <v>17</v>
      </c>
      <c r="E35" s="136" t="s">
        <v>209</v>
      </c>
      <c r="F35" s="137">
        <v>799.75910973999987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137">
        <v>799.75910973999953</v>
      </c>
    </row>
    <row r="36" spans="1:14" x14ac:dyDescent="0.25">
      <c r="A36" s="136">
        <v>11</v>
      </c>
      <c r="B36" s="136" t="s">
        <v>174</v>
      </c>
      <c r="C36" s="136" t="s">
        <v>175</v>
      </c>
      <c r="D36" s="136">
        <v>21</v>
      </c>
      <c r="E36" s="136" t="s">
        <v>43</v>
      </c>
      <c r="F36" s="137">
        <v>262.70967762999999</v>
      </c>
      <c r="G36" s="79">
        <v>0</v>
      </c>
      <c r="H36" s="137">
        <v>1.2386168900000003</v>
      </c>
      <c r="I36" s="79">
        <v>0</v>
      </c>
      <c r="J36" s="79">
        <v>0</v>
      </c>
      <c r="K36" s="79">
        <v>0</v>
      </c>
      <c r="L36" s="137">
        <v>13436.697543919998</v>
      </c>
      <c r="M36" s="79">
        <v>0</v>
      </c>
      <c r="N36" s="137">
        <v>13700.645838439999</v>
      </c>
    </row>
    <row r="37" spans="1:14" x14ac:dyDescent="0.25">
      <c r="A37" s="136">
        <v>11</v>
      </c>
      <c r="B37" s="136" t="s">
        <v>174</v>
      </c>
      <c r="C37" s="136" t="s">
        <v>175</v>
      </c>
      <c r="D37" s="136">
        <v>22</v>
      </c>
      <c r="E37" s="136" t="s">
        <v>210</v>
      </c>
      <c r="F37" s="137">
        <v>483.8788008599999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137">
        <v>483.87880086000001</v>
      </c>
    </row>
    <row r="38" spans="1:14" x14ac:dyDescent="0.25">
      <c r="A38" s="136">
        <v>11</v>
      </c>
      <c r="B38" s="136" t="s">
        <v>174</v>
      </c>
      <c r="C38" s="136" t="s">
        <v>175</v>
      </c>
      <c r="D38" s="136">
        <v>28</v>
      </c>
      <c r="E38" s="136" t="s">
        <v>211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137">
        <v>92.280819309999998</v>
      </c>
      <c r="N38" s="137">
        <v>92.280819309999998</v>
      </c>
    </row>
    <row r="39" spans="1:14" x14ac:dyDescent="0.25">
      <c r="A39" s="136">
        <v>11</v>
      </c>
      <c r="B39" s="136" t="s">
        <v>174</v>
      </c>
      <c r="C39" s="136" t="s">
        <v>175</v>
      </c>
      <c r="D39" s="136">
        <v>32</v>
      </c>
      <c r="E39" s="136" t="s">
        <v>212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137">
        <v>43.784598719999998</v>
      </c>
      <c r="N39" s="137">
        <v>43.784598719999998</v>
      </c>
    </row>
    <row r="40" spans="1:14" x14ac:dyDescent="0.25">
      <c r="A40" s="136">
        <v>11</v>
      </c>
      <c r="B40" s="136" t="s">
        <v>174</v>
      </c>
      <c r="C40" s="136" t="s">
        <v>175</v>
      </c>
      <c r="D40" s="136">
        <v>39</v>
      </c>
      <c r="E40" s="136" t="s">
        <v>213</v>
      </c>
      <c r="F40" s="79">
        <v>0</v>
      </c>
      <c r="G40" s="79">
        <v>0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137">
        <v>26.667211109999982</v>
      </c>
      <c r="N40" s="137">
        <v>26.667211109999997</v>
      </c>
    </row>
    <row r="41" spans="1:14" x14ac:dyDescent="0.25">
      <c r="A41" s="136">
        <v>11</v>
      </c>
      <c r="B41" s="136" t="s">
        <v>174</v>
      </c>
      <c r="C41" s="136" t="s">
        <v>175</v>
      </c>
      <c r="D41" s="136">
        <v>41</v>
      </c>
      <c r="E41" s="136" t="s">
        <v>214</v>
      </c>
      <c r="F41" s="137">
        <v>6.8481562000000018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137">
        <v>6.8481562000000018</v>
      </c>
    </row>
    <row r="42" spans="1:14" x14ac:dyDescent="0.25">
      <c r="A42" s="136">
        <v>11</v>
      </c>
      <c r="B42" s="136" t="s">
        <v>174</v>
      </c>
      <c r="C42" s="136" t="s">
        <v>175</v>
      </c>
      <c r="D42" s="136">
        <v>42</v>
      </c>
      <c r="E42" s="136" t="s">
        <v>215</v>
      </c>
      <c r="F42" s="137">
        <v>1057.4076071899999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137">
        <v>1057.4076071899999</v>
      </c>
    </row>
    <row r="43" spans="1:14" x14ac:dyDescent="0.25">
      <c r="A43" s="136">
        <v>11</v>
      </c>
      <c r="B43" s="136" t="s">
        <v>174</v>
      </c>
      <c r="C43" s="136" t="s">
        <v>175</v>
      </c>
      <c r="D43" s="136">
        <v>47</v>
      </c>
      <c r="E43" s="136" t="s">
        <v>216</v>
      </c>
      <c r="F43" s="79">
        <v>0</v>
      </c>
      <c r="G43" s="79">
        <v>0</v>
      </c>
      <c r="H43" s="137">
        <v>35.619889160000007</v>
      </c>
      <c r="I43" s="79">
        <v>0</v>
      </c>
      <c r="J43" s="79">
        <v>0</v>
      </c>
      <c r="K43" s="79">
        <v>0</v>
      </c>
      <c r="L43" s="79">
        <v>0</v>
      </c>
      <c r="M43" s="137">
        <v>168.82287419999997</v>
      </c>
      <c r="N43" s="137">
        <v>204.44276336000004</v>
      </c>
    </row>
    <row r="44" spans="1:14" x14ac:dyDescent="0.25">
      <c r="A44" s="136">
        <v>11</v>
      </c>
      <c r="B44" s="136" t="s">
        <v>174</v>
      </c>
      <c r="C44" s="136" t="s">
        <v>175</v>
      </c>
      <c r="D44" s="136">
        <v>64</v>
      </c>
      <c r="E44" s="136" t="s">
        <v>217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137">
        <v>3144.0209575900008</v>
      </c>
      <c r="L44" s="79">
        <v>0</v>
      </c>
      <c r="M44" s="79">
        <v>0</v>
      </c>
      <c r="N44" s="137">
        <v>3144.0209575900008</v>
      </c>
    </row>
    <row r="45" spans="1:14" x14ac:dyDescent="0.25">
      <c r="A45" s="136">
        <v>11</v>
      </c>
      <c r="B45" s="136" t="s">
        <v>174</v>
      </c>
      <c r="C45" s="136" t="s">
        <v>175</v>
      </c>
      <c r="D45" s="136">
        <v>66</v>
      </c>
      <c r="E45" s="136" t="s">
        <v>61</v>
      </c>
      <c r="F45" s="79">
        <v>0</v>
      </c>
      <c r="G45" s="137">
        <v>4617.9835585900009</v>
      </c>
      <c r="H45" s="79">
        <v>0</v>
      </c>
      <c r="I45" s="79">
        <v>0</v>
      </c>
      <c r="J45" s="79">
        <v>0</v>
      </c>
      <c r="K45" s="79">
        <v>0</v>
      </c>
      <c r="L45" s="79">
        <v>0</v>
      </c>
      <c r="M45" s="79">
        <v>0</v>
      </c>
      <c r="N45" s="137">
        <v>4617.9835585899991</v>
      </c>
    </row>
    <row r="46" spans="1:14" x14ac:dyDescent="0.25">
      <c r="A46" s="136">
        <v>11</v>
      </c>
      <c r="B46" s="136" t="s">
        <v>174</v>
      </c>
      <c r="C46" s="136" t="s">
        <v>175</v>
      </c>
      <c r="D46" s="136">
        <v>67</v>
      </c>
      <c r="E46" s="136" t="s">
        <v>218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137">
        <v>92.207602629999997</v>
      </c>
      <c r="N46" s="137">
        <v>92.207602629999997</v>
      </c>
    </row>
    <row r="47" spans="1:14" x14ac:dyDescent="0.25">
      <c r="A47" s="136">
        <v>11</v>
      </c>
      <c r="B47" s="136" t="s">
        <v>219</v>
      </c>
      <c r="C47" s="136" t="s">
        <v>220</v>
      </c>
      <c r="D47" s="136">
        <v>1</v>
      </c>
      <c r="E47" s="136" t="s">
        <v>221</v>
      </c>
      <c r="F47" s="79">
        <v>0</v>
      </c>
      <c r="G47" s="79">
        <v>0</v>
      </c>
      <c r="H47" s="137">
        <v>16.520570179999996</v>
      </c>
      <c r="I47" s="137">
        <v>145.03674470000004</v>
      </c>
      <c r="J47" s="79">
        <v>0</v>
      </c>
      <c r="K47" s="79">
        <v>0</v>
      </c>
      <c r="L47" s="79">
        <v>0</v>
      </c>
      <c r="M47" s="137">
        <v>292.23285440000006</v>
      </c>
      <c r="N47" s="137">
        <v>453.79016928000038</v>
      </c>
    </row>
    <row r="48" spans="1:14" x14ac:dyDescent="0.25">
      <c r="A48" s="136">
        <v>11</v>
      </c>
      <c r="B48" s="136" t="s">
        <v>182</v>
      </c>
      <c r="C48" s="136" t="s">
        <v>183</v>
      </c>
      <c r="D48" s="136">
        <v>9</v>
      </c>
      <c r="E48" s="136" t="s">
        <v>222</v>
      </c>
      <c r="F48" s="137">
        <v>22.670614700000005</v>
      </c>
      <c r="G48" s="137">
        <v>627.07247485000005</v>
      </c>
      <c r="H48" s="137">
        <v>179.1489042</v>
      </c>
      <c r="I48" s="137">
        <v>398.07896900000009</v>
      </c>
      <c r="J48" s="79">
        <v>0</v>
      </c>
      <c r="K48" s="79">
        <v>0</v>
      </c>
      <c r="L48" s="137">
        <v>93.651042610000005</v>
      </c>
      <c r="M48" s="137">
        <v>177.89718171999999</v>
      </c>
      <c r="N48" s="137">
        <v>1498.5191870800004</v>
      </c>
    </row>
    <row r="49" spans="1:14" x14ac:dyDescent="0.25">
      <c r="A49" s="136">
        <v>11</v>
      </c>
      <c r="B49" s="136" t="s">
        <v>182</v>
      </c>
      <c r="C49" s="136" t="s">
        <v>183</v>
      </c>
      <c r="D49" s="136">
        <v>27</v>
      </c>
      <c r="E49" s="136" t="s">
        <v>199</v>
      </c>
      <c r="F49" s="137">
        <v>148.89904784999999</v>
      </c>
      <c r="G49" s="79">
        <v>0</v>
      </c>
      <c r="H49" s="137">
        <v>2.5820266299999997</v>
      </c>
      <c r="I49" s="137">
        <v>399.553449</v>
      </c>
      <c r="J49" s="79">
        <v>0</v>
      </c>
      <c r="K49" s="79">
        <v>0</v>
      </c>
      <c r="L49" s="137">
        <v>148.92373499999997</v>
      </c>
      <c r="M49" s="79">
        <v>0</v>
      </c>
      <c r="N49" s="137">
        <v>699.95825848000015</v>
      </c>
    </row>
    <row r="50" spans="1:14" x14ac:dyDescent="0.25">
      <c r="A50" s="136">
        <v>11</v>
      </c>
      <c r="B50" s="136" t="s">
        <v>188</v>
      </c>
      <c r="C50" s="136" t="s">
        <v>189</v>
      </c>
      <c r="D50" s="136">
        <v>1</v>
      </c>
      <c r="E50" s="136" t="s">
        <v>47</v>
      </c>
      <c r="F50" s="137">
        <v>1504.5759233200019</v>
      </c>
      <c r="G50" s="137">
        <v>223.85054545000003</v>
      </c>
      <c r="H50" s="137">
        <v>185.12630325999999</v>
      </c>
      <c r="I50" s="79">
        <v>0</v>
      </c>
      <c r="J50" s="79">
        <v>0</v>
      </c>
      <c r="K50" s="137">
        <v>108.38935948</v>
      </c>
      <c r="L50" s="79">
        <v>0</v>
      </c>
      <c r="M50" s="137">
        <v>6516.3736999699995</v>
      </c>
      <c r="N50" s="137">
        <v>8538.3158314800021</v>
      </c>
    </row>
    <row r="51" spans="1:14" x14ac:dyDescent="0.25">
      <c r="A51" s="136">
        <v>11</v>
      </c>
      <c r="B51" s="136" t="s">
        <v>223</v>
      </c>
      <c r="C51" s="136" t="s">
        <v>224</v>
      </c>
      <c r="D51" s="136">
        <v>1</v>
      </c>
      <c r="E51" s="136" t="s">
        <v>225</v>
      </c>
      <c r="F51" s="79">
        <v>0</v>
      </c>
      <c r="G51" s="79">
        <v>0</v>
      </c>
      <c r="H51" s="79">
        <v>0</v>
      </c>
      <c r="I51" s="79">
        <v>0</v>
      </c>
      <c r="J51" s="79">
        <v>0</v>
      </c>
      <c r="K51" s="79">
        <v>0</v>
      </c>
      <c r="L51" s="79">
        <v>0</v>
      </c>
      <c r="M51" s="137">
        <v>380.28679528999936</v>
      </c>
      <c r="N51" s="137">
        <v>380.2867952900001</v>
      </c>
    </row>
    <row r="52" spans="1:14" x14ac:dyDescent="0.25">
      <c r="A52" s="136">
        <v>11</v>
      </c>
      <c r="B52" s="136" t="s">
        <v>226</v>
      </c>
      <c r="C52" s="136" t="s">
        <v>227</v>
      </c>
      <c r="D52" s="136">
        <v>1</v>
      </c>
      <c r="E52" s="136" t="s">
        <v>69</v>
      </c>
      <c r="F52" s="79">
        <v>0</v>
      </c>
      <c r="G52" s="137">
        <v>205.34062512999995</v>
      </c>
      <c r="H52" s="137">
        <v>245.43493634000004</v>
      </c>
      <c r="I52" s="137">
        <v>101.08541599999998</v>
      </c>
      <c r="J52" s="79">
        <v>0</v>
      </c>
      <c r="K52" s="79">
        <v>0</v>
      </c>
      <c r="L52" s="79">
        <v>0</v>
      </c>
      <c r="M52" s="137">
        <v>3161.1826260100024</v>
      </c>
      <c r="N52" s="137">
        <v>3713.043603480005</v>
      </c>
    </row>
    <row r="53" spans="1:14" x14ac:dyDescent="0.25">
      <c r="A53" s="136">
        <v>11</v>
      </c>
      <c r="B53" s="136" t="s">
        <v>226</v>
      </c>
      <c r="C53" s="136" t="s">
        <v>227</v>
      </c>
      <c r="D53" s="136">
        <v>3</v>
      </c>
      <c r="E53" s="136" t="s">
        <v>228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137">
        <v>99.958819479999988</v>
      </c>
      <c r="N53" s="137">
        <v>99.958819479999988</v>
      </c>
    </row>
    <row r="54" spans="1:14" x14ac:dyDescent="0.25">
      <c r="A54" s="136">
        <v>11</v>
      </c>
      <c r="B54" s="136" t="s">
        <v>171</v>
      </c>
      <c r="C54" s="136" t="s">
        <v>172</v>
      </c>
      <c r="D54" s="136">
        <v>46</v>
      </c>
      <c r="E54" s="136" t="s">
        <v>229</v>
      </c>
      <c r="F54" s="137">
        <v>150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137">
        <v>150</v>
      </c>
    </row>
    <row r="55" spans="1:14" x14ac:dyDescent="0.25">
      <c r="A55" s="136">
        <v>11</v>
      </c>
      <c r="B55" s="136" t="s">
        <v>171</v>
      </c>
      <c r="C55" s="136" t="s">
        <v>172</v>
      </c>
      <c r="D55" s="136">
        <v>70</v>
      </c>
      <c r="E55" s="136" t="s">
        <v>230</v>
      </c>
      <c r="F55" s="137">
        <v>1941.3824440699996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137">
        <v>1941.3824440699996</v>
      </c>
    </row>
    <row r="56" spans="1:14" x14ac:dyDescent="0.25">
      <c r="A56" s="136">
        <v>11</v>
      </c>
      <c r="B56" s="136" t="s">
        <v>171</v>
      </c>
      <c r="C56" s="136" t="s">
        <v>172</v>
      </c>
      <c r="D56" s="136">
        <v>75</v>
      </c>
      <c r="E56" s="136" t="s">
        <v>231</v>
      </c>
      <c r="F56" s="137">
        <v>839.90538291999997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137">
        <v>270.00450000000001</v>
      </c>
      <c r="M56" s="79">
        <v>0</v>
      </c>
      <c r="N56" s="137">
        <v>1109.90988292</v>
      </c>
    </row>
    <row r="57" spans="1:14" x14ac:dyDescent="0.25">
      <c r="A57" s="136">
        <v>11</v>
      </c>
      <c r="B57" s="136" t="s">
        <v>171</v>
      </c>
      <c r="C57" s="136" t="s">
        <v>172</v>
      </c>
      <c r="D57" s="136">
        <v>99</v>
      </c>
      <c r="E57" s="136" t="s">
        <v>232</v>
      </c>
      <c r="F57" s="137">
        <v>19.854599029999996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137">
        <v>504.14258400999989</v>
      </c>
      <c r="N57" s="137">
        <v>523.9971830400001</v>
      </c>
    </row>
    <row r="58" spans="1:14" x14ac:dyDescent="0.25">
      <c r="A58" s="136">
        <v>11</v>
      </c>
      <c r="B58" s="136" t="s">
        <v>190</v>
      </c>
      <c r="C58" s="136" t="s">
        <v>191</v>
      </c>
      <c r="D58" s="136">
        <v>29</v>
      </c>
      <c r="E58" s="136" t="s">
        <v>233</v>
      </c>
      <c r="F58" s="79">
        <v>0</v>
      </c>
      <c r="G58" s="137">
        <v>1001.5330564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137">
        <v>1001.5330564</v>
      </c>
    </row>
    <row r="59" spans="1:14" x14ac:dyDescent="0.25">
      <c r="A59" s="136">
        <v>11</v>
      </c>
      <c r="B59" s="136" t="s">
        <v>190</v>
      </c>
      <c r="C59" s="136" t="s">
        <v>191</v>
      </c>
      <c r="D59" s="136">
        <v>72</v>
      </c>
      <c r="E59" s="136" t="s">
        <v>39</v>
      </c>
      <c r="F59" s="79">
        <v>0</v>
      </c>
      <c r="G59" s="137">
        <v>18025.599578019999</v>
      </c>
      <c r="H59" s="137">
        <v>10033.678568290003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137">
        <v>28059.278146310004</v>
      </c>
    </row>
    <row r="60" spans="1:14" x14ac:dyDescent="0.25">
      <c r="A60" s="136">
        <v>11</v>
      </c>
      <c r="B60" s="136" t="s">
        <v>190</v>
      </c>
      <c r="C60" s="136" t="s">
        <v>191</v>
      </c>
      <c r="D60" s="136">
        <v>204</v>
      </c>
      <c r="E60" s="136" t="s">
        <v>234</v>
      </c>
      <c r="F60" s="137">
        <v>609.98199424999984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  <c r="N60" s="137">
        <v>609.98199424999984</v>
      </c>
    </row>
    <row r="61" spans="1:14" x14ac:dyDescent="0.25">
      <c r="A61" s="136">
        <v>11</v>
      </c>
      <c r="B61" s="136" t="s">
        <v>190</v>
      </c>
      <c r="C61" s="136" t="s">
        <v>191</v>
      </c>
      <c r="D61" s="136">
        <v>205</v>
      </c>
      <c r="E61" s="136" t="s">
        <v>235</v>
      </c>
      <c r="F61" s="137">
        <v>722.98174215999995</v>
      </c>
      <c r="G61" s="79">
        <v>0</v>
      </c>
      <c r="H61" s="79">
        <v>0</v>
      </c>
      <c r="I61" s="79">
        <v>0</v>
      </c>
      <c r="J61" s="79">
        <v>0</v>
      </c>
      <c r="K61" s="79">
        <v>0</v>
      </c>
      <c r="L61" s="79">
        <v>0</v>
      </c>
      <c r="M61" s="79">
        <v>0</v>
      </c>
      <c r="N61" s="137">
        <v>722.98174215999995</v>
      </c>
    </row>
    <row r="62" spans="1:14" x14ac:dyDescent="0.25">
      <c r="A62" s="136">
        <v>11</v>
      </c>
      <c r="B62" s="136" t="s">
        <v>190</v>
      </c>
      <c r="C62" s="136" t="s">
        <v>191</v>
      </c>
      <c r="D62" s="136">
        <v>206</v>
      </c>
      <c r="E62" s="136" t="s">
        <v>236</v>
      </c>
      <c r="F62" s="137">
        <v>1113.96475648</v>
      </c>
      <c r="G62" s="79">
        <v>0</v>
      </c>
      <c r="H62" s="79">
        <v>0</v>
      </c>
      <c r="I62" s="79">
        <v>0</v>
      </c>
      <c r="J62" s="79">
        <v>0</v>
      </c>
      <c r="K62" s="79">
        <v>0</v>
      </c>
      <c r="L62" s="79">
        <v>0</v>
      </c>
      <c r="M62" s="79">
        <v>0</v>
      </c>
      <c r="N62" s="137">
        <v>1113.96475648</v>
      </c>
    </row>
    <row r="63" spans="1:14" x14ac:dyDescent="0.25">
      <c r="A63" s="136">
        <v>11</v>
      </c>
      <c r="B63" s="136" t="s">
        <v>190</v>
      </c>
      <c r="C63" s="136" t="s">
        <v>191</v>
      </c>
      <c r="D63" s="136">
        <v>207</v>
      </c>
      <c r="E63" s="136" t="s">
        <v>237</v>
      </c>
      <c r="F63" s="137">
        <v>55.239648000000003</v>
      </c>
      <c r="G63" s="79">
        <v>0</v>
      </c>
      <c r="H63" s="79">
        <v>0</v>
      </c>
      <c r="I63" s="79">
        <v>0</v>
      </c>
      <c r="J63" s="79">
        <v>0</v>
      </c>
      <c r="K63" s="79">
        <v>0</v>
      </c>
      <c r="L63" s="79">
        <v>0</v>
      </c>
      <c r="M63" s="79">
        <v>0</v>
      </c>
      <c r="N63" s="137">
        <v>55.239648000000003</v>
      </c>
    </row>
    <row r="64" spans="1:14" x14ac:dyDescent="0.25">
      <c r="A64" s="136">
        <v>11</v>
      </c>
      <c r="B64" s="136" t="s">
        <v>190</v>
      </c>
      <c r="C64" s="136" t="s">
        <v>191</v>
      </c>
      <c r="D64" s="136">
        <v>208</v>
      </c>
      <c r="E64" s="136" t="s">
        <v>238</v>
      </c>
      <c r="F64" s="137">
        <v>23.790848000000004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137">
        <v>23.790848000000004</v>
      </c>
    </row>
    <row r="65" spans="1:14" x14ac:dyDescent="0.25">
      <c r="A65" s="136">
        <v>11</v>
      </c>
      <c r="B65" s="136" t="s">
        <v>190</v>
      </c>
      <c r="C65" s="136" t="s">
        <v>191</v>
      </c>
      <c r="D65" s="136">
        <v>209</v>
      </c>
      <c r="E65" s="136" t="s">
        <v>239</v>
      </c>
      <c r="F65" s="137">
        <v>300.2</v>
      </c>
      <c r="G65" s="79">
        <v>0</v>
      </c>
      <c r="H65" s="79">
        <v>0</v>
      </c>
      <c r="I65" s="79">
        <v>0</v>
      </c>
      <c r="J65" s="79">
        <v>0</v>
      </c>
      <c r="K65" s="79">
        <v>0</v>
      </c>
      <c r="L65" s="79">
        <v>0</v>
      </c>
      <c r="M65" s="79">
        <v>0</v>
      </c>
      <c r="N65" s="137">
        <v>300.2</v>
      </c>
    </row>
    <row r="66" spans="1:14" x14ac:dyDescent="0.25">
      <c r="A66" s="136">
        <v>11</v>
      </c>
      <c r="B66" s="136" t="s">
        <v>190</v>
      </c>
      <c r="C66" s="136" t="s">
        <v>191</v>
      </c>
      <c r="D66" s="136">
        <v>221</v>
      </c>
      <c r="E66" s="136" t="s">
        <v>57</v>
      </c>
      <c r="F66" s="79">
        <v>0</v>
      </c>
      <c r="G66" s="137">
        <v>6435.1784272199984</v>
      </c>
      <c r="H66" s="79"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137">
        <v>6435.1784272199984</v>
      </c>
    </row>
    <row r="67" spans="1:14" x14ac:dyDescent="0.25">
      <c r="A67" s="136">
        <v>11</v>
      </c>
      <c r="B67" s="136" t="s">
        <v>190</v>
      </c>
      <c r="C67" s="136" t="s">
        <v>191</v>
      </c>
      <c r="D67" s="136">
        <v>222</v>
      </c>
      <c r="E67" s="136" t="s">
        <v>240</v>
      </c>
      <c r="F67" s="79">
        <v>0</v>
      </c>
      <c r="G67" s="137">
        <v>173.44189307000005</v>
      </c>
      <c r="H67" s="79">
        <v>0</v>
      </c>
      <c r="I67" s="79">
        <v>0</v>
      </c>
      <c r="J67" s="79">
        <v>0</v>
      </c>
      <c r="K67" s="79">
        <v>0</v>
      </c>
      <c r="L67" s="79">
        <v>0</v>
      </c>
      <c r="M67" s="79">
        <v>0</v>
      </c>
      <c r="N67" s="137">
        <v>173.44189306999999</v>
      </c>
    </row>
    <row r="68" spans="1:14" x14ac:dyDescent="0.25">
      <c r="A68" s="136">
        <v>11</v>
      </c>
      <c r="B68" s="136" t="s">
        <v>190</v>
      </c>
      <c r="C68" s="136" t="s">
        <v>191</v>
      </c>
      <c r="D68" s="136">
        <v>243</v>
      </c>
      <c r="E68" s="136" t="s">
        <v>45</v>
      </c>
      <c r="F68" s="137">
        <v>14.169808000000002</v>
      </c>
      <c r="G68" s="137">
        <v>305.91845990999991</v>
      </c>
      <c r="H68" s="137">
        <v>4622.1251539899995</v>
      </c>
      <c r="I68" s="137">
        <v>5298.8714032099988</v>
      </c>
      <c r="J68" s="137">
        <v>126.12427049999998</v>
      </c>
      <c r="K68" s="79">
        <v>0</v>
      </c>
      <c r="L68" s="79">
        <v>0</v>
      </c>
      <c r="M68" s="137">
        <v>119.70395196000003</v>
      </c>
      <c r="N68" s="137">
        <v>10486.91304757</v>
      </c>
    </row>
    <row r="69" spans="1:14" x14ac:dyDescent="0.25">
      <c r="A69" s="136">
        <v>11</v>
      </c>
      <c r="B69" s="136" t="s">
        <v>190</v>
      </c>
      <c r="C69" s="136" t="s">
        <v>191</v>
      </c>
      <c r="D69" s="136">
        <v>244</v>
      </c>
      <c r="E69" s="136" t="s">
        <v>241</v>
      </c>
      <c r="F69" s="79">
        <v>0</v>
      </c>
      <c r="G69" s="137">
        <v>401.88990640999992</v>
      </c>
      <c r="H69" s="137">
        <v>141.03625520999998</v>
      </c>
      <c r="I69" s="137">
        <v>49.437145000000008</v>
      </c>
      <c r="J69" s="79">
        <v>0</v>
      </c>
      <c r="K69" s="79">
        <v>0</v>
      </c>
      <c r="L69" s="79">
        <v>0</v>
      </c>
      <c r="M69" s="79">
        <v>0</v>
      </c>
      <c r="N69" s="137">
        <v>592.36330661999989</v>
      </c>
    </row>
    <row r="70" spans="1:14" x14ac:dyDescent="0.25">
      <c r="A70" s="136">
        <v>11</v>
      </c>
      <c r="B70" s="136" t="s">
        <v>190</v>
      </c>
      <c r="C70" s="136" t="s">
        <v>191</v>
      </c>
      <c r="D70" s="136">
        <v>245</v>
      </c>
      <c r="E70" s="136" t="s">
        <v>242</v>
      </c>
      <c r="F70" s="79">
        <v>0</v>
      </c>
      <c r="G70" s="79">
        <v>0</v>
      </c>
      <c r="H70" s="79">
        <v>0</v>
      </c>
      <c r="I70" s="137">
        <v>1092.6333741800006</v>
      </c>
      <c r="J70" s="79">
        <v>0</v>
      </c>
      <c r="K70" s="79">
        <v>0</v>
      </c>
      <c r="L70" s="79">
        <v>0</v>
      </c>
      <c r="M70" s="79">
        <v>0</v>
      </c>
      <c r="N70" s="137">
        <v>1092.6333741800006</v>
      </c>
    </row>
    <row r="71" spans="1:14" x14ac:dyDescent="0.25">
      <c r="A71" s="136">
        <v>11</v>
      </c>
      <c r="B71" s="136" t="s">
        <v>190</v>
      </c>
      <c r="C71" s="136" t="s">
        <v>191</v>
      </c>
      <c r="D71" s="136">
        <v>246</v>
      </c>
      <c r="E71" s="136" t="s">
        <v>243</v>
      </c>
      <c r="F71" s="79">
        <v>0</v>
      </c>
      <c r="G71" s="137">
        <v>616.07297094000012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137">
        <v>616.07297094</v>
      </c>
    </row>
    <row r="72" spans="1:14" x14ac:dyDescent="0.25">
      <c r="A72" s="136">
        <v>11</v>
      </c>
      <c r="B72" s="136" t="s">
        <v>190</v>
      </c>
      <c r="C72" s="136" t="s">
        <v>191</v>
      </c>
      <c r="D72" s="136">
        <v>247</v>
      </c>
      <c r="E72" s="136" t="s">
        <v>244</v>
      </c>
      <c r="F72" s="79">
        <v>0</v>
      </c>
      <c r="G72" s="137">
        <v>200.92329588999999</v>
      </c>
      <c r="H72" s="137">
        <v>18.09191616</v>
      </c>
      <c r="I72" s="137">
        <v>781.8678702499999</v>
      </c>
      <c r="J72" s="79">
        <v>0</v>
      </c>
      <c r="K72" s="79">
        <v>0</v>
      </c>
      <c r="L72" s="79">
        <v>0</v>
      </c>
      <c r="M72" s="79">
        <v>0</v>
      </c>
      <c r="N72" s="137">
        <v>1000.8830823</v>
      </c>
    </row>
    <row r="73" spans="1:14" x14ac:dyDescent="0.25">
      <c r="A73" s="136">
        <v>11</v>
      </c>
      <c r="B73" s="136" t="s">
        <v>192</v>
      </c>
      <c r="C73" s="136" t="s">
        <v>193</v>
      </c>
      <c r="D73" s="136">
        <v>6</v>
      </c>
      <c r="E73" s="136" t="s">
        <v>33</v>
      </c>
      <c r="F73" s="79">
        <v>0</v>
      </c>
      <c r="G73" s="79">
        <v>0</v>
      </c>
      <c r="H73" s="137">
        <v>26348.479113290003</v>
      </c>
      <c r="I73" s="137">
        <v>51871.937015050011</v>
      </c>
      <c r="J73" s="137">
        <v>925.16138199999989</v>
      </c>
      <c r="K73" s="79">
        <v>0</v>
      </c>
      <c r="L73" s="79">
        <v>0</v>
      </c>
      <c r="M73" s="79">
        <v>0</v>
      </c>
      <c r="N73" s="137">
        <v>79145.577510339979</v>
      </c>
    </row>
    <row r="74" spans="1:14" x14ac:dyDescent="0.25">
      <c r="A74" s="136">
        <v>11</v>
      </c>
      <c r="B74" s="136" t="s">
        <v>192</v>
      </c>
      <c r="C74" s="136" t="s">
        <v>193</v>
      </c>
      <c r="D74" s="136">
        <v>31</v>
      </c>
      <c r="E74" s="136" t="s">
        <v>245</v>
      </c>
      <c r="F74" s="79">
        <v>0</v>
      </c>
      <c r="G74" s="137">
        <v>1107.7653567500001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137">
        <v>1107.7653567500001</v>
      </c>
    </row>
    <row r="75" spans="1:14" x14ac:dyDescent="0.25">
      <c r="A75" s="136">
        <v>11</v>
      </c>
      <c r="B75" s="136" t="s">
        <v>192</v>
      </c>
      <c r="C75" s="136" t="s">
        <v>193</v>
      </c>
      <c r="D75" s="136">
        <v>40</v>
      </c>
      <c r="E75" s="136" t="s">
        <v>246</v>
      </c>
      <c r="F75" s="79">
        <v>0</v>
      </c>
      <c r="G75" s="79">
        <v>0</v>
      </c>
      <c r="H75" s="79">
        <v>0</v>
      </c>
      <c r="I75" s="137">
        <v>398.14382626999998</v>
      </c>
      <c r="J75" s="79">
        <v>0</v>
      </c>
      <c r="K75" s="79">
        <v>0</v>
      </c>
      <c r="L75" s="79">
        <v>0</v>
      </c>
      <c r="M75" s="79">
        <v>0</v>
      </c>
      <c r="N75" s="137">
        <v>398.14382626999998</v>
      </c>
    </row>
    <row r="76" spans="1:14" x14ac:dyDescent="0.25">
      <c r="A76" s="136">
        <v>11</v>
      </c>
      <c r="B76" s="136" t="s">
        <v>192</v>
      </c>
      <c r="C76" s="136" t="s">
        <v>193</v>
      </c>
      <c r="D76" s="136">
        <v>59</v>
      </c>
      <c r="E76" s="136" t="s">
        <v>247</v>
      </c>
      <c r="F76" s="137">
        <v>1162.4715335799999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137">
        <v>1162.4715335799999</v>
      </c>
    </row>
    <row r="77" spans="1:14" x14ac:dyDescent="0.25">
      <c r="A77" s="136">
        <v>11</v>
      </c>
      <c r="B77" s="136" t="s">
        <v>192</v>
      </c>
      <c r="C77" s="136" t="s">
        <v>193</v>
      </c>
      <c r="D77" s="136">
        <v>67</v>
      </c>
      <c r="E77" s="136" t="s">
        <v>248</v>
      </c>
      <c r="F77" s="79">
        <v>0</v>
      </c>
      <c r="G77" s="79">
        <v>0</v>
      </c>
      <c r="H77" s="79">
        <v>0</v>
      </c>
      <c r="I77" s="137">
        <v>712.57529715999999</v>
      </c>
      <c r="J77" s="79">
        <v>0</v>
      </c>
      <c r="K77" s="79">
        <v>0</v>
      </c>
      <c r="L77" s="79">
        <v>0</v>
      </c>
      <c r="M77" s="79">
        <v>0</v>
      </c>
      <c r="N77" s="137">
        <v>712.57529715999999</v>
      </c>
    </row>
    <row r="78" spans="1:14" x14ac:dyDescent="0.25">
      <c r="A78" s="136">
        <v>11</v>
      </c>
      <c r="B78" s="136" t="s">
        <v>192</v>
      </c>
      <c r="C78" s="136" t="s">
        <v>193</v>
      </c>
      <c r="D78" s="136">
        <v>74</v>
      </c>
      <c r="E78" s="136" t="s">
        <v>249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137">
        <v>3660.3823865799991</v>
      </c>
      <c r="N78" s="137">
        <v>3660.3823865799991</v>
      </c>
    </row>
    <row r="79" spans="1:14" x14ac:dyDescent="0.25">
      <c r="A79" s="136">
        <v>11</v>
      </c>
      <c r="B79" s="136" t="s">
        <v>192</v>
      </c>
      <c r="C79" s="136" t="s">
        <v>193</v>
      </c>
      <c r="D79" s="136">
        <v>77</v>
      </c>
      <c r="E79" s="136" t="s">
        <v>250</v>
      </c>
      <c r="F79" s="79">
        <v>0</v>
      </c>
      <c r="G79" s="137">
        <v>2346.5682097999997</v>
      </c>
      <c r="H79" s="79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137">
        <v>2346.5682097999997</v>
      </c>
    </row>
    <row r="80" spans="1:14" x14ac:dyDescent="0.25">
      <c r="A80" s="136">
        <v>11</v>
      </c>
      <c r="B80" s="136" t="s">
        <v>192</v>
      </c>
      <c r="C80" s="136" t="s">
        <v>193</v>
      </c>
      <c r="D80" s="136">
        <v>79</v>
      </c>
      <c r="E80" s="136" t="s">
        <v>59</v>
      </c>
      <c r="F80" s="79">
        <v>0</v>
      </c>
      <c r="G80" s="79">
        <v>0</v>
      </c>
      <c r="H80" s="137">
        <v>2641.339494519998</v>
      </c>
      <c r="I80" s="137">
        <v>2477.6577614800003</v>
      </c>
      <c r="J80" s="79">
        <v>0</v>
      </c>
      <c r="K80" s="79">
        <v>0</v>
      </c>
      <c r="L80" s="79">
        <v>0</v>
      </c>
      <c r="M80" s="79">
        <v>0</v>
      </c>
      <c r="N80" s="137">
        <v>5118.9972559999997</v>
      </c>
    </row>
    <row r="81" spans="1:14" x14ac:dyDescent="0.25">
      <c r="A81" s="136">
        <v>11</v>
      </c>
      <c r="B81" s="136" t="s">
        <v>192</v>
      </c>
      <c r="C81" s="136" t="s">
        <v>193</v>
      </c>
      <c r="D81" s="136">
        <v>80</v>
      </c>
      <c r="E81" s="136" t="s">
        <v>41</v>
      </c>
      <c r="F81" s="79">
        <v>0</v>
      </c>
      <c r="G81" s="79">
        <v>0</v>
      </c>
      <c r="H81" s="137">
        <v>300.36037212000002</v>
      </c>
      <c r="I81" s="137">
        <v>525.61145654000006</v>
      </c>
      <c r="J81" s="79">
        <v>0</v>
      </c>
      <c r="K81" s="79">
        <v>0</v>
      </c>
      <c r="L81" s="79">
        <v>0</v>
      </c>
      <c r="M81" s="137">
        <v>24811.047634010003</v>
      </c>
      <c r="N81" s="137">
        <v>25637.019462669999</v>
      </c>
    </row>
    <row r="82" spans="1:14" x14ac:dyDescent="0.25">
      <c r="A82" s="136">
        <v>11</v>
      </c>
      <c r="B82" s="136" t="s">
        <v>192</v>
      </c>
      <c r="C82" s="136" t="s">
        <v>193</v>
      </c>
      <c r="D82" s="136">
        <v>81</v>
      </c>
      <c r="E82" s="136" t="s">
        <v>251</v>
      </c>
      <c r="F82" s="79">
        <v>0</v>
      </c>
      <c r="G82" s="79">
        <v>0</v>
      </c>
      <c r="H82" s="79">
        <v>0</v>
      </c>
      <c r="I82" s="137">
        <v>2018.4464</v>
      </c>
      <c r="J82" s="79">
        <v>0</v>
      </c>
      <c r="K82" s="79">
        <v>0</v>
      </c>
      <c r="L82" s="79">
        <v>0</v>
      </c>
      <c r="M82" s="79">
        <v>0</v>
      </c>
      <c r="N82" s="137">
        <v>2018.4464</v>
      </c>
    </row>
    <row r="83" spans="1:14" x14ac:dyDescent="0.25">
      <c r="A83" s="136">
        <v>11</v>
      </c>
      <c r="B83" s="136" t="s">
        <v>192</v>
      </c>
      <c r="C83" s="136" t="s">
        <v>193</v>
      </c>
      <c r="D83" s="136">
        <v>82</v>
      </c>
      <c r="E83" s="136" t="s">
        <v>55</v>
      </c>
      <c r="F83" s="79">
        <v>0</v>
      </c>
      <c r="G83" s="137">
        <v>7505.1243763499997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137">
        <v>7505.1243763499997</v>
      </c>
    </row>
    <row r="84" spans="1:14" x14ac:dyDescent="0.25">
      <c r="A84" s="136">
        <v>12</v>
      </c>
      <c r="B84" s="136" t="s">
        <v>174</v>
      </c>
      <c r="C84" s="136" t="s">
        <v>175</v>
      </c>
      <c r="D84" s="136">
        <v>22</v>
      </c>
      <c r="E84" s="136" t="s">
        <v>252</v>
      </c>
      <c r="F84" s="79">
        <v>0</v>
      </c>
      <c r="G84" s="79">
        <v>0</v>
      </c>
      <c r="H84" s="79">
        <v>0</v>
      </c>
      <c r="I84" s="79">
        <v>0</v>
      </c>
      <c r="J84" s="79">
        <v>0</v>
      </c>
      <c r="K84" s="79">
        <v>0</v>
      </c>
      <c r="L84" s="137">
        <v>2104.1732409700003</v>
      </c>
      <c r="M84" s="79">
        <v>0</v>
      </c>
      <c r="N84" s="137">
        <v>2104.1732409700003</v>
      </c>
    </row>
    <row r="85" spans="1:14" x14ac:dyDescent="0.25">
      <c r="A85" s="136">
        <v>13</v>
      </c>
      <c r="B85" s="136" t="s">
        <v>167</v>
      </c>
      <c r="C85" s="136" t="s">
        <v>168</v>
      </c>
      <c r="D85" s="136">
        <v>6</v>
      </c>
      <c r="E85" s="136" t="s">
        <v>253</v>
      </c>
      <c r="F85" s="79">
        <v>0</v>
      </c>
      <c r="G85" s="79">
        <v>0</v>
      </c>
      <c r="H85" s="79">
        <v>0</v>
      </c>
      <c r="I85" s="79">
        <v>0</v>
      </c>
      <c r="J85" s="79">
        <v>0</v>
      </c>
      <c r="K85" s="79">
        <v>0</v>
      </c>
      <c r="L85" s="79">
        <v>0</v>
      </c>
      <c r="M85" s="137">
        <v>983.40113455999938</v>
      </c>
      <c r="N85" s="137">
        <v>983.40113455999983</v>
      </c>
    </row>
    <row r="86" spans="1:14" x14ac:dyDescent="0.25">
      <c r="A86" s="136">
        <v>13</v>
      </c>
      <c r="B86" s="136" t="s">
        <v>171</v>
      </c>
      <c r="C86" s="136" t="s">
        <v>172</v>
      </c>
      <c r="D86" s="136">
        <v>10</v>
      </c>
      <c r="E86" s="136" t="s">
        <v>254</v>
      </c>
      <c r="F86" s="79">
        <v>0</v>
      </c>
      <c r="G86" s="79">
        <v>0</v>
      </c>
      <c r="H86" s="79">
        <v>0</v>
      </c>
      <c r="I86" s="79">
        <v>0</v>
      </c>
      <c r="J86" s="79">
        <v>0</v>
      </c>
      <c r="K86" s="79">
        <v>0</v>
      </c>
      <c r="L86" s="79">
        <v>0</v>
      </c>
      <c r="M86" s="137">
        <v>132.97508422999999</v>
      </c>
      <c r="N86" s="137">
        <v>132.97508422999999</v>
      </c>
    </row>
    <row r="87" spans="1:14" x14ac:dyDescent="0.25">
      <c r="A87" s="136">
        <v>13</v>
      </c>
      <c r="B87" s="136" t="s">
        <v>171</v>
      </c>
      <c r="C87" s="136" t="s">
        <v>172</v>
      </c>
      <c r="D87" s="136">
        <v>11</v>
      </c>
      <c r="E87" s="136" t="s">
        <v>255</v>
      </c>
      <c r="F87" s="79">
        <v>0</v>
      </c>
      <c r="G87" s="79">
        <v>0</v>
      </c>
      <c r="H87" s="79">
        <v>0</v>
      </c>
      <c r="I87" s="79">
        <v>0</v>
      </c>
      <c r="J87" s="79">
        <v>0</v>
      </c>
      <c r="K87" s="79">
        <v>0</v>
      </c>
      <c r="L87" s="79">
        <v>0</v>
      </c>
      <c r="M87" s="137">
        <v>13.6441</v>
      </c>
      <c r="N87" s="137">
        <v>13.6441</v>
      </c>
    </row>
    <row r="88" spans="1:14" x14ac:dyDescent="0.25">
      <c r="A88" s="136">
        <v>16</v>
      </c>
      <c r="B88" s="136" t="s">
        <v>174</v>
      </c>
      <c r="C88" s="136" t="s">
        <v>175</v>
      </c>
      <c r="D88" s="136">
        <v>9</v>
      </c>
      <c r="E88" s="136" t="s">
        <v>256</v>
      </c>
      <c r="F88" s="79">
        <v>0</v>
      </c>
      <c r="G88" s="79">
        <v>0</v>
      </c>
      <c r="H88" s="79">
        <v>0</v>
      </c>
      <c r="I88" s="79">
        <v>0</v>
      </c>
      <c r="J88" s="79">
        <v>0</v>
      </c>
      <c r="K88" s="79">
        <v>0</v>
      </c>
      <c r="L88" s="137">
        <v>246.97122181000003</v>
      </c>
      <c r="M88" s="79">
        <v>0</v>
      </c>
      <c r="N88" s="137">
        <v>246.97122181</v>
      </c>
    </row>
    <row r="89" spans="1:14" x14ac:dyDescent="0.25">
      <c r="A89" s="136">
        <v>16</v>
      </c>
      <c r="B89" s="136" t="s">
        <v>174</v>
      </c>
      <c r="C89" s="136" t="s">
        <v>175</v>
      </c>
      <c r="D89" s="136">
        <v>15</v>
      </c>
      <c r="E89" s="136" t="s">
        <v>257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137">
        <v>207.43026714000013</v>
      </c>
      <c r="M89" s="79">
        <v>0</v>
      </c>
      <c r="N89" s="137">
        <v>207.43026714000001</v>
      </c>
    </row>
    <row r="90" spans="1:14" x14ac:dyDescent="0.25">
      <c r="A90" s="136">
        <v>16</v>
      </c>
      <c r="B90" s="136" t="s">
        <v>188</v>
      </c>
      <c r="C90" s="136" t="s">
        <v>189</v>
      </c>
      <c r="D90" s="136">
        <v>1</v>
      </c>
      <c r="E90" s="136" t="s">
        <v>47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137">
        <v>17.633851209999996</v>
      </c>
      <c r="M90" s="79">
        <v>0</v>
      </c>
      <c r="N90" s="137">
        <v>17.633851209999996</v>
      </c>
    </row>
    <row r="91" spans="1:14" x14ac:dyDescent="0.25">
      <c r="A91" s="136">
        <v>18</v>
      </c>
      <c r="B91" s="136" t="s">
        <v>174</v>
      </c>
      <c r="C91" s="136" t="s">
        <v>175</v>
      </c>
      <c r="D91" s="136">
        <v>3</v>
      </c>
      <c r="E91" s="136" t="s">
        <v>258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137">
        <v>239.85152314000004</v>
      </c>
      <c r="M91" s="79">
        <v>0</v>
      </c>
      <c r="N91" s="137">
        <v>239.85152313999995</v>
      </c>
    </row>
    <row r="92" spans="1:14" x14ac:dyDescent="0.25">
      <c r="A92" s="136">
        <v>18</v>
      </c>
      <c r="B92" s="136" t="s">
        <v>174</v>
      </c>
      <c r="C92" s="136" t="s">
        <v>175</v>
      </c>
      <c r="D92" s="136">
        <v>4</v>
      </c>
      <c r="E92" s="136" t="s">
        <v>259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137">
        <v>737.19681800000001</v>
      </c>
      <c r="M92" s="79">
        <v>0</v>
      </c>
      <c r="N92" s="137">
        <v>737.19681800000001</v>
      </c>
    </row>
    <row r="93" spans="1:14" x14ac:dyDescent="0.25">
      <c r="A93" s="136">
        <v>18</v>
      </c>
      <c r="B93" s="136" t="s">
        <v>174</v>
      </c>
      <c r="C93" s="136" t="s">
        <v>175</v>
      </c>
      <c r="D93" s="136">
        <v>5</v>
      </c>
      <c r="E93" s="136" t="s">
        <v>260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137">
        <v>241.81933900000004</v>
      </c>
      <c r="M93" s="79">
        <v>0</v>
      </c>
      <c r="N93" s="137">
        <v>241.81933900000004</v>
      </c>
    </row>
    <row r="94" spans="1:14" x14ac:dyDescent="0.25">
      <c r="A94" s="136">
        <v>18</v>
      </c>
      <c r="B94" s="136" t="s">
        <v>174</v>
      </c>
      <c r="C94" s="136" t="s">
        <v>175</v>
      </c>
      <c r="D94" s="136">
        <v>16</v>
      </c>
      <c r="E94" s="136" t="s">
        <v>261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137">
        <v>268.68814600000002</v>
      </c>
      <c r="M94" s="79">
        <v>0</v>
      </c>
      <c r="N94" s="137">
        <v>268.68814600000002</v>
      </c>
    </row>
    <row r="95" spans="1:14" x14ac:dyDescent="0.25">
      <c r="A95" s="136">
        <v>18</v>
      </c>
      <c r="B95" s="136" t="s">
        <v>188</v>
      </c>
      <c r="C95" s="136" t="s">
        <v>189</v>
      </c>
      <c r="D95" s="136">
        <v>1</v>
      </c>
      <c r="E95" s="136" t="s">
        <v>47</v>
      </c>
      <c r="F95" s="79">
        <v>0</v>
      </c>
      <c r="G95" s="79">
        <v>0</v>
      </c>
      <c r="H95" s="79">
        <v>0</v>
      </c>
      <c r="I95" s="79">
        <v>0</v>
      </c>
      <c r="J95" s="79">
        <v>0</v>
      </c>
      <c r="K95" s="79">
        <v>0</v>
      </c>
      <c r="L95" s="137">
        <v>76.159482000000011</v>
      </c>
      <c r="M95" s="79">
        <v>0</v>
      </c>
      <c r="N95" s="137">
        <v>76.159482000000011</v>
      </c>
    </row>
    <row r="96" spans="1:14" x14ac:dyDescent="0.25">
      <c r="A96" s="136">
        <v>18</v>
      </c>
      <c r="B96" s="136" t="s">
        <v>226</v>
      </c>
      <c r="C96" s="136" t="s">
        <v>227</v>
      </c>
      <c r="D96" s="136">
        <v>1</v>
      </c>
      <c r="E96" s="136" t="s">
        <v>262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137">
        <v>1.0311012399999999</v>
      </c>
      <c r="M96" s="79">
        <v>0</v>
      </c>
      <c r="N96" s="137">
        <v>1.0311012399999999</v>
      </c>
    </row>
    <row r="97" spans="1:14" x14ac:dyDescent="0.25">
      <c r="A97" s="136">
        <v>23</v>
      </c>
      <c r="B97" s="136" t="s">
        <v>171</v>
      </c>
      <c r="C97" s="136" t="s">
        <v>172</v>
      </c>
      <c r="D97" s="136">
        <v>10</v>
      </c>
      <c r="E97" s="136" t="s">
        <v>263</v>
      </c>
      <c r="F97" s="79">
        <v>0</v>
      </c>
      <c r="G97" s="79">
        <v>0</v>
      </c>
      <c r="H97" s="79">
        <v>0</v>
      </c>
      <c r="I97" s="79">
        <v>0</v>
      </c>
      <c r="J97" s="79">
        <v>0</v>
      </c>
      <c r="K97" s="79">
        <v>0</v>
      </c>
      <c r="L97" s="137">
        <v>0</v>
      </c>
      <c r="M97" s="79">
        <v>0</v>
      </c>
      <c r="N97" s="137">
        <v>0</v>
      </c>
    </row>
    <row r="98" spans="1:14" x14ac:dyDescent="0.25">
      <c r="A98" s="136">
        <v>23</v>
      </c>
      <c r="B98" s="136" t="s">
        <v>171</v>
      </c>
      <c r="C98" s="136" t="s">
        <v>172</v>
      </c>
      <c r="D98" s="136">
        <v>131</v>
      </c>
      <c r="E98" s="136" t="s">
        <v>264</v>
      </c>
      <c r="F98" s="79">
        <v>0</v>
      </c>
      <c r="G98" s="137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137">
        <v>0</v>
      </c>
    </row>
    <row r="99" spans="1:14" x14ac:dyDescent="0.25">
      <c r="A99" s="136">
        <v>23</v>
      </c>
      <c r="B99" s="136" t="s">
        <v>192</v>
      </c>
      <c r="C99" s="136" t="s">
        <v>193</v>
      </c>
      <c r="D99" s="136">
        <v>88</v>
      </c>
      <c r="E99" s="136" t="s">
        <v>265</v>
      </c>
      <c r="F99" s="137">
        <v>3392.3777603899998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137">
        <v>3392.3777603899994</v>
      </c>
    </row>
    <row r="100" spans="1:14" x14ac:dyDescent="0.25">
      <c r="A100" s="136">
        <v>23</v>
      </c>
      <c r="B100" s="136" t="s">
        <v>192</v>
      </c>
      <c r="C100" s="136" t="s">
        <v>193</v>
      </c>
      <c r="D100" s="136">
        <v>91</v>
      </c>
      <c r="E100" s="136" t="s">
        <v>266</v>
      </c>
      <c r="F100" s="137">
        <v>2126.2062291399998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137">
        <v>2126.2062291399998</v>
      </c>
    </row>
    <row r="101" spans="1:14" x14ac:dyDescent="0.25">
      <c r="A101" s="136">
        <v>25</v>
      </c>
      <c r="B101" s="136" t="s">
        <v>174</v>
      </c>
      <c r="C101" s="136" t="s">
        <v>175</v>
      </c>
      <c r="D101" s="136">
        <v>3</v>
      </c>
      <c r="E101" s="136" t="s">
        <v>267</v>
      </c>
      <c r="F101" s="79">
        <v>0</v>
      </c>
      <c r="G101" s="137">
        <v>33334.538341969994</v>
      </c>
      <c r="H101" s="79">
        <v>0</v>
      </c>
      <c r="I101" s="79">
        <v>0</v>
      </c>
      <c r="J101" s="79">
        <v>0</v>
      </c>
      <c r="K101" s="79">
        <v>0</v>
      </c>
      <c r="L101" s="79">
        <v>0</v>
      </c>
      <c r="M101" s="79">
        <v>0</v>
      </c>
      <c r="N101" s="137">
        <v>33334.538341969994</v>
      </c>
    </row>
    <row r="102" spans="1:14" x14ac:dyDescent="0.25">
      <c r="A102" s="136">
        <v>25</v>
      </c>
      <c r="B102" s="136" t="s">
        <v>174</v>
      </c>
      <c r="C102" s="136" t="s">
        <v>175</v>
      </c>
      <c r="D102" s="136">
        <v>4</v>
      </c>
      <c r="E102" s="136" t="s">
        <v>268</v>
      </c>
      <c r="F102" s="79">
        <v>0</v>
      </c>
      <c r="G102" s="79">
        <v>0</v>
      </c>
      <c r="H102" s="79">
        <v>0</v>
      </c>
      <c r="I102" s="137">
        <v>1310.3280392499998</v>
      </c>
      <c r="J102" s="79">
        <v>0</v>
      </c>
      <c r="K102" s="79">
        <v>0</v>
      </c>
      <c r="L102" s="79">
        <v>0</v>
      </c>
      <c r="M102" s="79">
        <v>0</v>
      </c>
      <c r="N102" s="137">
        <v>1310.3280392500001</v>
      </c>
    </row>
    <row r="103" spans="1:14" x14ac:dyDescent="0.25">
      <c r="A103" s="136">
        <v>25</v>
      </c>
      <c r="B103" s="136" t="s">
        <v>174</v>
      </c>
      <c r="C103" s="136" t="s">
        <v>175</v>
      </c>
      <c r="D103" s="136">
        <v>29</v>
      </c>
      <c r="E103" s="136" t="s">
        <v>269</v>
      </c>
      <c r="F103" s="79">
        <v>0</v>
      </c>
      <c r="G103" s="137">
        <v>15.967622</v>
      </c>
      <c r="H103" s="79">
        <v>0</v>
      </c>
      <c r="I103" s="79">
        <v>0</v>
      </c>
      <c r="J103" s="79">
        <v>0</v>
      </c>
      <c r="K103" s="79">
        <v>0</v>
      </c>
      <c r="L103" s="79">
        <v>0</v>
      </c>
      <c r="M103" s="79">
        <v>0</v>
      </c>
      <c r="N103" s="137">
        <v>15.967622</v>
      </c>
    </row>
    <row r="104" spans="1:14" x14ac:dyDescent="0.25">
      <c r="A104" s="136">
        <v>25</v>
      </c>
      <c r="B104" s="136" t="s">
        <v>174</v>
      </c>
      <c r="C104" s="136" t="s">
        <v>175</v>
      </c>
      <c r="D104" s="136">
        <v>221</v>
      </c>
      <c r="E104" s="136" t="s">
        <v>57</v>
      </c>
      <c r="F104" s="79">
        <v>0</v>
      </c>
      <c r="G104" s="137">
        <v>249.71396136000004</v>
      </c>
      <c r="H104" s="79">
        <v>0</v>
      </c>
      <c r="I104" s="79">
        <v>0</v>
      </c>
      <c r="J104" s="79">
        <v>0</v>
      </c>
      <c r="K104" s="79">
        <v>0</v>
      </c>
      <c r="L104" s="79">
        <v>0</v>
      </c>
      <c r="M104" s="79">
        <v>0</v>
      </c>
      <c r="N104" s="137">
        <v>249.71396136000004</v>
      </c>
    </row>
    <row r="105" spans="1:14" x14ac:dyDescent="0.25">
      <c r="A105" s="136">
        <v>25</v>
      </c>
      <c r="B105" s="136" t="s">
        <v>174</v>
      </c>
      <c r="C105" s="136" t="s">
        <v>175</v>
      </c>
      <c r="D105" s="136">
        <v>222</v>
      </c>
      <c r="E105" s="136" t="s">
        <v>240</v>
      </c>
      <c r="F105" s="79">
        <v>0</v>
      </c>
      <c r="G105" s="137">
        <v>10.081662959999999</v>
      </c>
      <c r="H105" s="79">
        <v>0</v>
      </c>
      <c r="I105" s="79">
        <v>0</v>
      </c>
      <c r="J105" s="79">
        <v>0</v>
      </c>
      <c r="K105" s="79">
        <v>0</v>
      </c>
      <c r="L105" s="79">
        <v>0</v>
      </c>
      <c r="M105" s="79">
        <v>0</v>
      </c>
      <c r="N105" s="137">
        <v>10.081662959999999</v>
      </c>
    </row>
    <row r="106" spans="1:14" x14ac:dyDescent="0.25">
      <c r="A106" s="136">
        <v>25</v>
      </c>
      <c r="B106" s="136" t="s">
        <v>174</v>
      </c>
      <c r="C106" s="136" t="s">
        <v>175</v>
      </c>
      <c r="D106" s="136">
        <v>244</v>
      </c>
      <c r="E106" s="136" t="s">
        <v>270</v>
      </c>
      <c r="F106" s="79">
        <v>0</v>
      </c>
      <c r="G106" s="137">
        <v>2.8138891699999999</v>
      </c>
      <c r="H106" s="79">
        <v>0</v>
      </c>
      <c r="I106" s="79">
        <v>0</v>
      </c>
      <c r="J106" s="79">
        <v>0</v>
      </c>
      <c r="K106" s="79">
        <v>0</v>
      </c>
      <c r="L106" s="79">
        <v>0</v>
      </c>
      <c r="M106" s="79">
        <v>0</v>
      </c>
      <c r="N106" s="137">
        <v>2.8138891699999999</v>
      </c>
    </row>
    <row r="107" spans="1:14" x14ac:dyDescent="0.25">
      <c r="A107" s="136">
        <v>25</v>
      </c>
      <c r="B107" s="136" t="s">
        <v>174</v>
      </c>
      <c r="C107" s="136" t="s">
        <v>175</v>
      </c>
      <c r="D107" s="136">
        <v>246</v>
      </c>
      <c r="E107" s="136" t="s">
        <v>243</v>
      </c>
      <c r="F107" s="79">
        <v>0</v>
      </c>
      <c r="G107" s="137">
        <v>26.616032120000003</v>
      </c>
      <c r="H107" s="79">
        <v>0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  <c r="N107" s="137">
        <v>26.616032120000003</v>
      </c>
    </row>
    <row r="108" spans="1:14" x14ac:dyDescent="0.25">
      <c r="A108" s="136">
        <v>25</v>
      </c>
      <c r="B108" s="136" t="s">
        <v>271</v>
      </c>
      <c r="C108" s="136" t="s">
        <v>272</v>
      </c>
      <c r="D108" s="136">
        <v>2</v>
      </c>
      <c r="E108" s="136" t="s">
        <v>273</v>
      </c>
      <c r="F108" s="79">
        <v>0</v>
      </c>
      <c r="G108" s="79">
        <v>0</v>
      </c>
      <c r="H108" s="79">
        <v>0</v>
      </c>
      <c r="I108" s="79">
        <v>0</v>
      </c>
      <c r="J108" s="79">
        <v>0</v>
      </c>
      <c r="K108" s="79">
        <v>0</v>
      </c>
      <c r="L108" s="79">
        <v>0</v>
      </c>
      <c r="M108" s="137">
        <v>0</v>
      </c>
      <c r="N108" s="137">
        <v>0</v>
      </c>
    </row>
    <row r="109" spans="1:14" x14ac:dyDescent="0.25">
      <c r="A109" s="136">
        <v>25</v>
      </c>
      <c r="B109" s="136" t="s">
        <v>271</v>
      </c>
      <c r="C109" s="136" t="s">
        <v>272</v>
      </c>
      <c r="D109" s="136">
        <v>3</v>
      </c>
      <c r="E109" s="136" t="s">
        <v>274</v>
      </c>
      <c r="F109" s="79">
        <v>0</v>
      </c>
      <c r="G109" s="79">
        <v>0</v>
      </c>
      <c r="H109" s="79">
        <v>0</v>
      </c>
      <c r="I109" s="79">
        <v>0</v>
      </c>
      <c r="J109" s="79">
        <v>0</v>
      </c>
      <c r="K109" s="79">
        <v>0</v>
      </c>
      <c r="L109" s="79">
        <v>0</v>
      </c>
      <c r="M109" s="137">
        <v>0</v>
      </c>
      <c r="N109" s="137">
        <v>0</v>
      </c>
    </row>
    <row r="110" spans="1:14" x14ac:dyDescent="0.25">
      <c r="A110" s="136">
        <v>25</v>
      </c>
      <c r="B110" s="136" t="s">
        <v>188</v>
      </c>
      <c r="C110" s="136" t="s">
        <v>189</v>
      </c>
      <c r="D110" s="136">
        <v>1</v>
      </c>
      <c r="E110" s="136" t="s">
        <v>47</v>
      </c>
      <c r="F110" s="79"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137">
        <v>262.01293655000001</v>
      </c>
      <c r="N110" s="137">
        <v>262.01293655000018</v>
      </c>
    </row>
    <row r="111" spans="1:14" x14ac:dyDescent="0.25">
      <c r="A111" s="136">
        <v>25</v>
      </c>
      <c r="B111" s="136" t="s">
        <v>223</v>
      </c>
      <c r="C111" s="136" t="s">
        <v>224</v>
      </c>
      <c r="D111" s="136">
        <v>1</v>
      </c>
      <c r="E111" s="136" t="s">
        <v>225</v>
      </c>
      <c r="F111" s="79">
        <v>0</v>
      </c>
      <c r="G111" s="79">
        <v>0</v>
      </c>
      <c r="H111" s="79">
        <v>0</v>
      </c>
      <c r="I111" s="79">
        <v>0</v>
      </c>
      <c r="J111" s="79">
        <v>0</v>
      </c>
      <c r="K111" s="79">
        <v>0</v>
      </c>
      <c r="L111" s="79">
        <v>0</v>
      </c>
      <c r="M111" s="137">
        <v>41.996048299999991</v>
      </c>
      <c r="N111" s="137">
        <v>41.996048299999991</v>
      </c>
    </row>
    <row r="112" spans="1:14" x14ac:dyDescent="0.25">
      <c r="A112" s="136">
        <v>25</v>
      </c>
      <c r="B112" s="136" t="s">
        <v>190</v>
      </c>
      <c r="C112" s="136" t="s">
        <v>191</v>
      </c>
      <c r="D112" s="136">
        <v>243</v>
      </c>
      <c r="E112" s="136" t="s">
        <v>45</v>
      </c>
      <c r="F112" s="79">
        <v>0</v>
      </c>
      <c r="G112" s="137">
        <v>3.1408018900000001</v>
      </c>
      <c r="H112" s="79">
        <v>0</v>
      </c>
      <c r="I112" s="137">
        <v>23.976339499999995</v>
      </c>
      <c r="J112" s="79">
        <v>0</v>
      </c>
      <c r="K112" s="79">
        <v>0</v>
      </c>
      <c r="L112" s="79">
        <v>0</v>
      </c>
      <c r="M112" s="79">
        <v>0</v>
      </c>
      <c r="N112" s="137">
        <v>27.11714139</v>
      </c>
    </row>
    <row r="113" spans="1:14" x14ac:dyDescent="0.25">
      <c r="A113" s="136">
        <v>25</v>
      </c>
      <c r="B113" s="136" t="s">
        <v>192</v>
      </c>
      <c r="C113" s="136" t="s">
        <v>193</v>
      </c>
      <c r="D113" s="136">
        <v>1</v>
      </c>
      <c r="E113" s="136" t="s">
        <v>275</v>
      </c>
      <c r="F113" s="79">
        <v>0</v>
      </c>
      <c r="G113" s="137">
        <v>172.65022300000001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137">
        <v>172.65022300000001</v>
      </c>
    </row>
    <row r="114" spans="1:14" x14ac:dyDescent="0.25">
      <c r="A114" s="136">
        <v>33</v>
      </c>
      <c r="B114" s="136" t="s">
        <v>271</v>
      </c>
      <c r="C114" s="136" t="s">
        <v>272</v>
      </c>
      <c r="D114" s="136">
        <v>7</v>
      </c>
      <c r="E114" s="136" t="s">
        <v>276</v>
      </c>
      <c r="F114" s="79">
        <v>0</v>
      </c>
      <c r="G114" s="137">
        <v>6506.6644740000002</v>
      </c>
      <c r="H114" s="79">
        <v>0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137">
        <v>6506.6644740000002</v>
      </c>
    </row>
    <row r="115" spans="1:14" x14ac:dyDescent="0.25">
      <c r="A115" s="136">
        <v>33</v>
      </c>
      <c r="B115" s="136" t="s">
        <v>271</v>
      </c>
      <c r="C115" s="136" t="s">
        <v>272</v>
      </c>
      <c r="D115" s="136">
        <v>8</v>
      </c>
      <c r="E115" s="136" t="s">
        <v>277</v>
      </c>
      <c r="F115" s="79">
        <v>0</v>
      </c>
      <c r="G115" s="79">
        <v>0</v>
      </c>
      <c r="H115" s="137">
        <v>479.4594800000001</v>
      </c>
      <c r="I115" s="137">
        <v>3180.5392860000002</v>
      </c>
      <c r="J115" s="79">
        <v>0</v>
      </c>
      <c r="K115" s="79">
        <v>0</v>
      </c>
      <c r="L115" s="79">
        <v>0</v>
      </c>
      <c r="M115" s="79">
        <v>0</v>
      </c>
      <c r="N115" s="137">
        <v>3659.9987659999993</v>
      </c>
    </row>
    <row r="116" spans="1:14" x14ac:dyDescent="0.25">
      <c r="A116" s="136">
        <v>33</v>
      </c>
      <c r="B116" s="136" t="s">
        <v>271</v>
      </c>
      <c r="C116" s="136" t="s">
        <v>272</v>
      </c>
      <c r="D116" s="136">
        <v>9</v>
      </c>
      <c r="E116" s="136" t="s">
        <v>278</v>
      </c>
      <c r="F116" s="79">
        <v>0</v>
      </c>
      <c r="G116" s="79">
        <v>0</v>
      </c>
      <c r="H116" s="137">
        <v>3904.0296502599958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137">
        <v>3904.0296502599958</v>
      </c>
    </row>
    <row r="117" spans="1:14" x14ac:dyDescent="0.25">
      <c r="A117" s="136">
        <v>33</v>
      </c>
      <c r="B117" s="136" t="s">
        <v>271</v>
      </c>
      <c r="C117" s="136" t="s">
        <v>272</v>
      </c>
      <c r="D117" s="136">
        <v>10</v>
      </c>
      <c r="E117" s="136" t="s">
        <v>279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137">
        <v>1915.6847570999996</v>
      </c>
      <c r="L117" s="79">
        <v>0</v>
      </c>
      <c r="M117" s="79">
        <v>0</v>
      </c>
      <c r="N117" s="137">
        <v>1915.6847571000003</v>
      </c>
    </row>
    <row r="118" spans="1:14" x14ac:dyDescent="0.25">
      <c r="A118" s="136">
        <v>33</v>
      </c>
      <c r="B118" s="136" t="s">
        <v>271</v>
      </c>
      <c r="C118" s="136" t="s">
        <v>272</v>
      </c>
      <c r="D118" s="136">
        <v>12</v>
      </c>
      <c r="E118" s="136" t="s">
        <v>280</v>
      </c>
      <c r="F118" s="79">
        <v>0</v>
      </c>
      <c r="G118" s="79">
        <v>0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137">
        <v>3238.0854800000002</v>
      </c>
      <c r="N118" s="137">
        <v>3238.0854800000002</v>
      </c>
    </row>
    <row r="119" spans="1:14" x14ac:dyDescent="0.25">
      <c r="A119" s="136">
        <v>33</v>
      </c>
      <c r="B119" s="136" t="s">
        <v>271</v>
      </c>
      <c r="C119" s="136" t="s">
        <v>272</v>
      </c>
      <c r="D119" s="136">
        <v>13</v>
      </c>
      <c r="E119" s="136" t="s">
        <v>281</v>
      </c>
      <c r="F119" s="79">
        <v>0</v>
      </c>
      <c r="G119" s="137">
        <v>311624.40828530001</v>
      </c>
      <c r="H119" s="79">
        <v>0</v>
      </c>
      <c r="I119" s="79">
        <v>0</v>
      </c>
      <c r="J119" s="79">
        <v>0</v>
      </c>
      <c r="K119" s="79">
        <v>0</v>
      </c>
      <c r="L119" s="79">
        <v>0</v>
      </c>
      <c r="M119" s="79">
        <v>0</v>
      </c>
      <c r="N119" s="137">
        <v>311624.40828530025</v>
      </c>
    </row>
    <row r="120" spans="1:14" x14ac:dyDescent="0.25">
      <c r="A120" s="136">
        <v>33</v>
      </c>
      <c r="B120" s="136" t="s">
        <v>271</v>
      </c>
      <c r="C120" s="136" t="s">
        <v>272</v>
      </c>
      <c r="D120" s="136">
        <v>14</v>
      </c>
      <c r="E120" s="136" t="s">
        <v>282</v>
      </c>
      <c r="F120" s="79">
        <v>0</v>
      </c>
      <c r="G120" s="137">
        <v>10749.607402</v>
      </c>
      <c r="H120" s="79">
        <v>0</v>
      </c>
      <c r="I120" s="79">
        <v>0</v>
      </c>
      <c r="J120" s="79">
        <v>0</v>
      </c>
      <c r="K120" s="79">
        <v>0</v>
      </c>
      <c r="L120" s="79">
        <v>0</v>
      </c>
      <c r="M120" s="79">
        <v>0</v>
      </c>
      <c r="N120" s="137">
        <v>10749.607401999998</v>
      </c>
    </row>
    <row r="121" spans="1:14" x14ac:dyDescent="0.25">
      <c r="A121" s="136">
        <v>33</v>
      </c>
      <c r="B121" s="136" t="s">
        <v>271</v>
      </c>
      <c r="C121" s="136" t="s">
        <v>272</v>
      </c>
      <c r="D121" s="136">
        <v>15</v>
      </c>
      <c r="E121" s="136" t="s">
        <v>283</v>
      </c>
      <c r="F121" s="79">
        <v>0</v>
      </c>
      <c r="G121" s="137">
        <v>12012.945448999997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137">
        <v>12012.945448999997</v>
      </c>
    </row>
    <row r="122" spans="1:14" x14ac:dyDescent="0.25">
      <c r="A122" s="136">
        <v>33</v>
      </c>
      <c r="B122" s="136" t="s">
        <v>271</v>
      </c>
      <c r="C122" s="136" t="s">
        <v>272</v>
      </c>
      <c r="D122" s="136">
        <v>16</v>
      </c>
      <c r="E122" s="136" t="s">
        <v>284</v>
      </c>
      <c r="F122" s="79">
        <v>0</v>
      </c>
      <c r="G122" s="137">
        <v>8676.929752</v>
      </c>
      <c r="H122" s="79">
        <v>0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137">
        <v>8676.929752</v>
      </c>
    </row>
    <row r="123" spans="1:14" x14ac:dyDescent="0.25">
      <c r="A123" s="136">
        <v>38</v>
      </c>
      <c r="B123" s="136" t="s">
        <v>174</v>
      </c>
      <c r="C123" s="136" t="s">
        <v>175</v>
      </c>
      <c r="D123" s="136">
        <v>1</v>
      </c>
      <c r="E123" s="136" t="s">
        <v>63</v>
      </c>
      <c r="F123" s="79">
        <v>0</v>
      </c>
      <c r="G123" s="79">
        <v>0</v>
      </c>
      <c r="H123" s="79">
        <v>0</v>
      </c>
      <c r="I123" s="79">
        <v>0</v>
      </c>
      <c r="J123" s="79">
        <v>0</v>
      </c>
      <c r="K123" s="79">
        <v>0</v>
      </c>
      <c r="L123" s="137">
        <v>4066.9499803200065</v>
      </c>
      <c r="M123" s="79">
        <v>0</v>
      </c>
      <c r="N123" s="137">
        <v>4066.9499803200065</v>
      </c>
    </row>
    <row r="124" spans="1:14" x14ac:dyDescent="0.25">
      <c r="A124" s="136">
        <v>38</v>
      </c>
      <c r="B124" s="136" t="s">
        <v>174</v>
      </c>
      <c r="C124" s="136" t="s">
        <v>175</v>
      </c>
      <c r="D124" s="136">
        <v>2</v>
      </c>
      <c r="E124" s="136" t="s">
        <v>285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79">
        <v>0</v>
      </c>
      <c r="L124" s="137">
        <v>1349.3148628699985</v>
      </c>
      <c r="M124" s="79">
        <v>0</v>
      </c>
      <c r="N124" s="137">
        <v>1349.3148628699998</v>
      </c>
    </row>
    <row r="125" spans="1:14" x14ac:dyDescent="0.25">
      <c r="A125" s="136">
        <v>38</v>
      </c>
      <c r="B125" s="136" t="s">
        <v>286</v>
      </c>
      <c r="C125" s="136" t="s">
        <v>287</v>
      </c>
      <c r="D125" s="136">
        <v>1</v>
      </c>
      <c r="E125" s="136" t="s">
        <v>288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137">
        <v>810</v>
      </c>
      <c r="M125" s="79">
        <v>0</v>
      </c>
      <c r="N125" s="137">
        <v>810</v>
      </c>
    </row>
    <row r="126" spans="1:14" x14ac:dyDescent="0.25">
      <c r="A126" s="136">
        <v>38</v>
      </c>
      <c r="B126" s="136" t="s">
        <v>286</v>
      </c>
      <c r="C126" s="136" t="s">
        <v>287</v>
      </c>
      <c r="D126" s="136">
        <v>2</v>
      </c>
      <c r="E126" s="136" t="s">
        <v>289</v>
      </c>
      <c r="F126" s="79"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v>0</v>
      </c>
      <c r="L126" s="137">
        <v>2812.34175835</v>
      </c>
      <c r="M126" s="79">
        <v>0</v>
      </c>
      <c r="N126" s="137">
        <v>2812.34175835</v>
      </c>
    </row>
    <row r="127" spans="1:14" x14ac:dyDescent="0.25">
      <c r="A127" s="136">
        <v>38</v>
      </c>
      <c r="B127" s="136" t="s">
        <v>182</v>
      </c>
      <c r="C127" s="136" t="s">
        <v>183</v>
      </c>
      <c r="D127" s="136">
        <v>10</v>
      </c>
      <c r="E127" s="136" t="s">
        <v>197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137">
        <v>323.63241993999969</v>
      </c>
      <c r="M127" s="79">
        <v>0</v>
      </c>
      <c r="N127" s="137">
        <v>323.63241993999998</v>
      </c>
    </row>
    <row r="128" spans="1:14" x14ac:dyDescent="0.25">
      <c r="A128" s="136">
        <v>38</v>
      </c>
      <c r="B128" s="136" t="s">
        <v>182</v>
      </c>
      <c r="C128" s="136" t="s">
        <v>183</v>
      </c>
      <c r="D128" s="136">
        <v>27</v>
      </c>
      <c r="E128" s="136" t="s">
        <v>199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137">
        <v>9.8462549999999975</v>
      </c>
      <c r="M128" s="79">
        <v>0</v>
      </c>
      <c r="N128" s="137">
        <v>9.8462549999999975</v>
      </c>
    </row>
    <row r="129" spans="1:14" x14ac:dyDescent="0.25">
      <c r="A129" s="136">
        <v>38</v>
      </c>
      <c r="B129" s="136" t="s">
        <v>188</v>
      </c>
      <c r="C129" s="136" t="s">
        <v>189</v>
      </c>
      <c r="D129" s="136">
        <v>1</v>
      </c>
      <c r="E129" s="136" t="s">
        <v>47</v>
      </c>
      <c r="F129" s="79"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137">
        <v>700.50771191999979</v>
      </c>
      <c r="M129" s="79">
        <v>0</v>
      </c>
      <c r="N129" s="137">
        <v>700.50771191999922</v>
      </c>
    </row>
    <row r="130" spans="1:14" x14ac:dyDescent="0.25">
      <c r="A130" s="136">
        <v>38</v>
      </c>
      <c r="B130" s="136" t="s">
        <v>226</v>
      </c>
      <c r="C130" s="136" t="s">
        <v>227</v>
      </c>
      <c r="D130" s="136">
        <v>1</v>
      </c>
      <c r="E130" s="136" t="s">
        <v>290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137">
        <v>1097.5041251599994</v>
      </c>
      <c r="M130" s="79">
        <v>0</v>
      </c>
      <c r="N130" s="137">
        <v>1097.504125160001</v>
      </c>
    </row>
    <row r="131" spans="1:14" x14ac:dyDescent="0.25">
      <c r="A131" s="136">
        <v>38</v>
      </c>
      <c r="B131" s="136" t="s">
        <v>171</v>
      </c>
      <c r="C131" s="136" t="s">
        <v>172</v>
      </c>
      <c r="D131" s="136">
        <v>2</v>
      </c>
      <c r="E131" s="136" t="s">
        <v>291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137">
        <v>0</v>
      </c>
      <c r="M131" s="79">
        <v>0</v>
      </c>
      <c r="N131" s="137">
        <v>0</v>
      </c>
    </row>
    <row r="132" spans="1:14" x14ac:dyDescent="0.25">
      <c r="A132" s="136">
        <v>38</v>
      </c>
      <c r="B132" s="136" t="s">
        <v>190</v>
      </c>
      <c r="C132" s="136" t="s">
        <v>191</v>
      </c>
      <c r="D132" s="136">
        <v>190</v>
      </c>
      <c r="E132" s="136" t="s">
        <v>49</v>
      </c>
      <c r="F132" s="79">
        <v>0</v>
      </c>
      <c r="G132" s="79">
        <v>0</v>
      </c>
      <c r="H132" s="79">
        <v>0</v>
      </c>
      <c r="I132" s="79">
        <v>0</v>
      </c>
      <c r="J132" s="79">
        <v>0</v>
      </c>
      <c r="K132" s="79">
        <v>0</v>
      </c>
      <c r="L132" s="137">
        <v>8369.0449453500005</v>
      </c>
      <c r="M132" s="79">
        <v>0</v>
      </c>
      <c r="N132" s="137">
        <v>8369.0449453500005</v>
      </c>
    </row>
    <row r="133" spans="1:14" x14ac:dyDescent="0.25">
      <c r="A133" s="136">
        <v>38</v>
      </c>
      <c r="B133" s="136" t="s">
        <v>190</v>
      </c>
      <c r="C133" s="136" t="s">
        <v>191</v>
      </c>
      <c r="D133" s="136">
        <v>191</v>
      </c>
      <c r="E133" s="136" t="s">
        <v>65</v>
      </c>
      <c r="F133" s="79">
        <v>0</v>
      </c>
      <c r="G133" s="79">
        <v>0</v>
      </c>
      <c r="H133" s="79">
        <v>0</v>
      </c>
      <c r="I133" s="79">
        <v>0</v>
      </c>
      <c r="J133" s="79">
        <v>0</v>
      </c>
      <c r="K133" s="79">
        <v>0</v>
      </c>
      <c r="L133" s="137">
        <v>4011.2991896799999</v>
      </c>
      <c r="M133" s="79">
        <v>0</v>
      </c>
      <c r="N133" s="137">
        <v>4011.2991896799999</v>
      </c>
    </row>
    <row r="134" spans="1:14" x14ac:dyDescent="0.25">
      <c r="A134" s="136">
        <v>38</v>
      </c>
      <c r="B134" s="136" t="s">
        <v>190</v>
      </c>
      <c r="C134" s="136" t="s">
        <v>191</v>
      </c>
      <c r="D134" s="136">
        <v>192</v>
      </c>
      <c r="E134" s="136" t="s">
        <v>292</v>
      </c>
      <c r="F134" s="79">
        <v>0</v>
      </c>
      <c r="G134" s="79">
        <v>0</v>
      </c>
      <c r="H134" s="79">
        <v>0</v>
      </c>
      <c r="I134" s="79">
        <v>0</v>
      </c>
      <c r="J134" s="79">
        <v>0</v>
      </c>
      <c r="K134" s="79">
        <v>0</v>
      </c>
      <c r="L134" s="137">
        <v>824.68</v>
      </c>
      <c r="M134" s="79">
        <v>0</v>
      </c>
      <c r="N134" s="137">
        <v>824.68</v>
      </c>
    </row>
    <row r="135" spans="1:14" x14ac:dyDescent="0.25">
      <c r="A135" s="136">
        <v>38</v>
      </c>
      <c r="B135" s="136" t="s">
        <v>190</v>
      </c>
      <c r="C135" s="136" t="s">
        <v>191</v>
      </c>
      <c r="D135" s="136">
        <v>225</v>
      </c>
      <c r="E135" s="136" t="s">
        <v>293</v>
      </c>
      <c r="F135" s="79">
        <v>0</v>
      </c>
      <c r="G135" s="79">
        <v>0</v>
      </c>
      <c r="H135" s="79">
        <v>0</v>
      </c>
      <c r="I135" s="79">
        <v>0</v>
      </c>
      <c r="J135" s="79">
        <v>0</v>
      </c>
      <c r="K135" s="79">
        <v>0</v>
      </c>
      <c r="L135" s="137">
        <v>801</v>
      </c>
      <c r="M135" s="79">
        <v>0</v>
      </c>
      <c r="N135" s="137">
        <v>801</v>
      </c>
    </row>
    <row r="136" spans="1:14" x14ac:dyDescent="0.25">
      <c r="A136" s="136">
        <v>38</v>
      </c>
      <c r="B136" s="136" t="s">
        <v>190</v>
      </c>
      <c r="C136" s="136" t="s">
        <v>191</v>
      </c>
      <c r="D136" s="136">
        <v>236</v>
      </c>
      <c r="E136" s="136" t="s">
        <v>294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137">
        <v>1105.14369517</v>
      </c>
      <c r="M136" s="79">
        <v>0</v>
      </c>
      <c r="N136" s="137">
        <v>1105.14369517</v>
      </c>
    </row>
    <row r="137" spans="1:14" x14ac:dyDescent="0.25">
      <c r="A137" s="136">
        <v>38</v>
      </c>
      <c r="B137" s="136" t="s">
        <v>192</v>
      </c>
      <c r="C137" s="136" t="s">
        <v>193</v>
      </c>
      <c r="D137" s="136">
        <v>1</v>
      </c>
      <c r="E137" s="136" t="s">
        <v>295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137">
        <v>167.79660873</v>
      </c>
      <c r="M137" s="79">
        <v>0</v>
      </c>
      <c r="N137" s="137">
        <v>167.79660873</v>
      </c>
    </row>
    <row r="138" spans="1:14" x14ac:dyDescent="0.25">
      <c r="A138" s="136">
        <v>38</v>
      </c>
      <c r="B138" s="136" t="s">
        <v>192</v>
      </c>
      <c r="C138" s="136" t="s">
        <v>193</v>
      </c>
      <c r="D138" s="136">
        <v>2</v>
      </c>
      <c r="E138" s="136" t="s">
        <v>296</v>
      </c>
      <c r="F138" s="79">
        <v>0</v>
      </c>
      <c r="G138" s="79">
        <v>0</v>
      </c>
      <c r="H138" s="79">
        <v>0</v>
      </c>
      <c r="I138" s="79">
        <v>0</v>
      </c>
      <c r="J138" s="79">
        <v>0</v>
      </c>
      <c r="K138" s="79">
        <v>0</v>
      </c>
      <c r="L138" s="137">
        <v>573.76302888999987</v>
      </c>
      <c r="M138" s="79">
        <v>0</v>
      </c>
      <c r="N138" s="137">
        <v>573.7630288900001</v>
      </c>
    </row>
    <row r="139" spans="1:14" x14ac:dyDescent="0.25">
      <c r="A139" s="136">
        <v>38</v>
      </c>
      <c r="B139" s="136" t="s">
        <v>192</v>
      </c>
      <c r="C139" s="136" t="s">
        <v>193</v>
      </c>
      <c r="D139" s="136">
        <v>3</v>
      </c>
      <c r="E139" s="136" t="s">
        <v>297</v>
      </c>
      <c r="F139" s="79">
        <v>0</v>
      </c>
      <c r="G139" s="79">
        <v>0</v>
      </c>
      <c r="H139" s="79">
        <v>0</v>
      </c>
      <c r="I139" s="79">
        <v>0</v>
      </c>
      <c r="J139" s="79">
        <v>0</v>
      </c>
      <c r="K139" s="79">
        <v>0</v>
      </c>
      <c r="L139" s="137">
        <v>3553.1809871500009</v>
      </c>
      <c r="M139" s="79">
        <v>0</v>
      </c>
      <c r="N139" s="137">
        <v>3553.1809871500009</v>
      </c>
    </row>
    <row r="140" spans="1:14" x14ac:dyDescent="0.25">
      <c r="A140" s="136">
        <v>38</v>
      </c>
      <c r="B140" s="136" t="s">
        <v>192</v>
      </c>
      <c r="C140" s="136" t="s">
        <v>193</v>
      </c>
      <c r="D140" s="136">
        <v>4</v>
      </c>
      <c r="E140" s="136" t="s">
        <v>298</v>
      </c>
      <c r="F140" s="79">
        <v>0</v>
      </c>
      <c r="G140" s="79">
        <v>0</v>
      </c>
      <c r="H140" s="79">
        <v>0</v>
      </c>
      <c r="I140" s="79">
        <v>0</v>
      </c>
      <c r="J140" s="79">
        <v>0</v>
      </c>
      <c r="K140" s="79">
        <v>0</v>
      </c>
      <c r="L140" s="137">
        <v>1026.3525674800003</v>
      </c>
      <c r="M140" s="79">
        <v>0</v>
      </c>
      <c r="N140" s="137">
        <v>1026.3525674800003</v>
      </c>
    </row>
    <row r="141" spans="1:14" x14ac:dyDescent="0.25">
      <c r="A141" s="136">
        <v>42</v>
      </c>
      <c r="B141" s="136" t="s">
        <v>174</v>
      </c>
      <c r="C141" s="136" t="s">
        <v>175</v>
      </c>
      <c r="D141" s="136">
        <v>2</v>
      </c>
      <c r="E141" s="136" t="s">
        <v>299</v>
      </c>
      <c r="F141" s="79">
        <v>0</v>
      </c>
      <c r="G141" s="137">
        <v>259.18768789000006</v>
      </c>
      <c r="H141" s="137">
        <v>63.152544329999998</v>
      </c>
      <c r="I141" s="79">
        <v>0</v>
      </c>
      <c r="J141" s="79">
        <v>0</v>
      </c>
      <c r="K141" s="79">
        <v>0</v>
      </c>
      <c r="L141" s="79">
        <v>0</v>
      </c>
      <c r="M141" s="79">
        <v>0</v>
      </c>
      <c r="N141" s="137">
        <v>322.34023222000008</v>
      </c>
    </row>
    <row r="142" spans="1:14" x14ac:dyDescent="0.25">
      <c r="A142" s="136">
        <v>42</v>
      </c>
      <c r="B142" s="136" t="s">
        <v>174</v>
      </c>
      <c r="C142" s="136" t="s">
        <v>175</v>
      </c>
      <c r="D142" s="136">
        <v>3</v>
      </c>
      <c r="E142" s="136" t="s">
        <v>300</v>
      </c>
      <c r="F142" s="79">
        <v>0</v>
      </c>
      <c r="G142" s="137">
        <v>67.955850920000003</v>
      </c>
      <c r="H142" s="137">
        <v>24.06783991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137">
        <v>92.023690830000021</v>
      </c>
    </row>
    <row r="143" spans="1:14" x14ac:dyDescent="0.25">
      <c r="A143" s="136">
        <v>42</v>
      </c>
      <c r="B143" s="136" t="s">
        <v>188</v>
      </c>
      <c r="C143" s="136" t="s">
        <v>189</v>
      </c>
      <c r="D143" s="136">
        <v>1</v>
      </c>
      <c r="E143" s="136" t="s">
        <v>47</v>
      </c>
      <c r="F143" s="79">
        <v>0</v>
      </c>
      <c r="G143" s="79">
        <v>0</v>
      </c>
      <c r="H143" s="79">
        <v>0</v>
      </c>
      <c r="I143" s="79">
        <v>0</v>
      </c>
      <c r="J143" s="79">
        <v>0</v>
      </c>
      <c r="K143" s="79">
        <v>0</v>
      </c>
      <c r="L143" s="79">
        <v>0</v>
      </c>
      <c r="M143" s="137">
        <v>276.36316986000003</v>
      </c>
      <c r="N143" s="137">
        <v>276.36316985999997</v>
      </c>
    </row>
    <row r="144" spans="1:14" x14ac:dyDescent="0.25">
      <c r="A144" s="136">
        <v>42</v>
      </c>
      <c r="B144" s="136" t="s">
        <v>223</v>
      </c>
      <c r="C144" s="136" t="s">
        <v>224</v>
      </c>
      <c r="D144" s="136">
        <v>1</v>
      </c>
      <c r="E144" s="136" t="s">
        <v>225</v>
      </c>
      <c r="F144" s="79">
        <v>0</v>
      </c>
      <c r="G144" s="79">
        <v>0</v>
      </c>
      <c r="H144" s="79">
        <v>0</v>
      </c>
      <c r="I144" s="79">
        <v>0</v>
      </c>
      <c r="J144" s="79">
        <v>0</v>
      </c>
      <c r="K144" s="79">
        <v>0</v>
      </c>
      <c r="L144" s="79">
        <v>0</v>
      </c>
      <c r="M144" s="137">
        <v>25.33348887</v>
      </c>
      <c r="N144" s="137">
        <v>25.33348887</v>
      </c>
    </row>
    <row r="145" spans="1:14" x14ac:dyDescent="0.25">
      <c r="A145" s="136">
        <v>42</v>
      </c>
      <c r="B145" s="136" t="s">
        <v>226</v>
      </c>
      <c r="C145" s="136" t="s">
        <v>227</v>
      </c>
      <c r="D145" s="136">
        <v>1</v>
      </c>
      <c r="E145" s="136" t="s">
        <v>301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137">
        <v>34.321482109999991</v>
      </c>
      <c r="N145" s="137">
        <v>34.321482109999991</v>
      </c>
    </row>
    <row r="146" spans="1:14" x14ac:dyDescent="0.25">
      <c r="A146" s="136">
        <v>42</v>
      </c>
      <c r="B146" s="136" t="s">
        <v>226</v>
      </c>
      <c r="C146" s="136" t="s">
        <v>227</v>
      </c>
      <c r="D146" s="136">
        <v>2</v>
      </c>
      <c r="E146" s="136" t="s">
        <v>302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79">
        <v>0</v>
      </c>
      <c r="L146" s="79">
        <v>0</v>
      </c>
      <c r="M146" s="137">
        <v>47.713702610000034</v>
      </c>
      <c r="N146" s="137">
        <v>47.713702610000034</v>
      </c>
    </row>
    <row r="147" spans="1:14" x14ac:dyDescent="0.25">
      <c r="A147" s="138">
        <v>42</v>
      </c>
      <c r="B147" s="138" t="s">
        <v>226</v>
      </c>
      <c r="C147" s="138" t="s">
        <v>227</v>
      </c>
      <c r="D147" s="138">
        <v>3</v>
      </c>
      <c r="E147" s="138" t="s">
        <v>303</v>
      </c>
      <c r="F147" s="115">
        <v>0</v>
      </c>
      <c r="G147" s="139">
        <v>75.949248230000009</v>
      </c>
      <c r="H147" s="139">
        <v>31.56524812</v>
      </c>
      <c r="I147" s="115">
        <v>0</v>
      </c>
      <c r="J147" s="115">
        <v>0</v>
      </c>
      <c r="K147" s="115">
        <v>0</v>
      </c>
      <c r="L147" s="115">
        <v>0</v>
      </c>
      <c r="M147" s="139">
        <v>15.661163090000001</v>
      </c>
      <c r="N147" s="139">
        <v>123.17565944000002</v>
      </c>
    </row>
    <row r="148" spans="1:14" x14ac:dyDescent="0.25">
      <c r="A148" s="140"/>
      <c r="B148" s="140"/>
      <c r="C148" s="140"/>
      <c r="D148" s="140"/>
      <c r="E148" s="141"/>
      <c r="F148" s="142"/>
      <c r="G148" s="143"/>
      <c r="H148" s="143"/>
      <c r="I148" s="142"/>
      <c r="J148" s="142"/>
      <c r="K148" s="142"/>
      <c r="L148" s="142"/>
      <c r="M148" s="143"/>
      <c r="N148" s="143"/>
    </row>
    <row r="149" spans="1:14" x14ac:dyDescent="0.25">
      <c r="A149" s="106" t="s">
        <v>96</v>
      </c>
      <c r="B149" s="140"/>
      <c r="C149" s="140"/>
      <c r="D149" s="140"/>
      <c r="E149" s="141"/>
      <c r="F149" s="142"/>
      <c r="G149" s="143"/>
      <c r="H149" s="143"/>
      <c r="I149" s="142"/>
      <c r="J149" s="142"/>
      <c r="K149" s="142"/>
      <c r="L149" s="142"/>
      <c r="M149" s="143"/>
      <c r="N149" s="143"/>
    </row>
    <row r="150" spans="1:14" x14ac:dyDescent="0.25">
      <c r="A150" s="19" t="s">
        <v>28</v>
      </c>
      <c r="B150" s="20"/>
      <c r="C150" s="20"/>
      <c r="D150" s="20"/>
    </row>
  </sheetData>
  <mergeCells count="2">
    <mergeCell ref="B3:C3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B27" sqref="B27"/>
    </sheetView>
  </sheetViews>
  <sheetFormatPr baseColWidth="10" defaultRowHeight="15" x14ac:dyDescent="0.25"/>
  <cols>
    <col min="1" max="1" width="6" customWidth="1"/>
    <col min="2" max="2" width="45.7109375" customWidth="1"/>
    <col min="3" max="3" width="11.140625" customWidth="1"/>
    <col min="4" max="5" width="13.7109375" customWidth="1"/>
    <col min="6" max="6" width="12.7109375" customWidth="1"/>
    <col min="7" max="7" width="9.85546875" customWidth="1"/>
    <col min="8" max="10" width="11.140625" customWidth="1"/>
    <col min="11" max="11" width="14.42578125" customWidth="1"/>
  </cols>
  <sheetData>
    <row r="1" spans="1:1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3" spans="1:11" ht="34.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4" t="s">
        <v>6</v>
      </c>
      <c r="G3" s="2" t="s">
        <v>7</v>
      </c>
      <c r="H3" s="3" t="s">
        <v>8</v>
      </c>
      <c r="I3" s="4" t="s">
        <v>9</v>
      </c>
      <c r="J3" s="4" t="s">
        <v>10</v>
      </c>
      <c r="K3" s="5" t="s">
        <v>11</v>
      </c>
    </row>
    <row r="4" spans="1:11" x14ac:dyDescent="0.25">
      <c r="A4" s="6">
        <v>11</v>
      </c>
      <c r="B4" s="7" t="s">
        <v>12</v>
      </c>
      <c r="C4" s="21">
        <v>22949.344449709963</v>
      </c>
      <c r="D4" s="21">
        <v>46755.719092589963</v>
      </c>
      <c r="E4" s="21">
        <v>86114.695312160256</v>
      </c>
      <c r="F4" s="21">
        <v>106923.73821391018</v>
      </c>
      <c r="G4" s="21">
        <v>5577.2225854099988</v>
      </c>
      <c r="H4" s="21">
        <v>3260.2341615699979</v>
      </c>
      <c r="I4" s="21">
        <v>13949.27682153</v>
      </c>
      <c r="J4" s="21">
        <v>40667.548210810091</v>
      </c>
      <c r="K4" s="22">
        <v>326197.7788476905</v>
      </c>
    </row>
    <row r="5" spans="1:11" ht="41.25" customHeight="1" x14ac:dyDescent="0.25">
      <c r="A5" s="8">
        <v>25</v>
      </c>
      <c r="B5" s="9" t="s">
        <v>13</v>
      </c>
      <c r="C5" s="23">
        <v>0</v>
      </c>
      <c r="D5" s="24">
        <v>33815.522534469957</v>
      </c>
      <c r="E5" s="23">
        <v>0</v>
      </c>
      <c r="F5" s="24">
        <v>1334.3043787500003</v>
      </c>
      <c r="G5" s="23">
        <v>0</v>
      </c>
      <c r="H5" s="23">
        <v>0</v>
      </c>
      <c r="I5" s="23">
        <v>0</v>
      </c>
      <c r="J5" s="23">
        <v>304.00898484999993</v>
      </c>
      <c r="K5" s="25">
        <v>35453.835898069956</v>
      </c>
    </row>
    <row r="6" spans="1:11" ht="25.5" customHeight="1" thickBot="1" x14ac:dyDescent="0.3">
      <c r="A6" s="10">
        <v>33</v>
      </c>
      <c r="B6" s="11" t="s">
        <v>14</v>
      </c>
      <c r="C6" s="26">
        <v>0</v>
      </c>
      <c r="D6" s="27">
        <v>349570.55536229996</v>
      </c>
      <c r="E6" s="27">
        <v>4383.4891302600026</v>
      </c>
      <c r="F6" s="27">
        <v>3180.5392860000002</v>
      </c>
      <c r="G6" s="26">
        <v>0</v>
      </c>
      <c r="H6" s="27">
        <v>1915.6847570999996</v>
      </c>
      <c r="I6" s="26">
        <v>0</v>
      </c>
      <c r="J6" s="27">
        <v>3238.0854800000002</v>
      </c>
      <c r="K6" s="28">
        <v>362288.35401566001</v>
      </c>
    </row>
    <row r="7" spans="1:11" x14ac:dyDescent="0.25">
      <c r="A7" s="6">
        <v>7</v>
      </c>
      <c r="B7" s="7" t="s">
        <v>15</v>
      </c>
      <c r="C7" s="29">
        <v>0</v>
      </c>
      <c r="D7" s="21">
        <v>105.95007191000001</v>
      </c>
      <c r="E7" s="21">
        <v>640.80091167999979</v>
      </c>
      <c r="F7" s="21">
        <v>1989.6793788300015</v>
      </c>
      <c r="G7" s="29">
        <v>0</v>
      </c>
      <c r="H7" s="29">
        <v>0</v>
      </c>
      <c r="I7" s="29">
        <v>0</v>
      </c>
      <c r="J7" s="29">
        <v>0</v>
      </c>
      <c r="K7" s="22">
        <v>2736.4303624200011</v>
      </c>
    </row>
    <row r="8" spans="1:11" ht="16.5" customHeight="1" x14ac:dyDescent="0.25">
      <c r="A8" s="8">
        <v>8</v>
      </c>
      <c r="B8" s="9" t="s">
        <v>16</v>
      </c>
      <c r="C8" s="23">
        <v>0</v>
      </c>
      <c r="D8" s="23">
        <v>0</v>
      </c>
      <c r="E8" s="24">
        <v>795.77205486999981</v>
      </c>
      <c r="F8" s="24">
        <v>1441.7301579000016</v>
      </c>
      <c r="G8" s="24">
        <v>1364.2873272599988</v>
      </c>
      <c r="H8" s="23">
        <v>0</v>
      </c>
      <c r="I8" s="24">
        <v>5395.385810550003</v>
      </c>
      <c r="J8" s="23">
        <v>0</v>
      </c>
      <c r="K8" s="25">
        <v>8997.1753505800043</v>
      </c>
    </row>
    <row r="9" spans="1:11" ht="14.25" customHeight="1" x14ac:dyDescent="0.25">
      <c r="A9" s="8">
        <v>9</v>
      </c>
      <c r="B9" s="9" t="s">
        <v>17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4">
        <v>305.31114444000008</v>
      </c>
      <c r="J9" s="23">
        <v>0</v>
      </c>
      <c r="K9" s="25">
        <v>305.31114444000008</v>
      </c>
    </row>
    <row r="10" spans="1:11" x14ac:dyDescent="0.25">
      <c r="A10" s="8">
        <v>10</v>
      </c>
      <c r="B10" s="9" t="s">
        <v>18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4">
        <v>215.52257225</v>
      </c>
      <c r="J10" s="23">
        <v>0</v>
      </c>
      <c r="K10" s="25">
        <v>215.52257225</v>
      </c>
    </row>
    <row r="11" spans="1:11" x14ac:dyDescent="0.25">
      <c r="A11" s="8">
        <v>12</v>
      </c>
      <c r="B11" s="9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4">
        <v>2104.1732409700012</v>
      </c>
      <c r="J11" s="23">
        <v>0</v>
      </c>
      <c r="K11" s="25">
        <v>2104.1732409700012</v>
      </c>
    </row>
    <row r="12" spans="1:11" x14ac:dyDescent="0.25">
      <c r="A12" s="8">
        <v>13</v>
      </c>
      <c r="B12" s="9" t="s">
        <v>20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4">
        <v>1130.0203187900008</v>
      </c>
      <c r="K12" s="25">
        <v>1130.0203187900008</v>
      </c>
    </row>
    <row r="13" spans="1:11" ht="16.5" customHeight="1" x14ac:dyDescent="0.25">
      <c r="A13" s="8">
        <v>16</v>
      </c>
      <c r="B13" s="9" t="s">
        <v>21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4">
        <v>472.03534015999935</v>
      </c>
      <c r="J13" s="23">
        <v>0</v>
      </c>
      <c r="K13" s="25">
        <v>472.03534015999935</v>
      </c>
    </row>
    <row r="14" spans="1:11" x14ac:dyDescent="0.25">
      <c r="A14" s="8">
        <v>18</v>
      </c>
      <c r="B14" s="9" t="s">
        <v>22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4">
        <v>1564.7464093800004</v>
      </c>
      <c r="J14" s="23">
        <v>0</v>
      </c>
      <c r="K14" s="25">
        <v>1564.7464093800004</v>
      </c>
    </row>
    <row r="15" spans="1:11" ht="14.25" customHeight="1" x14ac:dyDescent="0.25">
      <c r="A15" s="8">
        <v>23</v>
      </c>
      <c r="B15" s="9" t="s">
        <v>23</v>
      </c>
      <c r="C15" s="24">
        <v>5518.5839895299996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5">
        <v>5518.5839895299996</v>
      </c>
    </row>
    <row r="16" spans="1:11" ht="14.25" customHeight="1" x14ac:dyDescent="0.25">
      <c r="A16" s="8">
        <v>38</v>
      </c>
      <c r="B16" s="9" t="s">
        <v>24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4">
        <v>31602.358136009974</v>
      </c>
      <c r="J16" s="23">
        <v>0</v>
      </c>
      <c r="K16" s="25">
        <v>31602.358136009974</v>
      </c>
    </row>
    <row r="17" spans="1:11" ht="15.75" customHeight="1" thickBot="1" x14ac:dyDescent="0.3">
      <c r="A17" s="10">
        <v>42</v>
      </c>
      <c r="B17" s="11" t="s">
        <v>25</v>
      </c>
      <c r="C17" s="26">
        <v>0</v>
      </c>
      <c r="D17" s="27">
        <v>403.09278703999968</v>
      </c>
      <c r="E17" s="27">
        <v>118.78563236000002</v>
      </c>
      <c r="F17" s="26">
        <v>0</v>
      </c>
      <c r="G17" s="26">
        <v>0</v>
      </c>
      <c r="H17" s="26">
        <v>0</v>
      </c>
      <c r="I17" s="26">
        <v>0</v>
      </c>
      <c r="J17" s="26">
        <v>399.3930065400001</v>
      </c>
      <c r="K17" s="28">
        <v>921.27142593999986</v>
      </c>
    </row>
    <row r="18" spans="1:11" x14ac:dyDescent="0.25">
      <c r="A18" s="146" t="s">
        <v>11</v>
      </c>
      <c r="B18" s="147"/>
      <c r="C18" s="12">
        <v>28467.928439239964</v>
      </c>
      <c r="D18" s="13">
        <v>430650.83984830987</v>
      </c>
      <c r="E18" s="12">
        <v>92053.543041330253</v>
      </c>
      <c r="F18" s="12">
        <v>114869.99141539019</v>
      </c>
      <c r="G18" s="12">
        <v>6941.5099126699979</v>
      </c>
      <c r="H18" s="12">
        <v>5175.9189186699978</v>
      </c>
      <c r="I18" s="12">
        <v>55608.809475289978</v>
      </c>
      <c r="J18" s="14">
        <v>45739.056000990095</v>
      </c>
      <c r="K18" s="15">
        <v>779507.59705189045</v>
      </c>
    </row>
    <row r="19" spans="1:11" x14ac:dyDescent="0.25">
      <c r="A19" s="16" t="s">
        <v>26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</row>
    <row r="20" spans="1:11" x14ac:dyDescent="0.25">
      <c r="A20" s="148" t="s">
        <v>27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</row>
    <row r="21" spans="1:11" x14ac:dyDescent="0.25">
      <c r="A21" s="19" t="s">
        <v>28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</sheetData>
  <mergeCells count="3">
    <mergeCell ref="A1:K1"/>
    <mergeCell ref="A18:B18"/>
    <mergeCell ref="A20:K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5:C56"/>
  <sheetViews>
    <sheetView topLeftCell="A4" workbookViewId="0">
      <selection activeCell="B27" sqref="B27"/>
    </sheetView>
  </sheetViews>
  <sheetFormatPr baseColWidth="10" defaultRowHeight="15" x14ac:dyDescent="0.25"/>
  <cols>
    <col min="1" max="1" width="8.7109375" customWidth="1"/>
    <col min="2" max="2" width="70.7109375" customWidth="1"/>
    <col min="3" max="3" width="13" customWidth="1"/>
  </cols>
  <sheetData>
    <row r="35" spans="1:3" x14ac:dyDescent="0.25">
      <c r="A35" s="30" t="s">
        <v>29</v>
      </c>
      <c r="B35" s="31" t="s">
        <v>30</v>
      </c>
      <c r="C35" s="30" t="s">
        <v>31</v>
      </c>
    </row>
    <row r="36" spans="1:3" x14ac:dyDescent="0.25">
      <c r="A36" s="32" t="s">
        <v>32</v>
      </c>
      <c r="B36" s="33" t="s">
        <v>33</v>
      </c>
      <c r="C36" s="36">
        <v>0.20731469124885224</v>
      </c>
    </row>
    <row r="37" spans="1:3" x14ac:dyDescent="0.25">
      <c r="A37" s="32" t="s">
        <v>34</v>
      </c>
      <c r="B37" s="33" t="s">
        <v>35</v>
      </c>
      <c r="C37" s="36">
        <v>0.11863828262493387</v>
      </c>
    </row>
    <row r="38" spans="1:3" x14ac:dyDescent="0.25">
      <c r="A38" s="32" t="s">
        <v>36</v>
      </c>
      <c r="B38" s="33" t="s">
        <v>37</v>
      </c>
      <c r="C38" s="36">
        <v>8.0648041018833522E-2</v>
      </c>
    </row>
    <row r="39" spans="1:3" x14ac:dyDescent="0.25">
      <c r="A39" s="32" t="s">
        <v>38</v>
      </c>
      <c r="B39" s="33" t="s">
        <v>39</v>
      </c>
      <c r="C39" s="36">
        <v>7.3498744573668062E-2</v>
      </c>
    </row>
    <row r="40" spans="1:3" x14ac:dyDescent="0.25">
      <c r="A40" s="32" t="s">
        <v>40</v>
      </c>
      <c r="B40" s="33" t="s">
        <v>41</v>
      </c>
      <c r="C40" s="36">
        <v>6.7153856748974727E-2</v>
      </c>
    </row>
    <row r="41" spans="1:3" x14ac:dyDescent="0.25">
      <c r="A41" s="32" t="s">
        <v>42</v>
      </c>
      <c r="B41" s="33" t="s">
        <v>43</v>
      </c>
      <c r="C41" s="36">
        <v>3.5887604225706533E-2</v>
      </c>
    </row>
    <row r="42" spans="1:3" x14ac:dyDescent="0.25">
      <c r="A42" s="34" t="s">
        <v>44</v>
      </c>
      <c r="B42" s="33" t="s">
        <v>45</v>
      </c>
      <c r="C42" s="36">
        <v>2.7469521469174956E-2</v>
      </c>
    </row>
    <row r="43" spans="1:3" x14ac:dyDescent="0.25">
      <c r="A43" s="32" t="s">
        <v>46</v>
      </c>
      <c r="B43" s="33" t="s">
        <v>47</v>
      </c>
      <c r="C43" s="36">
        <v>2.2365347073968932E-2</v>
      </c>
    </row>
    <row r="44" spans="1:3" x14ac:dyDescent="0.25">
      <c r="A44" s="32" t="s">
        <v>48</v>
      </c>
      <c r="B44" s="33" t="s">
        <v>49</v>
      </c>
      <c r="C44" s="36">
        <v>2.1921957277604428E-2</v>
      </c>
    </row>
    <row r="45" spans="1:3" x14ac:dyDescent="0.25">
      <c r="A45" s="32" t="s">
        <v>50</v>
      </c>
      <c r="B45" s="33" t="s">
        <v>51</v>
      </c>
      <c r="C45" s="36">
        <v>2.1587720520988549E-2</v>
      </c>
    </row>
    <row r="46" spans="1:3" x14ac:dyDescent="0.25">
      <c r="A46" s="32" t="s">
        <v>52</v>
      </c>
      <c r="B46" s="33" t="s">
        <v>53</v>
      </c>
      <c r="C46" s="36">
        <v>2.018290450997183E-2</v>
      </c>
    </row>
    <row r="47" spans="1:3" x14ac:dyDescent="0.25">
      <c r="A47" s="32" t="s">
        <v>54</v>
      </c>
      <c r="B47" s="33" t="s">
        <v>55</v>
      </c>
      <c r="C47" s="36">
        <v>1.9658995383083296E-2</v>
      </c>
    </row>
    <row r="48" spans="1:3" x14ac:dyDescent="0.25">
      <c r="A48" s="34" t="s">
        <v>56</v>
      </c>
      <c r="B48" s="33" t="s">
        <v>57</v>
      </c>
      <c r="C48" s="36">
        <v>1.6856368615114269E-2</v>
      </c>
    </row>
    <row r="49" spans="1:3" x14ac:dyDescent="0.25">
      <c r="A49" s="32" t="s">
        <v>58</v>
      </c>
      <c r="B49" s="33" t="s">
        <v>59</v>
      </c>
      <c r="C49" s="36">
        <v>1.3408750924746434E-2</v>
      </c>
    </row>
    <row r="50" spans="1:3" x14ac:dyDescent="0.25">
      <c r="A50" s="32" t="s">
        <v>60</v>
      </c>
      <c r="B50" s="33" t="s">
        <v>61</v>
      </c>
      <c r="C50" s="36">
        <v>1.2096390799805399E-2</v>
      </c>
    </row>
    <row r="51" spans="1:3" x14ac:dyDescent="0.25">
      <c r="A51" s="32" t="s">
        <v>62</v>
      </c>
      <c r="B51" s="33" t="s">
        <v>63</v>
      </c>
      <c r="C51" s="36">
        <v>1.0653008115133356E-2</v>
      </c>
    </row>
    <row r="52" spans="1:3" x14ac:dyDescent="0.25">
      <c r="A52" s="32" t="s">
        <v>64</v>
      </c>
      <c r="B52" s="33" t="s">
        <v>65</v>
      </c>
      <c r="C52" s="36">
        <v>1.0507235895860837E-2</v>
      </c>
    </row>
    <row r="53" spans="1:3" x14ac:dyDescent="0.25">
      <c r="A53" s="32" t="s">
        <v>66</v>
      </c>
      <c r="B53" s="33" t="s">
        <v>67</v>
      </c>
      <c r="C53" s="36">
        <v>9.7719643491687713E-3</v>
      </c>
    </row>
    <row r="54" spans="1:3" x14ac:dyDescent="0.25">
      <c r="A54" s="32" t="s">
        <v>68</v>
      </c>
      <c r="B54" s="33" t="s">
        <v>69</v>
      </c>
      <c r="C54" s="36">
        <v>9.7259823285567228E-3</v>
      </c>
    </row>
    <row r="55" spans="1:3" x14ac:dyDescent="0.25">
      <c r="A55" s="34" t="s">
        <v>70</v>
      </c>
      <c r="B55" s="33"/>
      <c r="C55" s="36">
        <v>0.20065263229585359</v>
      </c>
    </row>
    <row r="56" spans="1:3" x14ac:dyDescent="0.25">
      <c r="A56" s="35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sqref="A1:T1"/>
    </sheetView>
  </sheetViews>
  <sheetFormatPr baseColWidth="10" defaultRowHeight="15" x14ac:dyDescent="0.25"/>
  <cols>
    <col min="1" max="1" width="6.5703125" customWidth="1"/>
    <col min="2" max="2" width="9.85546875" customWidth="1"/>
    <col min="3" max="3" width="26.42578125" customWidth="1"/>
    <col min="4" max="4" width="9.85546875" customWidth="1"/>
    <col min="5" max="5" width="11.85546875" customWidth="1"/>
    <col min="6" max="18" width="9.85546875" customWidth="1"/>
    <col min="19" max="19" width="10.5703125" customWidth="1"/>
    <col min="20" max="20" width="9.85546875" customWidth="1"/>
  </cols>
  <sheetData>
    <row r="1" spans="1:20" x14ac:dyDescent="0.25">
      <c r="A1" s="163" t="s">
        <v>72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</row>
    <row r="3" spans="1:20" x14ac:dyDescent="0.25">
      <c r="A3" s="164" t="s">
        <v>73</v>
      </c>
      <c r="B3" s="164" t="s">
        <v>74</v>
      </c>
      <c r="C3" s="164"/>
      <c r="D3" s="164" t="s">
        <v>75</v>
      </c>
      <c r="E3" s="164"/>
      <c r="F3" s="164"/>
      <c r="G3" s="164"/>
      <c r="H3" s="164"/>
      <c r="I3" s="164"/>
      <c r="J3" s="164"/>
      <c r="K3" s="164"/>
      <c r="L3" s="164"/>
      <c r="M3" s="166"/>
      <c r="N3" s="167" t="s">
        <v>76</v>
      </c>
      <c r="O3" s="164"/>
      <c r="P3" s="164"/>
      <c r="Q3" s="164"/>
      <c r="R3" s="164"/>
      <c r="S3" s="164"/>
      <c r="T3" s="164"/>
    </row>
    <row r="4" spans="1:20" ht="34.5" thickBot="1" x14ac:dyDescent="0.3">
      <c r="A4" s="165"/>
      <c r="B4" s="165"/>
      <c r="C4" s="165"/>
      <c r="D4" s="37" t="s">
        <v>3</v>
      </c>
      <c r="E4" s="37" t="s">
        <v>4</v>
      </c>
      <c r="F4" s="37" t="s">
        <v>5</v>
      </c>
      <c r="G4" s="37" t="s">
        <v>6</v>
      </c>
      <c r="H4" s="37" t="s">
        <v>7</v>
      </c>
      <c r="I4" s="37" t="s">
        <v>8</v>
      </c>
      <c r="J4" s="37" t="s">
        <v>77</v>
      </c>
      <c r="K4" s="37" t="s">
        <v>78</v>
      </c>
      <c r="L4" s="37" t="s">
        <v>79</v>
      </c>
      <c r="M4" s="38" t="s">
        <v>11</v>
      </c>
      <c r="N4" s="39" t="s">
        <v>4</v>
      </c>
      <c r="O4" s="37" t="s">
        <v>5</v>
      </c>
      <c r="P4" s="37" t="s">
        <v>6</v>
      </c>
      <c r="Q4" s="37" t="s">
        <v>8</v>
      </c>
      <c r="R4" s="37" t="s">
        <v>80</v>
      </c>
      <c r="S4" s="37" t="s">
        <v>79</v>
      </c>
      <c r="T4" s="37" t="s">
        <v>11</v>
      </c>
    </row>
    <row r="5" spans="1:20" ht="15.75" thickBot="1" x14ac:dyDescent="0.3">
      <c r="A5" s="149" t="s">
        <v>81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1"/>
    </row>
    <row r="6" spans="1:20" x14ac:dyDescent="0.25">
      <c r="A6" s="152">
        <v>2013</v>
      </c>
      <c r="B6" s="154" t="s">
        <v>82</v>
      </c>
      <c r="C6" s="40" t="s">
        <v>83</v>
      </c>
      <c r="D6" s="41">
        <v>7901.2273420000001</v>
      </c>
      <c r="E6" s="41">
        <v>719.03794200000004</v>
      </c>
      <c r="F6" s="41">
        <v>32391.883221</v>
      </c>
      <c r="G6" s="41">
        <v>35192.035281999997</v>
      </c>
      <c r="H6" s="41">
        <v>2830.5413749999998</v>
      </c>
      <c r="I6" s="41">
        <v>2539.758049</v>
      </c>
      <c r="J6" s="41">
        <v>16877.101825999998</v>
      </c>
      <c r="K6" s="41">
        <v>5008.9104209999996</v>
      </c>
      <c r="L6" s="41">
        <v>103460.49546000001</v>
      </c>
      <c r="M6" s="156">
        <v>327438.65976899996</v>
      </c>
      <c r="N6" s="42">
        <v>309557.99057999998</v>
      </c>
      <c r="O6" s="41">
        <v>3230.5595790000002</v>
      </c>
      <c r="P6" s="41">
        <v>943.40707299999997</v>
      </c>
      <c r="Q6" s="41">
        <v>1325.5951339999999</v>
      </c>
      <c r="R6" s="41">
        <v>66.558142000000004</v>
      </c>
      <c r="S6" s="41">
        <v>315124.11051000003</v>
      </c>
      <c r="T6" s="156">
        <v>343195.21947400004</v>
      </c>
    </row>
    <row r="7" spans="1:20" x14ac:dyDescent="0.25">
      <c r="A7" s="153"/>
      <c r="B7" s="155"/>
      <c r="C7" s="43" t="s">
        <v>84</v>
      </c>
      <c r="D7" s="44">
        <v>17178.583036</v>
      </c>
      <c r="E7" s="44">
        <v>30159.009258999999</v>
      </c>
      <c r="F7" s="44">
        <v>34598.742278999998</v>
      </c>
      <c r="G7" s="44">
        <v>58537.103212000002</v>
      </c>
      <c r="H7" s="44">
        <v>1945.7968089999999</v>
      </c>
      <c r="I7" s="44">
        <v>3534.7829879999999</v>
      </c>
      <c r="J7" s="44">
        <v>20562.331393</v>
      </c>
      <c r="K7" s="44">
        <v>38227.791497999999</v>
      </c>
      <c r="L7" s="44">
        <v>204744.14047000001</v>
      </c>
      <c r="M7" s="153"/>
      <c r="N7" s="45">
        <v>13727.388064999999</v>
      </c>
      <c r="O7" s="46">
        <v>175.099717</v>
      </c>
      <c r="P7" s="46">
        <v>44.840569000000002</v>
      </c>
      <c r="Q7" s="44">
        <v>810.84435699999995</v>
      </c>
      <c r="R7" s="46">
        <v>143.588111</v>
      </c>
      <c r="S7" s="44">
        <v>14901.760818999999</v>
      </c>
      <c r="T7" s="157"/>
    </row>
    <row r="8" spans="1:20" x14ac:dyDescent="0.25">
      <c r="A8" s="153"/>
      <c r="B8" s="155" t="s">
        <v>85</v>
      </c>
      <c r="C8" s="40" t="s">
        <v>86</v>
      </c>
      <c r="D8" s="41">
        <v>291.75223599999998</v>
      </c>
      <c r="E8" s="41">
        <v>812.996667</v>
      </c>
      <c r="F8" s="41">
        <v>360.31130400000001</v>
      </c>
      <c r="G8" s="41">
        <v>1958.5553930000001</v>
      </c>
      <c r="H8" s="41">
        <v>9.2091639999999995</v>
      </c>
      <c r="I8" s="47">
        <v>0</v>
      </c>
      <c r="J8" s="41">
        <v>758.03501200000005</v>
      </c>
      <c r="K8" s="41">
        <v>810.14733100000001</v>
      </c>
      <c r="L8" s="41">
        <v>5001.007106</v>
      </c>
      <c r="M8" s="153"/>
      <c r="N8" s="48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157"/>
    </row>
    <row r="9" spans="1:20" ht="23.25" thickBot="1" x14ac:dyDescent="0.3">
      <c r="A9" s="153"/>
      <c r="B9" s="155"/>
      <c r="C9" s="40" t="s">
        <v>87</v>
      </c>
      <c r="D9" s="41">
        <v>555.93042600000001</v>
      </c>
      <c r="E9" s="41">
        <v>5049.9046939999998</v>
      </c>
      <c r="F9" s="41">
        <v>2294.3760779999998</v>
      </c>
      <c r="G9" s="41">
        <v>1240.751544</v>
      </c>
      <c r="H9" s="41">
        <v>83.221971999999994</v>
      </c>
      <c r="I9" s="41">
        <v>54.691853999999999</v>
      </c>
      <c r="J9" s="41">
        <v>4537.825186</v>
      </c>
      <c r="K9" s="41">
        <v>416.314978</v>
      </c>
      <c r="L9" s="41">
        <v>14233.016733</v>
      </c>
      <c r="M9" s="153"/>
      <c r="N9" s="49">
        <v>6824.0654500000001</v>
      </c>
      <c r="O9" s="50">
        <v>441.75761599999998</v>
      </c>
      <c r="P9" s="50">
        <v>2930.4394390000002</v>
      </c>
      <c r="Q9" s="50" t="s">
        <v>88</v>
      </c>
      <c r="R9" s="50">
        <v>2973.0856399999998</v>
      </c>
      <c r="S9" s="50">
        <v>13169.348145</v>
      </c>
      <c r="T9" s="157"/>
    </row>
    <row r="10" spans="1:20" x14ac:dyDescent="0.25">
      <c r="A10" s="153">
        <v>2015</v>
      </c>
      <c r="B10" s="154" t="s">
        <v>82</v>
      </c>
      <c r="C10" s="40" t="s">
        <v>83</v>
      </c>
      <c r="D10" s="51">
        <v>9048.9770360000002</v>
      </c>
      <c r="E10" s="51">
        <v>1026.1378440000001</v>
      </c>
      <c r="F10" s="51">
        <v>39940.079172999998</v>
      </c>
      <c r="G10" s="51">
        <v>37786.936957999998</v>
      </c>
      <c r="H10" s="51">
        <v>4208.0574120000001</v>
      </c>
      <c r="I10" s="51">
        <v>528.09653000000003</v>
      </c>
      <c r="J10" s="51">
        <v>19084.125414999999</v>
      </c>
      <c r="K10" s="51">
        <v>7546.9018120000001</v>
      </c>
      <c r="L10" s="51">
        <v>119169.31217999999</v>
      </c>
      <c r="M10" s="157">
        <v>381765.40714299993</v>
      </c>
      <c r="N10" s="52">
        <v>344128.76009</v>
      </c>
      <c r="O10" s="51">
        <v>3716.0995269999999</v>
      </c>
      <c r="P10" s="51">
        <v>1297.67462</v>
      </c>
      <c r="Q10" s="51">
        <v>1166.587716</v>
      </c>
      <c r="R10" s="51">
        <v>155.91849099999999</v>
      </c>
      <c r="S10" s="51">
        <v>350465.04044999997</v>
      </c>
      <c r="T10" s="160">
        <v>397742.18991599994</v>
      </c>
    </row>
    <row r="11" spans="1:20" x14ac:dyDescent="0.25">
      <c r="A11" s="153"/>
      <c r="B11" s="155"/>
      <c r="C11" s="43" t="s">
        <v>84</v>
      </c>
      <c r="D11" s="44">
        <v>13490.639665999999</v>
      </c>
      <c r="E11" s="44">
        <v>43734.368420999999</v>
      </c>
      <c r="F11" s="44">
        <v>44846.609685000003</v>
      </c>
      <c r="G11" s="44">
        <v>68693.464126000006</v>
      </c>
      <c r="H11" s="44">
        <v>2638.5924660000001</v>
      </c>
      <c r="I11" s="44">
        <v>2646.2717699999998</v>
      </c>
      <c r="J11" s="44">
        <v>29889.923084999999</v>
      </c>
      <c r="K11" s="44">
        <v>34361.564946999999</v>
      </c>
      <c r="L11" s="44">
        <v>240301.43416999999</v>
      </c>
      <c r="M11" s="153"/>
      <c r="N11" s="45">
        <v>32750.207694000001</v>
      </c>
      <c r="O11" s="44">
        <v>187.93012300000001</v>
      </c>
      <c r="P11" s="44">
        <v>36.629759</v>
      </c>
      <c r="Q11" s="44">
        <v>749.09704099999999</v>
      </c>
      <c r="R11" s="44">
        <v>148.09049400000001</v>
      </c>
      <c r="S11" s="44">
        <v>33871.955111000003</v>
      </c>
      <c r="T11" s="161"/>
    </row>
    <row r="12" spans="1:20" x14ac:dyDescent="0.25">
      <c r="A12" s="153"/>
      <c r="B12" s="155" t="s">
        <v>85</v>
      </c>
      <c r="C12" s="40" t="s">
        <v>86</v>
      </c>
      <c r="D12" s="41">
        <v>5693.6214389999996</v>
      </c>
      <c r="E12" s="41">
        <v>591.89759300000003</v>
      </c>
      <c r="F12" s="41">
        <v>1967.8150149999999</v>
      </c>
      <c r="G12" s="41">
        <v>1763.939734</v>
      </c>
      <c r="H12" s="53">
        <v>0</v>
      </c>
      <c r="I12" s="47">
        <v>0</v>
      </c>
      <c r="J12" s="41">
        <v>513.26138900000001</v>
      </c>
      <c r="K12" s="41">
        <v>150.811328</v>
      </c>
      <c r="L12" s="41">
        <v>10681.346498999999</v>
      </c>
      <c r="M12" s="153"/>
      <c r="N12" s="48">
        <v>0</v>
      </c>
      <c r="O12" s="47">
        <v>0</v>
      </c>
      <c r="P12" s="47">
        <v>0</v>
      </c>
      <c r="Q12" s="47">
        <v>0</v>
      </c>
      <c r="R12" s="54">
        <v>0</v>
      </c>
      <c r="S12" s="47">
        <v>0</v>
      </c>
      <c r="T12" s="161"/>
    </row>
    <row r="13" spans="1:20" ht="23.25" thickBot="1" x14ac:dyDescent="0.3">
      <c r="A13" s="158"/>
      <c r="B13" s="162"/>
      <c r="C13" s="55" t="s">
        <v>87</v>
      </c>
      <c r="D13" s="41">
        <v>234.69029800000001</v>
      </c>
      <c r="E13" s="41">
        <v>1912.3580939999999</v>
      </c>
      <c r="F13" s="41">
        <v>915.55003899999997</v>
      </c>
      <c r="G13" s="41">
        <v>2110.806932</v>
      </c>
      <c r="H13" s="41">
        <v>94.860033999999999</v>
      </c>
      <c r="I13" s="41">
        <v>85.865860999999995</v>
      </c>
      <c r="J13" s="41">
        <v>6121.4995859999999</v>
      </c>
      <c r="K13" s="41">
        <v>137.68344999999999</v>
      </c>
      <c r="L13" s="41">
        <v>11613.314294</v>
      </c>
      <c r="M13" s="159"/>
      <c r="N13" s="42">
        <v>6507.1101090000002</v>
      </c>
      <c r="O13" s="41">
        <v>479.45947999999999</v>
      </c>
      <c r="P13" s="41">
        <v>3180.5392860000002</v>
      </c>
      <c r="Q13" s="47"/>
      <c r="R13" s="41">
        <v>3238.0854800000002</v>
      </c>
      <c r="S13" s="41">
        <v>13405.194355</v>
      </c>
      <c r="T13" s="161"/>
    </row>
    <row r="14" spans="1:20" ht="15.75" thickBot="1" x14ac:dyDescent="0.3">
      <c r="A14" s="149" t="s">
        <v>89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1"/>
    </row>
    <row r="15" spans="1:20" x14ac:dyDescent="0.25">
      <c r="A15" s="152">
        <v>2013</v>
      </c>
      <c r="B15" s="154" t="s">
        <v>82</v>
      </c>
      <c r="C15" s="40" t="s">
        <v>83</v>
      </c>
      <c r="D15" s="56">
        <v>31.50433445434242</v>
      </c>
      <c r="E15" s="57">
        <v>2.3286380039496595</v>
      </c>
      <c r="F15" s="57">
        <v>48.352859790807599</v>
      </c>
      <c r="G15" s="57">
        <v>37.546525922942081</v>
      </c>
      <c r="H15" s="57">
        <v>59.261745419993062</v>
      </c>
      <c r="I15" s="57">
        <v>41.809875569698946</v>
      </c>
      <c r="J15" s="57">
        <v>45.07841165030004</v>
      </c>
      <c r="K15" s="57">
        <v>11.584857768253773</v>
      </c>
      <c r="L15" s="57">
        <v>33.568766786330286</v>
      </c>
      <c r="M15" s="156" t="s">
        <v>90</v>
      </c>
      <c r="N15" s="58">
        <v>95.753786291685628</v>
      </c>
      <c r="O15" s="57">
        <v>94.858566233984192</v>
      </c>
      <c r="P15" s="57">
        <v>95.462618164283981</v>
      </c>
      <c r="Q15" s="57">
        <v>62.046930867184571</v>
      </c>
      <c r="R15" s="57">
        <v>31.672295389440041</v>
      </c>
      <c r="S15" s="57">
        <v>95.484668896110705</v>
      </c>
      <c r="T15" s="156" t="s">
        <v>90</v>
      </c>
    </row>
    <row r="16" spans="1:20" x14ac:dyDescent="0.25">
      <c r="A16" s="153"/>
      <c r="B16" s="155"/>
      <c r="C16" s="43" t="s">
        <v>84</v>
      </c>
      <c r="D16" s="59">
        <v>68.495665545657573</v>
      </c>
      <c r="E16" s="60">
        <v>97.671361996050337</v>
      </c>
      <c r="F16" s="60">
        <v>51.647140209192408</v>
      </c>
      <c r="G16" s="60">
        <v>62.453474077057912</v>
      </c>
      <c r="H16" s="60">
        <v>40.738254580006931</v>
      </c>
      <c r="I16" s="60">
        <v>58.190124430301047</v>
      </c>
      <c r="J16" s="60">
        <v>54.92158834969996</v>
      </c>
      <c r="K16" s="60">
        <v>88.415142231746231</v>
      </c>
      <c r="L16" s="60">
        <v>66.431233213669728</v>
      </c>
      <c r="M16" s="153"/>
      <c r="N16" s="61">
        <v>4.2462137083143681</v>
      </c>
      <c r="O16" s="60">
        <v>5.1414337660158003</v>
      </c>
      <c r="P16" s="60">
        <v>4.5373818357160323</v>
      </c>
      <c r="Q16" s="60">
        <v>37.953069132815422</v>
      </c>
      <c r="R16" s="60">
        <v>68.327704610559962</v>
      </c>
      <c r="S16" s="60">
        <v>4.5153311038892943</v>
      </c>
      <c r="T16" s="153"/>
    </row>
    <row r="17" spans="1:20" x14ac:dyDescent="0.25">
      <c r="A17" s="153"/>
      <c r="B17" s="155" t="s">
        <v>85</v>
      </c>
      <c r="C17" s="40" t="s">
        <v>86</v>
      </c>
      <c r="D17" s="62">
        <v>34.417624552052004</v>
      </c>
      <c r="E17" s="63">
        <v>13.866797630402775</v>
      </c>
      <c r="F17" s="63">
        <v>13.572645368455669</v>
      </c>
      <c r="G17" s="63">
        <v>61.218114784464639</v>
      </c>
      <c r="H17" s="63">
        <v>9.9632703854251012</v>
      </c>
      <c r="I17" s="63">
        <v>0</v>
      </c>
      <c r="J17" s="63">
        <v>14.313727773370502</v>
      </c>
      <c r="K17" s="63">
        <v>66.055623972705391</v>
      </c>
      <c r="L17" s="63">
        <v>26.000836579289633</v>
      </c>
      <c r="M17" s="153"/>
      <c r="N17" s="58">
        <v>0</v>
      </c>
      <c r="O17" s="57">
        <v>0</v>
      </c>
      <c r="P17" s="57">
        <v>0</v>
      </c>
      <c r="Q17" s="57" t="s">
        <v>90</v>
      </c>
      <c r="R17" s="57">
        <v>0</v>
      </c>
      <c r="S17" s="57">
        <v>0</v>
      </c>
      <c r="T17" s="153"/>
    </row>
    <row r="18" spans="1:20" ht="23.25" thickBot="1" x14ac:dyDescent="0.3">
      <c r="A18" s="153"/>
      <c r="B18" s="155"/>
      <c r="C18" s="40" t="s">
        <v>87</v>
      </c>
      <c r="D18" s="56">
        <v>65.58237544794801</v>
      </c>
      <c r="E18" s="57">
        <v>86.133202369597214</v>
      </c>
      <c r="F18" s="57">
        <v>86.427354631544347</v>
      </c>
      <c r="G18" s="57">
        <v>38.781885215535347</v>
      </c>
      <c r="H18" s="57">
        <v>90.036729614574895</v>
      </c>
      <c r="I18" s="57">
        <v>100</v>
      </c>
      <c r="J18" s="57">
        <v>85.686272226629484</v>
      </c>
      <c r="K18" s="57">
        <v>33.944376027294616</v>
      </c>
      <c r="L18" s="57">
        <v>73.999163420710374</v>
      </c>
      <c r="M18" s="153"/>
      <c r="N18" s="58">
        <v>100</v>
      </c>
      <c r="O18" s="57">
        <v>100</v>
      </c>
      <c r="P18" s="57">
        <v>100</v>
      </c>
      <c r="Q18" s="57" t="s">
        <v>90</v>
      </c>
      <c r="R18" s="57">
        <v>100</v>
      </c>
      <c r="S18" s="57">
        <v>100</v>
      </c>
      <c r="T18" s="153"/>
    </row>
    <row r="19" spans="1:20" x14ac:dyDescent="0.25">
      <c r="A19" s="152">
        <v>2015</v>
      </c>
      <c r="B19" s="154" t="s">
        <v>82</v>
      </c>
      <c r="C19" s="40" t="s">
        <v>83</v>
      </c>
      <c r="D19" s="64">
        <v>40.146987216499831</v>
      </c>
      <c r="E19" s="65">
        <v>2.292507233776258</v>
      </c>
      <c r="F19" s="65">
        <v>47.106544330197025</v>
      </c>
      <c r="G19" s="65">
        <v>35.487222599951259</v>
      </c>
      <c r="H19" s="65">
        <v>61.461554000614839</v>
      </c>
      <c r="I19" s="65">
        <v>16.636271537867866</v>
      </c>
      <c r="J19" s="65">
        <v>38.967832963615415</v>
      </c>
      <c r="K19" s="65">
        <v>18.008059935476581</v>
      </c>
      <c r="L19" s="65">
        <v>33.15132410356707</v>
      </c>
      <c r="M19" s="157" t="s">
        <v>90</v>
      </c>
      <c r="N19" s="66">
        <v>91.310152464445821</v>
      </c>
      <c r="O19" s="65">
        <v>95.186252671006216</v>
      </c>
      <c r="P19" s="65">
        <v>97.254767384676327</v>
      </c>
      <c r="Q19" s="65">
        <v>60.896643444973655</v>
      </c>
      <c r="R19" s="65">
        <v>51.287461454469842</v>
      </c>
      <c r="S19" s="65">
        <v>91.186912656805632</v>
      </c>
      <c r="T19" s="157" t="s">
        <v>90</v>
      </c>
    </row>
    <row r="20" spans="1:20" x14ac:dyDescent="0.25">
      <c r="A20" s="153"/>
      <c r="B20" s="155"/>
      <c r="C20" s="43" t="s">
        <v>84</v>
      </c>
      <c r="D20" s="59">
        <v>59.853012783500169</v>
      </c>
      <c r="E20" s="60">
        <v>97.707492766223751</v>
      </c>
      <c r="F20" s="60">
        <v>52.893455669802968</v>
      </c>
      <c r="G20" s="60">
        <v>64.512777400048734</v>
      </c>
      <c r="H20" s="60">
        <v>38.538445999385161</v>
      </c>
      <c r="I20" s="60">
        <v>83.36372846213213</v>
      </c>
      <c r="J20" s="60">
        <v>61.032167036384585</v>
      </c>
      <c r="K20" s="60">
        <v>81.991940064523405</v>
      </c>
      <c r="L20" s="60">
        <v>66.848675896432923</v>
      </c>
      <c r="M20" s="153"/>
      <c r="N20" s="61">
        <v>8.6898475355541915</v>
      </c>
      <c r="O20" s="60">
        <v>4.8137473289937747</v>
      </c>
      <c r="P20" s="60">
        <v>2.7452326153236735</v>
      </c>
      <c r="Q20" s="60">
        <v>39.103356555026345</v>
      </c>
      <c r="R20" s="60">
        <v>48.712538545530158</v>
      </c>
      <c r="S20" s="60">
        <v>8.8130873431943719</v>
      </c>
      <c r="T20" s="153"/>
    </row>
    <row r="21" spans="1:20" x14ac:dyDescent="0.25">
      <c r="A21" s="153"/>
      <c r="B21" s="155" t="s">
        <v>85</v>
      </c>
      <c r="C21" s="40" t="s">
        <v>86</v>
      </c>
      <c r="D21" s="56">
        <v>96.04119505836303</v>
      </c>
      <c r="E21" s="57">
        <v>23.635669315742682</v>
      </c>
      <c r="F21" s="57">
        <v>68.247168781840969</v>
      </c>
      <c r="G21" s="57">
        <v>45.524001594172873</v>
      </c>
      <c r="H21" s="57">
        <v>0</v>
      </c>
      <c r="I21" s="57">
        <v>0</v>
      </c>
      <c r="J21" s="57">
        <v>7.7359439312732743</v>
      </c>
      <c r="K21" s="57">
        <v>52.27523667690096</v>
      </c>
      <c r="L21" s="57">
        <v>47.909885681479807</v>
      </c>
      <c r="M21" s="153"/>
      <c r="N21" s="67">
        <v>0</v>
      </c>
      <c r="O21" s="63">
        <v>0</v>
      </c>
      <c r="P21" s="63">
        <v>0</v>
      </c>
      <c r="Q21" s="63" t="s">
        <v>90</v>
      </c>
      <c r="R21" s="63">
        <v>0</v>
      </c>
      <c r="S21" s="63">
        <v>0</v>
      </c>
      <c r="T21" s="153"/>
    </row>
    <row r="22" spans="1:20" ht="22.5" x14ac:dyDescent="0.25">
      <c r="A22" s="153"/>
      <c r="B22" s="155"/>
      <c r="C22" s="43" t="s">
        <v>87</v>
      </c>
      <c r="D22" s="59">
        <v>3.9588049416369619</v>
      </c>
      <c r="E22" s="60">
        <v>76.364330684257325</v>
      </c>
      <c r="F22" s="60">
        <v>31.752831218159034</v>
      </c>
      <c r="G22" s="60">
        <v>54.475998405827127</v>
      </c>
      <c r="H22" s="60">
        <v>100</v>
      </c>
      <c r="I22" s="60">
        <v>100</v>
      </c>
      <c r="J22" s="60">
        <v>92.264056068726717</v>
      </c>
      <c r="K22" s="60">
        <v>47.72476332309904</v>
      </c>
      <c r="L22" s="60">
        <v>52.090114318520186</v>
      </c>
      <c r="M22" s="153"/>
      <c r="N22" s="68">
        <v>100</v>
      </c>
      <c r="O22" s="60">
        <v>100</v>
      </c>
      <c r="P22" s="60">
        <v>100</v>
      </c>
      <c r="Q22" s="60" t="s">
        <v>90</v>
      </c>
      <c r="R22" s="60">
        <v>100</v>
      </c>
      <c r="S22" s="60">
        <v>100</v>
      </c>
      <c r="T22" s="153"/>
    </row>
    <row r="23" spans="1:20" x14ac:dyDescent="0.25">
      <c r="A23" s="69" t="s">
        <v>91</v>
      </c>
      <c r="B23" s="70"/>
      <c r="C23" s="70"/>
      <c r="D23" s="70"/>
      <c r="E23" s="70"/>
      <c r="F23" s="70"/>
      <c r="G23" s="70"/>
      <c r="H23" s="70"/>
      <c r="I23" s="7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1:20" x14ac:dyDescent="0.25">
      <c r="A24" s="148" t="s">
        <v>92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</row>
    <row r="25" spans="1:20" x14ac:dyDescent="0.25">
      <c r="A25" s="69" t="s">
        <v>93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x14ac:dyDescent="0.25">
      <c r="A26" s="69" t="s">
        <v>94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x14ac:dyDescent="0.25">
      <c r="A27" s="69" t="s">
        <v>95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</row>
    <row r="28" spans="1:20" x14ac:dyDescent="0.25">
      <c r="A28" s="71" t="s">
        <v>96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0" x14ac:dyDescent="0.25">
      <c r="A29" s="71" t="s">
        <v>97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</row>
    <row r="30" spans="1:20" x14ac:dyDescent="0.25">
      <c r="A30" s="71" t="s">
        <v>98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</row>
  </sheetData>
  <mergeCells count="28">
    <mergeCell ref="A5:T5"/>
    <mergeCell ref="A1:T1"/>
    <mergeCell ref="A3:A4"/>
    <mergeCell ref="B3:C4"/>
    <mergeCell ref="D3:M3"/>
    <mergeCell ref="N3:T3"/>
    <mergeCell ref="A10:A13"/>
    <mergeCell ref="B10:B11"/>
    <mergeCell ref="M10:M13"/>
    <mergeCell ref="T10:T13"/>
    <mergeCell ref="B12:B13"/>
    <mergeCell ref="A6:A9"/>
    <mergeCell ref="B6:B7"/>
    <mergeCell ref="M6:M9"/>
    <mergeCell ref="T6:T9"/>
    <mergeCell ref="B8:B9"/>
    <mergeCell ref="A24:T24"/>
    <mergeCell ref="A14:T14"/>
    <mergeCell ref="A15:A18"/>
    <mergeCell ref="B15:B16"/>
    <mergeCell ref="M15:M18"/>
    <mergeCell ref="T15:T18"/>
    <mergeCell ref="B17:B18"/>
    <mergeCell ref="A19:A22"/>
    <mergeCell ref="B19:B20"/>
    <mergeCell ref="M19:M22"/>
    <mergeCell ref="T19:T22"/>
    <mergeCell ref="B21:B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sqref="A1:T1"/>
    </sheetView>
  </sheetViews>
  <sheetFormatPr baseColWidth="10" defaultRowHeight="15" x14ac:dyDescent="0.25"/>
  <cols>
    <col min="1" max="1" width="8.7109375" customWidth="1"/>
    <col min="2" max="2" width="9.85546875" customWidth="1"/>
    <col min="3" max="3" width="26.42578125" customWidth="1"/>
    <col min="4" max="4" width="9.85546875" customWidth="1"/>
    <col min="5" max="5" width="11.85546875" customWidth="1"/>
    <col min="6" max="18" width="9.85546875" customWidth="1"/>
    <col min="19" max="19" width="10.5703125" customWidth="1"/>
    <col min="20" max="20" width="9.85546875" customWidth="1"/>
  </cols>
  <sheetData>
    <row r="1" spans="1:20" x14ac:dyDescent="0.25">
      <c r="A1" s="163" t="s">
        <v>99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</row>
    <row r="3" spans="1:20" x14ac:dyDescent="0.25">
      <c r="A3" s="166" t="s">
        <v>73</v>
      </c>
      <c r="B3" s="174" t="s">
        <v>74</v>
      </c>
      <c r="C3" s="175"/>
      <c r="D3" s="178" t="s">
        <v>75</v>
      </c>
      <c r="E3" s="164"/>
      <c r="F3" s="164"/>
      <c r="G3" s="164"/>
      <c r="H3" s="164"/>
      <c r="I3" s="164"/>
      <c r="J3" s="164"/>
      <c r="K3" s="164"/>
      <c r="L3" s="164"/>
      <c r="M3" s="166"/>
      <c r="N3" s="179" t="s">
        <v>76</v>
      </c>
      <c r="O3" s="164"/>
      <c r="P3" s="164"/>
      <c r="Q3" s="164"/>
      <c r="R3" s="164"/>
      <c r="S3" s="164"/>
      <c r="T3" s="164"/>
    </row>
    <row r="4" spans="1:20" ht="34.5" thickBot="1" x14ac:dyDescent="0.3">
      <c r="A4" s="173"/>
      <c r="B4" s="176"/>
      <c r="C4" s="177"/>
      <c r="D4" s="73" t="s">
        <v>3</v>
      </c>
      <c r="E4" s="37" t="s">
        <v>4</v>
      </c>
      <c r="F4" s="37" t="s">
        <v>5</v>
      </c>
      <c r="G4" s="37" t="s">
        <v>6</v>
      </c>
      <c r="H4" s="37" t="s">
        <v>7</v>
      </c>
      <c r="I4" s="37" t="s">
        <v>8</v>
      </c>
      <c r="J4" s="37" t="s">
        <v>77</v>
      </c>
      <c r="K4" s="37" t="s">
        <v>80</v>
      </c>
      <c r="L4" s="37" t="s">
        <v>79</v>
      </c>
      <c r="M4" s="38" t="s">
        <v>11</v>
      </c>
      <c r="N4" s="39" t="s">
        <v>4</v>
      </c>
      <c r="O4" s="37" t="s">
        <v>5</v>
      </c>
      <c r="P4" s="37" t="s">
        <v>6</v>
      </c>
      <c r="Q4" s="37" t="s">
        <v>8</v>
      </c>
      <c r="R4" s="37" t="s">
        <v>84</v>
      </c>
      <c r="S4" s="37" t="s">
        <v>79</v>
      </c>
      <c r="T4" s="37" t="s">
        <v>11</v>
      </c>
    </row>
    <row r="5" spans="1:20" ht="15.75" thickBot="1" x14ac:dyDescent="0.3">
      <c r="A5" s="149" t="s">
        <v>81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1"/>
    </row>
    <row r="6" spans="1:20" x14ac:dyDescent="0.25">
      <c r="A6" s="152">
        <v>2013</v>
      </c>
      <c r="B6" s="154" t="s">
        <v>82</v>
      </c>
      <c r="C6" s="40" t="s">
        <v>83</v>
      </c>
      <c r="D6" s="74">
        <v>7470.300757</v>
      </c>
      <c r="E6" s="74">
        <v>679.82219099999998</v>
      </c>
      <c r="F6" s="74">
        <v>30625.255959999999</v>
      </c>
      <c r="G6" s="74">
        <v>33272.689979000002</v>
      </c>
      <c r="H6" s="74">
        <v>2676.1659239999999</v>
      </c>
      <c r="I6" s="74">
        <v>2401.2416880000001</v>
      </c>
      <c r="J6" s="74">
        <v>15956.638265</v>
      </c>
      <c r="K6" s="74">
        <v>4735.7284749999999</v>
      </c>
      <c r="L6" s="74">
        <v>97817.843238999994</v>
      </c>
      <c r="M6" s="156">
        <v>309580.418595</v>
      </c>
      <c r="N6" s="75">
        <v>292674.94672000001</v>
      </c>
      <c r="O6" s="74">
        <v>3054.3674580000002</v>
      </c>
      <c r="P6" s="74">
        <v>891.95441000000005</v>
      </c>
      <c r="Q6" s="74">
        <v>1253.298241</v>
      </c>
      <c r="R6" s="74">
        <v>62.928114999999998</v>
      </c>
      <c r="S6" s="74">
        <v>297937.49495000002</v>
      </c>
      <c r="T6" s="156">
        <v>324477.62820600002</v>
      </c>
    </row>
    <row r="7" spans="1:20" x14ac:dyDescent="0.25">
      <c r="A7" s="153"/>
      <c r="B7" s="155"/>
      <c r="C7" s="43" t="s">
        <v>100</v>
      </c>
      <c r="D7" s="76">
        <v>16241.676932</v>
      </c>
      <c r="E7" s="76">
        <v>28514.161147999999</v>
      </c>
      <c r="F7" s="76">
        <v>32711.754700000001</v>
      </c>
      <c r="G7" s="76">
        <v>55344.536677999997</v>
      </c>
      <c r="H7" s="76">
        <v>1839.674616</v>
      </c>
      <c r="I7" s="76">
        <v>3341.998767</v>
      </c>
      <c r="J7" s="76">
        <v>19440.878375</v>
      </c>
      <c r="K7" s="76">
        <v>36142.878492000003</v>
      </c>
      <c r="L7" s="76">
        <v>193577.55971</v>
      </c>
      <c r="M7" s="153"/>
      <c r="N7" s="77">
        <v>12978.70736</v>
      </c>
      <c r="O7" s="78">
        <v>165.54991899999999</v>
      </c>
      <c r="P7" s="78">
        <v>42.395001000000001</v>
      </c>
      <c r="Q7" s="76">
        <v>766.62155800000005</v>
      </c>
      <c r="R7" s="78">
        <v>135.75693100000001</v>
      </c>
      <c r="S7" s="76">
        <v>14089.030768000001</v>
      </c>
      <c r="T7" s="157"/>
    </row>
    <row r="8" spans="1:20" x14ac:dyDescent="0.25">
      <c r="A8" s="153"/>
      <c r="B8" s="155" t="s">
        <v>85</v>
      </c>
      <c r="C8" s="40" t="s">
        <v>101</v>
      </c>
      <c r="D8" s="74">
        <v>275.840304</v>
      </c>
      <c r="E8" s="74">
        <v>768.65648299999998</v>
      </c>
      <c r="F8" s="74">
        <v>340.66021499999999</v>
      </c>
      <c r="G8" s="74">
        <v>1851.737357</v>
      </c>
      <c r="H8" s="74">
        <v>8.7069039999999998</v>
      </c>
      <c r="I8" s="79">
        <v>0</v>
      </c>
      <c r="J8" s="74">
        <v>716.69239200000004</v>
      </c>
      <c r="K8" s="74">
        <v>765.96254699999997</v>
      </c>
      <c r="L8" s="74">
        <v>4728.2561999999998</v>
      </c>
      <c r="M8" s="153"/>
      <c r="N8" s="80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157"/>
    </row>
    <row r="9" spans="1:20" ht="23.25" thickBot="1" x14ac:dyDescent="0.3">
      <c r="A9" s="153"/>
      <c r="B9" s="154"/>
      <c r="C9" s="40" t="s">
        <v>102</v>
      </c>
      <c r="D9" s="74">
        <v>525.61042799999996</v>
      </c>
      <c r="E9" s="74">
        <v>4774.486954</v>
      </c>
      <c r="F9" s="74">
        <v>2169.2426519999999</v>
      </c>
      <c r="G9" s="74">
        <v>1173.081952</v>
      </c>
      <c r="H9" s="74">
        <v>78.683113000000006</v>
      </c>
      <c r="I9" s="74">
        <v>51.709004</v>
      </c>
      <c r="J9" s="74">
        <v>4290.3358500000004</v>
      </c>
      <c r="K9" s="74">
        <v>393.60949399999998</v>
      </c>
      <c r="L9" s="74">
        <v>13456.759446</v>
      </c>
      <c r="M9" s="153"/>
      <c r="N9" s="81">
        <v>6451.8864080000003</v>
      </c>
      <c r="O9" s="82">
        <v>417.664511</v>
      </c>
      <c r="P9" s="82">
        <v>2770.6156289999999</v>
      </c>
      <c r="Q9" s="79">
        <v>0</v>
      </c>
      <c r="R9" s="82">
        <v>2810.9359399999998</v>
      </c>
      <c r="S9" s="82">
        <v>12451.102488</v>
      </c>
      <c r="T9" s="157"/>
    </row>
    <row r="10" spans="1:20" x14ac:dyDescent="0.25">
      <c r="A10" s="152">
        <v>2015</v>
      </c>
      <c r="B10" s="154" t="s">
        <v>82</v>
      </c>
      <c r="C10" s="40" t="s">
        <v>83</v>
      </c>
      <c r="D10" s="83">
        <v>7846.5735709999999</v>
      </c>
      <c r="E10" s="83">
        <v>889.78743699999995</v>
      </c>
      <c r="F10" s="83">
        <v>34632.950046999998</v>
      </c>
      <c r="G10" s="83">
        <v>32765.911515</v>
      </c>
      <c r="H10" s="83">
        <v>3648.9021849999999</v>
      </c>
      <c r="I10" s="83">
        <v>457.92449900000003</v>
      </c>
      <c r="J10" s="83">
        <v>16548.278718000001</v>
      </c>
      <c r="K10" s="83">
        <v>6544.0900179999999</v>
      </c>
      <c r="L10" s="83">
        <v>103334.41799</v>
      </c>
      <c r="M10" s="157">
        <v>331037.457834</v>
      </c>
      <c r="N10" s="84">
        <v>298401.86612000002</v>
      </c>
      <c r="O10" s="83">
        <v>3222.3143260000002</v>
      </c>
      <c r="P10" s="83">
        <v>1125.2431449999999</v>
      </c>
      <c r="Q10" s="83">
        <v>1011.574712</v>
      </c>
      <c r="R10" s="83">
        <v>135.20046600000001</v>
      </c>
      <c r="S10" s="83">
        <v>303896.19876</v>
      </c>
      <c r="T10" s="157">
        <v>344891.28914800001</v>
      </c>
    </row>
    <row r="11" spans="1:20" x14ac:dyDescent="0.25">
      <c r="A11" s="153"/>
      <c r="B11" s="155"/>
      <c r="C11" s="43" t="s">
        <v>100</v>
      </c>
      <c r="D11" s="76">
        <v>11698.040147</v>
      </c>
      <c r="E11" s="76">
        <v>37923.064456</v>
      </c>
      <c r="F11" s="76">
        <v>38887.514125000002</v>
      </c>
      <c r="G11" s="76">
        <v>59565.663386</v>
      </c>
      <c r="H11" s="76">
        <v>2287.9834729999998</v>
      </c>
      <c r="I11" s="76">
        <v>2294.6423730000001</v>
      </c>
      <c r="J11" s="76">
        <v>25918.231373999999</v>
      </c>
      <c r="K11" s="76">
        <v>29795.693624</v>
      </c>
      <c r="L11" s="76">
        <v>208370.83296</v>
      </c>
      <c r="M11" s="153"/>
      <c r="N11" s="77">
        <v>28398.449141000001</v>
      </c>
      <c r="O11" s="76">
        <v>162.95847900000001</v>
      </c>
      <c r="P11" s="76">
        <v>31.762495999999999</v>
      </c>
      <c r="Q11" s="76">
        <v>649.55906300000004</v>
      </c>
      <c r="R11" s="76">
        <v>128.412632</v>
      </c>
      <c r="S11" s="76">
        <v>29371.141811000001</v>
      </c>
      <c r="T11" s="153"/>
    </row>
    <row r="12" spans="1:20" x14ac:dyDescent="0.25">
      <c r="A12" s="153"/>
      <c r="B12" s="155" t="s">
        <v>85</v>
      </c>
      <c r="C12" s="40" t="s">
        <v>101</v>
      </c>
      <c r="D12" s="74">
        <v>4937.0685030000004</v>
      </c>
      <c r="E12" s="74">
        <v>513.24784999999997</v>
      </c>
      <c r="F12" s="74">
        <v>1706.3371059999999</v>
      </c>
      <c r="G12" s="74">
        <v>1529.552218</v>
      </c>
      <c r="H12" s="79">
        <v>0</v>
      </c>
      <c r="I12" s="79">
        <v>0</v>
      </c>
      <c r="J12" s="74">
        <v>445.06061099999999</v>
      </c>
      <c r="K12" s="74">
        <v>130.771928</v>
      </c>
      <c r="L12" s="74">
        <v>9262.0382179999997</v>
      </c>
      <c r="M12" s="153"/>
      <c r="N12" s="80">
        <v>0</v>
      </c>
      <c r="O12" s="79">
        <v>0</v>
      </c>
      <c r="P12" s="79">
        <v>0</v>
      </c>
      <c r="Q12" s="79">
        <v>0</v>
      </c>
      <c r="R12" s="85">
        <v>0</v>
      </c>
      <c r="S12" s="79">
        <v>0</v>
      </c>
      <c r="T12" s="153"/>
    </row>
    <row r="13" spans="1:20" ht="23.25" thickBot="1" x14ac:dyDescent="0.3">
      <c r="A13" s="159"/>
      <c r="B13" s="162"/>
      <c r="C13" s="55" t="s">
        <v>102</v>
      </c>
      <c r="D13" s="74">
        <v>203.505289</v>
      </c>
      <c r="E13" s="74">
        <v>1658.2491500000001</v>
      </c>
      <c r="F13" s="74">
        <v>793.89423899999997</v>
      </c>
      <c r="G13" s="74">
        <v>1830.3286459999999</v>
      </c>
      <c r="H13" s="74">
        <v>82.255291</v>
      </c>
      <c r="I13" s="74">
        <v>74.456238999999997</v>
      </c>
      <c r="J13" s="74">
        <v>5308.0913650000002</v>
      </c>
      <c r="K13" s="74">
        <v>119.388448</v>
      </c>
      <c r="L13" s="74">
        <v>10070.168666</v>
      </c>
      <c r="M13" s="159"/>
      <c r="N13" s="75">
        <v>5642.4630100000004</v>
      </c>
      <c r="O13" s="74">
        <v>415.75020799999999</v>
      </c>
      <c r="P13" s="74">
        <v>2757.9178729999999</v>
      </c>
      <c r="Q13" s="79" t="s">
        <v>88</v>
      </c>
      <c r="R13" s="74">
        <v>2807.8174859999999</v>
      </c>
      <c r="S13" s="74">
        <v>11623.948576999999</v>
      </c>
      <c r="T13" s="159"/>
    </row>
    <row r="14" spans="1:20" ht="15.75" thickBot="1" x14ac:dyDescent="0.3">
      <c r="A14" s="149" t="s">
        <v>103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1"/>
    </row>
    <row r="15" spans="1:20" x14ac:dyDescent="0.25">
      <c r="A15" s="169" t="s">
        <v>104</v>
      </c>
      <c r="B15" s="154" t="s">
        <v>82</v>
      </c>
      <c r="C15" s="40" t="s">
        <v>83</v>
      </c>
      <c r="D15" s="56">
        <v>2.487519500872315</v>
      </c>
      <c r="E15" s="56">
        <v>14.405121419402978</v>
      </c>
      <c r="F15" s="56">
        <v>6.3420136474776845</v>
      </c>
      <c r="G15" s="56">
        <v>-0.76447530264044383</v>
      </c>
      <c r="H15" s="56">
        <v>16.768201878081324</v>
      </c>
      <c r="I15" s="56">
        <v>-56.330421290864741</v>
      </c>
      <c r="J15" s="56">
        <v>1.8370273402759318</v>
      </c>
      <c r="K15" s="56">
        <v>17.552328289791454</v>
      </c>
      <c r="L15" s="56">
        <v>2.7811463978320239</v>
      </c>
      <c r="M15" s="171">
        <f>0.0340744973067504*100</f>
        <v>3.4074497306750398</v>
      </c>
      <c r="N15" s="86">
        <v>0.97363557543528323</v>
      </c>
      <c r="O15" s="56">
        <v>2.7125021487480083</v>
      </c>
      <c r="P15" s="56">
        <v>12.318646001103616</v>
      </c>
      <c r="Q15" s="56">
        <v>-10.159581369128079</v>
      </c>
      <c r="R15" s="56">
        <v>46.577305162912566</v>
      </c>
      <c r="S15" s="56">
        <v>0.99504172515001432</v>
      </c>
      <c r="T15" s="160">
        <f>0.0309764223172395*100</f>
        <v>3.0976422317239498</v>
      </c>
    </row>
    <row r="16" spans="1:20" x14ac:dyDescent="0.25">
      <c r="A16" s="170"/>
      <c r="B16" s="155"/>
      <c r="C16" s="43" t="s">
        <v>100</v>
      </c>
      <c r="D16" s="59">
        <v>-15.132556491174764</v>
      </c>
      <c r="E16" s="59">
        <v>15.324455359810575</v>
      </c>
      <c r="F16" s="59">
        <v>9.0317971417744438</v>
      </c>
      <c r="G16" s="59">
        <v>3.7434325653649791</v>
      </c>
      <c r="H16" s="59">
        <v>11.520814726358598</v>
      </c>
      <c r="I16" s="59">
        <v>-17.138200258890546</v>
      </c>
      <c r="J16" s="59">
        <v>15.463505761054375</v>
      </c>
      <c r="K16" s="59">
        <v>-9.2042791120754526</v>
      </c>
      <c r="L16" s="59">
        <v>3.7506816033041845</v>
      </c>
      <c r="M16" s="171"/>
      <c r="N16" s="87">
        <v>47.921598618794057</v>
      </c>
      <c r="O16" s="59">
        <v>-0.78576343252835246</v>
      </c>
      <c r="P16" s="59">
        <v>-13.443440252436911</v>
      </c>
      <c r="Q16" s="59">
        <v>-7.9510562413598667</v>
      </c>
      <c r="R16" s="59">
        <v>-2.7425523653985984</v>
      </c>
      <c r="S16" s="59">
        <v>44.384261647072407</v>
      </c>
      <c r="T16" s="160"/>
    </row>
    <row r="17" spans="1:20" x14ac:dyDescent="0.25">
      <c r="A17" s="170"/>
      <c r="B17" s="155" t="s">
        <v>85</v>
      </c>
      <c r="C17" s="40" t="s">
        <v>101</v>
      </c>
      <c r="D17" s="56">
        <v>323.06365315755272</v>
      </c>
      <c r="E17" s="56">
        <v>-18.285820896849415</v>
      </c>
      <c r="F17" s="56">
        <v>123.8059918134029</v>
      </c>
      <c r="G17" s="56">
        <v>-9.1149480070177535</v>
      </c>
      <c r="H17" s="56" t="s">
        <v>90</v>
      </c>
      <c r="I17" s="56" t="s">
        <v>90</v>
      </c>
      <c r="J17" s="56">
        <v>-21.196921696248051</v>
      </c>
      <c r="K17" s="56">
        <v>-58.680648565274616</v>
      </c>
      <c r="L17" s="56">
        <v>39.959629449176589</v>
      </c>
      <c r="M17" s="171"/>
      <c r="N17" s="88" t="s">
        <v>90</v>
      </c>
      <c r="O17" s="62" t="s">
        <v>90</v>
      </c>
      <c r="P17" s="62" t="s">
        <v>90</v>
      </c>
      <c r="Q17" s="62" t="s">
        <v>90</v>
      </c>
      <c r="R17" s="62" t="s">
        <v>90</v>
      </c>
      <c r="S17" s="62" t="s">
        <v>90</v>
      </c>
      <c r="T17" s="160"/>
    </row>
    <row r="18" spans="1:20" ht="22.5" x14ac:dyDescent="0.25">
      <c r="A18" s="170"/>
      <c r="B18" s="155"/>
      <c r="C18" s="43" t="s">
        <v>102</v>
      </c>
      <c r="D18" s="59">
        <v>-37.776295416759162</v>
      </c>
      <c r="E18" s="59">
        <v>-41.066594715845184</v>
      </c>
      <c r="F18" s="59">
        <v>-39.503916742917731</v>
      </c>
      <c r="G18" s="59">
        <v>24.910906986951197</v>
      </c>
      <c r="H18" s="59">
        <v>2.2447823109405185</v>
      </c>
      <c r="I18" s="59">
        <v>19.996191157366173</v>
      </c>
      <c r="J18" s="59">
        <v>11.230412953207747</v>
      </c>
      <c r="K18" s="59">
        <v>-44.925778021506503</v>
      </c>
      <c r="L18" s="59">
        <v>-13.49362215457135</v>
      </c>
      <c r="M18" s="172"/>
      <c r="N18" s="89">
        <v>-6.482905746222456</v>
      </c>
      <c r="O18" s="59">
        <v>-0.22943073582948337</v>
      </c>
      <c r="P18" s="59">
        <v>-0.22941359643579018</v>
      </c>
      <c r="Q18" s="59" t="s">
        <v>90</v>
      </c>
      <c r="R18" s="59">
        <v>-5.5485422833490006E-2</v>
      </c>
      <c r="S18" s="59">
        <v>-3.3786867381068064</v>
      </c>
      <c r="T18" s="156"/>
    </row>
    <row r="19" spans="1:20" x14ac:dyDescent="0.25">
      <c r="A19" s="90" t="s">
        <v>105</v>
      </c>
      <c r="B19" s="70"/>
      <c r="C19" s="70"/>
      <c r="D19" s="70"/>
      <c r="E19" s="70"/>
      <c r="F19" s="70"/>
      <c r="G19" s="70"/>
      <c r="H19" s="70"/>
      <c r="I19" s="7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0" x14ac:dyDescent="0.25">
      <c r="A20" s="69" t="s">
        <v>106</v>
      </c>
      <c r="B20" s="70"/>
      <c r="C20" s="90"/>
      <c r="D20" s="70"/>
      <c r="E20" s="70"/>
      <c r="F20" s="70"/>
      <c r="G20" s="70"/>
      <c r="H20" s="70"/>
      <c r="I20" s="7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 x14ac:dyDescent="0.25">
      <c r="A21" s="168" t="s">
        <v>107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</row>
    <row r="22" spans="1:20" x14ac:dyDescent="0.25">
      <c r="A22" s="91" t="s">
        <v>108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 x14ac:dyDescent="0.25">
      <c r="A23" s="91" t="s">
        <v>109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1:20" x14ac:dyDescent="0.25">
      <c r="A24" s="69" t="s">
        <v>110</v>
      </c>
      <c r="B24" s="20"/>
      <c r="C24" s="20"/>
      <c r="D24" s="20"/>
      <c r="E24" s="20"/>
      <c r="F24" s="9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x14ac:dyDescent="0.25">
      <c r="A25" s="71" t="s">
        <v>97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x14ac:dyDescent="0.25">
      <c r="A26" s="71" t="s">
        <v>111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</sheetData>
  <mergeCells count="23">
    <mergeCell ref="A5:T5"/>
    <mergeCell ref="A1:T1"/>
    <mergeCell ref="A3:A4"/>
    <mergeCell ref="B3:C4"/>
    <mergeCell ref="D3:M3"/>
    <mergeCell ref="N3:T3"/>
    <mergeCell ref="A10:A13"/>
    <mergeCell ref="B10:B11"/>
    <mergeCell ref="M10:M13"/>
    <mergeCell ref="T10:T13"/>
    <mergeCell ref="B12:B13"/>
    <mergeCell ref="A6:A9"/>
    <mergeCell ref="B6:B7"/>
    <mergeCell ref="M6:M9"/>
    <mergeCell ref="T6:T9"/>
    <mergeCell ref="B8:B9"/>
    <mergeCell ref="A21:T21"/>
    <mergeCell ref="A14:T14"/>
    <mergeCell ref="A15:A18"/>
    <mergeCell ref="B15:B16"/>
    <mergeCell ref="M15:M18"/>
    <mergeCell ref="T15:T18"/>
    <mergeCell ref="B17:B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J1"/>
    </sheetView>
  </sheetViews>
  <sheetFormatPr baseColWidth="10" defaultRowHeight="15" x14ac:dyDescent="0.25"/>
  <cols>
    <col min="1" max="1" width="31" customWidth="1"/>
    <col min="2" max="4" width="11.140625" customWidth="1"/>
    <col min="5" max="5" width="11.5703125" customWidth="1"/>
    <col min="6" max="10" width="10.85546875" customWidth="1"/>
  </cols>
  <sheetData>
    <row r="1" spans="1:10" ht="30" customHeight="1" x14ac:dyDescent="0.25">
      <c r="A1" s="183" t="s">
        <v>112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 x14ac:dyDescent="0.25">
      <c r="A2" s="93"/>
    </row>
    <row r="3" spans="1:10" x14ac:dyDescent="0.25">
      <c r="A3" s="164" t="s">
        <v>113</v>
      </c>
      <c r="B3" s="164" t="s">
        <v>82</v>
      </c>
      <c r="C3" s="164"/>
      <c r="D3" s="166" t="s">
        <v>85</v>
      </c>
      <c r="E3" s="184"/>
      <c r="F3" s="164" t="s">
        <v>11</v>
      </c>
      <c r="G3" s="164"/>
      <c r="H3" s="164"/>
      <c r="I3" s="164"/>
      <c r="J3" s="164"/>
    </row>
    <row r="4" spans="1:10" ht="45" x14ac:dyDescent="0.25">
      <c r="A4" s="164"/>
      <c r="B4" s="94" t="s">
        <v>83</v>
      </c>
      <c r="C4" s="95" t="s">
        <v>80</v>
      </c>
      <c r="D4" s="94" t="s">
        <v>114</v>
      </c>
      <c r="E4" s="94" t="s">
        <v>115</v>
      </c>
      <c r="F4" s="96" t="s">
        <v>82</v>
      </c>
      <c r="G4" s="96" t="s">
        <v>85</v>
      </c>
      <c r="H4" s="96" t="s">
        <v>11</v>
      </c>
      <c r="I4" s="96" t="s">
        <v>116</v>
      </c>
      <c r="J4" s="96" t="s">
        <v>117</v>
      </c>
    </row>
    <row r="5" spans="1:10" x14ac:dyDescent="0.25">
      <c r="A5" s="180">
        <v>2013</v>
      </c>
      <c r="B5" s="181"/>
      <c r="C5" s="181"/>
      <c r="D5" s="181"/>
      <c r="E5" s="181"/>
      <c r="F5" s="181"/>
      <c r="G5" s="181"/>
      <c r="H5" s="181"/>
      <c r="I5" s="181"/>
      <c r="J5" s="182"/>
    </row>
    <row r="6" spans="1:10" ht="15.75" customHeight="1" x14ac:dyDescent="0.25">
      <c r="A6" s="97" t="s">
        <v>3</v>
      </c>
      <c r="B6" s="98">
        <v>7901.2273419000012</v>
      </c>
      <c r="C6" s="98">
        <v>17178.583035700005</v>
      </c>
      <c r="D6" s="98">
        <v>291.75223592000009</v>
      </c>
      <c r="E6" s="98">
        <v>555.93042628000012</v>
      </c>
      <c r="F6" s="99">
        <v>25079.810377600006</v>
      </c>
      <c r="G6" s="98">
        <v>847.68266220000021</v>
      </c>
      <c r="H6" s="98">
        <v>25927.493039800007</v>
      </c>
      <c r="I6" s="100">
        <v>96.730564498084078</v>
      </c>
      <c r="J6" s="100">
        <v>3.2694355019159183</v>
      </c>
    </row>
    <row r="7" spans="1:10" x14ac:dyDescent="0.25">
      <c r="A7" s="101" t="s">
        <v>4</v>
      </c>
      <c r="B7" s="98">
        <v>719.03794234999998</v>
      </c>
      <c r="C7" s="98">
        <v>30159.009258860009</v>
      </c>
      <c r="D7" s="98">
        <v>812.99666707999995</v>
      </c>
      <c r="E7" s="98">
        <v>5049.9046945</v>
      </c>
      <c r="F7" s="98">
        <v>30878.047201210011</v>
      </c>
      <c r="G7" s="98">
        <v>5862.9013615799995</v>
      </c>
      <c r="H7" s="98">
        <v>36740.948562790014</v>
      </c>
      <c r="I7" s="100">
        <v>84.042596636936722</v>
      </c>
      <c r="J7" s="100">
        <v>15.957403363063269</v>
      </c>
    </row>
    <row r="8" spans="1:10" ht="14.25" customHeight="1" x14ac:dyDescent="0.25">
      <c r="A8" s="101" t="s">
        <v>5</v>
      </c>
      <c r="B8" s="98">
        <v>32391.883221099994</v>
      </c>
      <c r="C8" s="98">
        <v>34598.742279199978</v>
      </c>
      <c r="D8" s="98">
        <v>360.31130384000011</v>
      </c>
      <c r="E8" s="98">
        <v>2294.3760777299995</v>
      </c>
      <c r="F8" s="98">
        <v>66990.625500299968</v>
      </c>
      <c r="G8" s="98">
        <v>2654.6873815699996</v>
      </c>
      <c r="H8" s="98">
        <v>69645.312881869962</v>
      </c>
      <c r="I8" s="100">
        <v>96.188275604314128</v>
      </c>
      <c r="J8" s="100">
        <v>3.8117243956858822</v>
      </c>
    </row>
    <row r="9" spans="1:10" x14ac:dyDescent="0.25">
      <c r="A9" s="97" t="s">
        <v>6</v>
      </c>
      <c r="B9" s="98">
        <v>35192.035282220008</v>
      </c>
      <c r="C9" s="98">
        <v>58537.10321157999</v>
      </c>
      <c r="D9" s="98">
        <v>1958.55539299</v>
      </c>
      <c r="E9" s="98">
        <v>1240.7515435800001</v>
      </c>
      <c r="F9" s="98">
        <v>93729.138493799997</v>
      </c>
      <c r="G9" s="98">
        <v>3199.3069365700003</v>
      </c>
      <c r="H9" s="98">
        <v>96928.445430370004</v>
      </c>
      <c r="I9" s="100">
        <v>96.699310586933663</v>
      </c>
      <c r="J9" s="100">
        <v>3.3006894130663329</v>
      </c>
    </row>
    <row r="10" spans="1:10" x14ac:dyDescent="0.25">
      <c r="A10" s="97" t="s">
        <v>7</v>
      </c>
      <c r="B10" s="98">
        <v>2830.5413747299999</v>
      </c>
      <c r="C10" s="98">
        <v>1945.7968091299997</v>
      </c>
      <c r="D10" s="98">
        <v>9.2091639999999995</v>
      </c>
      <c r="E10" s="98">
        <v>83.221972000000022</v>
      </c>
      <c r="F10" s="98">
        <v>4776.3381838599998</v>
      </c>
      <c r="G10" s="98">
        <v>92.431136000000024</v>
      </c>
      <c r="H10" s="98">
        <v>4868.76931986</v>
      </c>
      <c r="I10" s="100">
        <v>98.10155031122612</v>
      </c>
      <c r="J10" s="100">
        <v>1.8984496887738738</v>
      </c>
    </row>
    <row r="11" spans="1:10" ht="18.75" customHeight="1" x14ac:dyDescent="0.25">
      <c r="A11" s="97" t="s">
        <v>8</v>
      </c>
      <c r="B11" s="98">
        <v>2539.7580494900021</v>
      </c>
      <c r="C11" s="98">
        <v>3534.7829880500008</v>
      </c>
      <c r="D11" s="102">
        <v>0</v>
      </c>
      <c r="E11" s="98">
        <v>54.691853950000002</v>
      </c>
      <c r="F11" s="98">
        <v>6074.5410375400024</v>
      </c>
      <c r="G11" s="98">
        <v>54.691853950000002</v>
      </c>
      <c r="H11" s="98">
        <v>6129.2328914900027</v>
      </c>
      <c r="I11" s="100">
        <v>99.107688434780542</v>
      </c>
      <c r="J11" s="100">
        <v>0.89231156521945332</v>
      </c>
    </row>
    <row r="12" spans="1:10" ht="15" customHeight="1" x14ac:dyDescent="0.25">
      <c r="A12" s="97" t="s">
        <v>118</v>
      </c>
      <c r="B12" s="98">
        <v>16877.101825839996</v>
      </c>
      <c r="C12" s="98">
        <v>20562.331393410019</v>
      </c>
      <c r="D12" s="98">
        <v>758.03501172999995</v>
      </c>
      <c r="E12" s="98">
        <v>4537.8251864200001</v>
      </c>
      <c r="F12" s="98">
        <v>37439.433219250015</v>
      </c>
      <c r="G12" s="98">
        <v>5295.8601981499996</v>
      </c>
      <c r="H12" s="98">
        <v>42735.293417400011</v>
      </c>
      <c r="I12" s="100">
        <v>87.607759828802898</v>
      </c>
      <c r="J12" s="100">
        <v>12.392240171197113</v>
      </c>
    </row>
    <row r="13" spans="1:10" x14ac:dyDescent="0.25">
      <c r="A13" s="97" t="s">
        <v>119</v>
      </c>
      <c r="B13" s="98">
        <v>5008.9104209999959</v>
      </c>
      <c r="C13" s="98">
        <v>38227.791497569968</v>
      </c>
      <c r="D13" s="98">
        <v>810.14733066000019</v>
      </c>
      <c r="E13" s="98">
        <v>416.31497837000001</v>
      </c>
      <c r="F13" s="98">
        <v>43236.701918569961</v>
      </c>
      <c r="G13" s="98">
        <v>1226.4623090300001</v>
      </c>
      <c r="H13" s="98">
        <v>44463.164227599962</v>
      </c>
      <c r="I13" s="100">
        <v>97.241621620197932</v>
      </c>
      <c r="J13" s="100">
        <v>2.7583783798020582</v>
      </c>
    </row>
    <row r="14" spans="1:10" x14ac:dyDescent="0.25">
      <c r="A14" s="103" t="s">
        <v>11</v>
      </c>
      <c r="B14" s="104">
        <v>103460.49545863</v>
      </c>
      <c r="C14" s="104">
        <v>204744.14047349995</v>
      </c>
      <c r="D14" s="104">
        <v>5001.0071062200004</v>
      </c>
      <c r="E14" s="104">
        <v>14233.016732829998</v>
      </c>
      <c r="F14" s="104">
        <v>308204.63593212998</v>
      </c>
      <c r="G14" s="104">
        <v>19234.023839049998</v>
      </c>
      <c r="H14" s="104">
        <v>327438.65977118001</v>
      </c>
      <c r="I14" s="105">
        <v>94.125915414969299</v>
      </c>
      <c r="J14" s="105">
        <v>5.8740845850306975</v>
      </c>
    </row>
    <row r="15" spans="1:10" x14ac:dyDescent="0.25">
      <c r="A15" s="180">
        <v>2015</v>
      </c>
      <c r="B15" s="181"/>
      <c r="C15" s="181"/>
      <c r="D15" s="181"/>
      <c r="E15" s="181"/>
      <c r="F15" s="181"/>
      <c r="G15" s="181"/>
      <c r="H15" s="181"/>
      <c r="I15" s="181"/>
      <c r="J15" s="182"/>
    </row>
    <row r="16" spans="1:10" ht="15" customHeight="1" x14ac:dyDescent="0.25">
      <c r="A16" s="97" t="s">
        <v>3</v>
      </c>
      <c r="B16" s="98">
        <v>9048.9770360100083</v>
      </c>
      <c r="C16" s="98">
        <v>13490.639666009998</v>
      </c>
      <c r="D16" s="98">
        <v>5693.621439290001</v>
      </c>
      <c r="E16" s="98">
        <v>234.69029793000004</v>
      </c>
      <c r="F16" s="98">
        <v>22539.616702020008</v>
      </c>
      <c r="G16" s="98">
        <v>5928.3117372200013</v>
      </c>
      <c r="H16" s="98">
        <v>28467.928439240008</v>
      </c>
      <c r="I16" s="100">
        <v>79.175471970596732</v>
      </c>
      <c r="J16" s="100">
        <v>20.824528029403275</v>
      </c>
    </row>
    <row r="17" spans="1:10" x14ac:dyDescent="0.25">
      <c r="A17" s="101" t="s">
        <v>4</v>
      </c>
      <c r="B17" s="98">
        <v>1026.1378435900006</v>
      </c>
      <c r="C17" s="98">
        <v>43734.368420630031</v>
      </c>
      <c r="D17" s="98">
        <v>591.89759330000004</v>
      </c>
      <c r="E17" s="98">
        <v>1912.35809402</v>
      </c>
      <c r="F17" s="98">
        <v>44760.506264220036</v>
      </c>
      <c r="G17" s="98">
        <v>2504.2556873200001</v>
      </c>
      <c r="H17" s="98">
        <v>47264.761951540037</v>
      </c>
      <c r="I17" s="100">
        <v>94.701643287894726</v>
      </c>
      <c r="J17" s="100">
        <v>5.2983567121052717</v>
      </c>
    </row>
    <row r="18" spans="1:10" ht="15" customHeight="1" x14ac:dyDescent="0.25">
      <c r="A18" s="101" t="s">
        <v>5</v>
      </c>
      <c r="B18" s="98">
        <v>39940.079172719961</v>
      </c>
      <c r="C18" s="98">
        <v>44846.609684779934</v>
      </c>
      <c r="D18" s="98">
        <v>1967.8150147600004</v>
      </c>
      <c r="E18" s="98">
        <v>915.55003880999982</v>
      </c>
      <c r="F18" s="98">
        <v>84786.688857499888</v>
      </c>
      <c r="G18" s="98">
        <v>2883.3650535700003</v>
      </c>
      <c r="H18" s="98">
        <v>87670.053911069888</v>
      </c>
      <c r="I18" s="100">
        <v>96.711117508271627</v>
      </c>
      <c r="J18" s="100">
        <v>3.2888824917283697</v>
      </c>
    </row>
    <row r="19" spans="1:10" x14ac:dyDescent="0.25">
      <c r="A19" s="97" t="s">
        <v>6</v>
      </c>
      <c r="B19" s="98">
        <v>37786.93695811004</v>
      </c>
      <c r="C19" s="98">
        <v>68693.464126059946</v>
      </c>
      <c r="D19" s="98">
        <v>1763.9397343099999</v>
      </c>
      <c r="E19" s="98">
        <v>2110.8069321600005</v>
      </c>
      <c r="F19" s="98">
        <v>106480.40108416998</v>
      </c>
      <c r="G19" s="98">
        <v>3874.7466664700005</v>
      </c>
      <c r="H19" s="98">
        <v>110355.14775063998</v>
      </c>
      <c r="I19" s="100">
        <v>96.488839220055738</v>
      </c>
      <c r="J19" s="100">
        <v>3.5111607799442499</v>
      </c>
    </row>
    <row r="20" spans="1:10" x14ac:dyDescent="0.25">
      <c r="A20" s="97" t="s">
        <v>7</v>
      </c>
      <c r="B20" s="98">
        <v>4208.0574124299974</v>
      </c>
      <c r="C20" s="98">
        <v>2638.5924662400002</v>
      </c>
      <c r="D20" s="102">
        <v>0</v>
      </c>
      <c r="E20" s="102">
        <v>94.860033999999999</v>
      </c>
      <c r="F20" s="98">
        <v>6846.6498786699976</v>
      </c>
      <c r="G20" s="98">
        <v>94.860033999999999</v>
      </c>
      <c r="H20" s="98">
        <v>6941.5099126699979</v>
      </c>
      <c r="I20" s="100">
        <v>98.633438038792448</v>
      </c>
      <c r="J20" s="100">
        <v>1.3665619612075555</v>
      </c>
    </row>
    <row r="21" spans="1:10" ht="16.5" customHeight="1" x14ac:dyDescent="0.25">
      <c r="A21" s="97" t="s">
        <v>8</v>
      </c>
      <c r="B21" s="98">
        <v>528.09653048999996</v>
      </c>
      <c r="C21" s="98">
        <v>2646.2717703800004</v>
      </c>
      <c r="D21" s="102">
        <v>0</v>
      </c>
      <c r="E21" s="98">
        <v>85.865860700000013</v>
      </c>
      <c r="F21" s="98">
        <v>3174.3683008700004</v>
      </c>
      <c r="G21" s="98">
        <v>85.865860700000013</v>
      </c>
      <c r="H21" s="98">
        <v>3260.2341615700007</v>
      </c>
      <c r="I21" s="100">
        <v>97.366267070256981</v>
      </c>
      <c r="J21" s="100">
        <v>2.6337329297430094</v>
      </c>
    </row>
    <row r="22" spans="1:10" ht="15" customHeight="1" x14ac:dyDescent="0.25">
      <c r="A22" s="97" t="s">
        <v>118</v>
      </c>
      <c r="B22" s="98">
        <v>19084.125414690017</v>
      </c>
      <c r="C22" s="98">
        <v>29889.923085300023</v>
      </c>
      <c r="D22" s="98">
        <v>513.26138936999996</v>
      </c>
      <c r="E22" s="98">
        <v>6121.4995859299988</v>
      </c>
      <c r="F22" s="98">
        <v>48974.048499990036</v>
      </c>
      <c r="G22" s="98">
        <v>6634.7609752999988</v>
      </c>
      <c r="H22" s="98">
        <v>55608.809475290036</v>
      </c>
      <c r="I22" s="100">
        <v>88.068867077170253</v>
      </c>
      <c r="J22" s="100">
        <v>11.93113292282975</v>
      </c>
    </row>
    <row r="23" spans="1:10" x14ac:dyDescent="0.25">
      <c r="A23" s="97" t="s">
        <v>119</v>
      </c>
      <c r="B23" s="98">
        <v>7546.9018116999996</v>
      </c>
      <c r="C23" s="98">
        <v>34361.564946830003</v>
      </c>
      <c r="D23" s="98">
        <v>150.81132756</v>
      </c>
      <c r="E23" s="98">
        <v>137.68345004999998</v>
      </c>
      <c r="F23" s="98">
        <v>41908.466758530005</v>
      </c>
      <c r="G23" s="98">
        <v>288.49477760999997</v>
      </c>
      <c r="H23" s="98">
        <v>42196.961536140007</v>
      </c>
      <c r="I23" s="100">
        <v>99.316313859795528</v>
      </c>
      <c r="J23" s="100">
        <v>0.68368614020446894</v>
      </c>
    </row>
    <row r="24" spans="1:10" x14ac:dyDescent="0.25">
      <c r="A24" s="103" t="s">
        <v>11</v>
      </c>
      <c r="B24" s="104">
        <v>119169.31217974004</v>
      </c>
      <c r="C24" s="104">
        <v>240301.43416622991</v>
      </c>
      <c r="D24" s="104">
        <v>10681.346498590003</v>
      </c>
      <c r="E24" s="104">
        <v>11613.3142936</v>
      </c>
      <c r="F24" s="104">
        <v>359470.74634596996</v>
      </c>
      <c r="G24" s="104">
        <v>22294.660792189999</v>
      </c>
      <c r="H24" s="104">
        <v>381765.40713816002</v>
      </c>
      <c r="I24" s="105">
        <v>94.160114988071285</v>
      </c>
      <c r="J24" s="105">
        <v>5.8398850119287031</v>
      </c>
    </row>
    <row r="25" spans="1:10" x14ac:dyDescent="0.25">
      <c r="A25" s="69" t="s">
        <v>120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x14ac:dyDescent="0.25">
      <c r="A26" s="69" t="s">
        <v>121</v>
      </c>
      <c r="B26" s="20"/>
      <c r="C26" s="20"/>
      <c r="D26" s="20"/>
      <c r="E26" s="20"/>
      <c r="F26" s="20"/>
      <c r="G26" s="20"/>
      <c r="H26" s="20"/>
      <c r="I26" s="20"/>
      <c r="J26" s="20"/>
    </row>
    <row r="27" spans="1:10" x14ac:dyDescent="0.25">
      <c r="A27" s="69" t="s">
        <v>122</v>
      </c>
      <c r="B27" s="20"/>
      <c r="C27" s="20"/>
      <c r="D27" s="20"/>
      <c r="E27" s="20"/>
      <c r="F27" s="20"/>
      <c r="G27" s="20"/>
      <c r="H27" s="20"/>
      <c r="I27" s="20"/>
      <c r="J27" s="20"/>
    </row>
    <row r="28" spans="1:10" x14ac:dyDescent="0.25">
      <c r="A28" s="69" t="s">
        <v>123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10" x14ac:dyDescent="0.25">
      <c r="A29" s="69" t="s">
        <v>124</v>
      </c>
      <c r="B29" s="20"/>
      <c r="C29" s="20"/>
      <c r="D29" s="20"/>
      <c r="E29" s="20"/>
      <c r="F29" s="20"/>
      <c r="G29" s="20"/>
      <c r="H29" s="20"/>
      <c r="I29" s="20"/>
      <c r="J29" s="20"/>
    </row>
    <row r="30" spans="1:10" x14ac:dyDescent="0.25">
      <c r="A30" s="69" t="s">
        <v>125</v>
      </c>
      <c r="B30" s="20"/>
      <c r="C30" s="20"/>
      <c r="D30" s="20"/>
      <c r="E30" s="20"/>
      <c r="F30" s="20"/>
      <c r="G30" s="20"/>
      <c r="H30" s="20"/>
      <c r="I30" s="20"/>
      <c r="J30" s="20"/>
    </row>
    <row r="31" spans="1:10" x14ac:dyDescent="0.25">
      <c r="A31" s="106" t="s">
        <v>96</v>
      </c>
      <c r="B31" s="20"/>
      <c r="C31" s="20"/>
      <c r="D31" s="20"/>
      <c r="E31" s="20"/>
      <c r="F31" s="20"/>
      <c r="G31" s="20"/>
      <c r="H31" s="20"/>
      <c r="I31" s="20"/>
      <c r="J31" s="20"/>
    </row>
    <row r="32" spans="1:10" x14ac:dyDescent="0.25">
      <c r="A32" s="19" t="s">
        <v>98</v>
      </c>
      <c r="B32" s="20"/>
      <c r="C32" s="20"/>
      <c r="D32" s="20"/>
      <c r="E32" s="20"/>
      <c r="F32" s="20"/>
      <c r="G32" s="20"/>
      <c r="H32" s="20"/>
      <c r="I32" s="20"/>
      <c r="J32" s="20"/>
    </row>
  </sheetData>
  <mergeCells count="7">
    <mergeCell ref="A15:J15"/>
    <mergeCell ref="A1:J1"/>
    <mergeCell ref="A3:A4"/>
    <mergeCell ref="B3:C3"/>
    <mergeCell ref="D3:E3"/>
    <mergeCell ref="F3:J3"/>
    <mergeCell ref="A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J1"/>
    </sheetView>
  </sheetViews>
  <sheetFormatPr baseColWidth="10" defaultRowHeight="15" x14ac:dyDescent="0.25"/>
  <cols>
    <col min="1" max="1" width="31.42578125" customWidth="1"/>
  </cols>
  <sheetData>
    <row r="1" spans="1:10" ht="27.75" customHeight="1" x14ac:dyDescent="0.25">
      <c r="A1" s="183" t="s">
        <v>126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</row>
    <row r="3" spans="1:10" x14ac:dyDescent="0.25">
      <c r="A3" s="164" t="s">
        <v>113</v>
      </c>
      <c r="B3" s="164" t="s">
        <v>82</v>
      </c>
      <c r="C3" s="164"/>
      <c r="D3" s="166" t="s">
        <v>85</v>
      </c>
      <c r="E3" s="184"/>
      <c r="F3" s="164" t="s">
        <v>11</v>
      </c>
      <c r="G3" s="164"/>
      <c r="H3" s="164"/>
      <c r="I3" s="164"/>
      <c r="J3" s="164"/>
    </row>
    <row r="4" spans="1:10" ht="45" x14ac:dyDescent="0.25">
      <c r="A4" s="164"/>
      <c r="B4" s="94" t="s">
        <v>83</v>
      </c>
      <c r="C4" s="95" t="s">
        <v>84</v>
      </c>
      <c r="D4" s="94" t="s">
        <v>86</v>
      </c>
      <c r="E4" s="94" t="s">
        <v>87</v>
      </c>
      <c r="F4" s="96" t="s">
        <v>82</v>
      </c>
      <c r="G4" s="96" t="s">
        <v>85</v>
      </c>
      <c r="H4" s="96" t="s">
        <v>11</v>
      </c>
      <c r="I4" s="96" t="s">
        <v>127</v>
      </c>
      <c r="J4" s="96" t="s">
        <v>128</v>
      </c>
    </row>
    <row r="5" spans="1:10" x14ac:dyDescent="0.25">
      <c r="A5" s="166">
        <v>2013</v>
      </c>
      <c r="B5" s="184"/>
      <c r="C5" s="184"/>
      <c r="D5" s="184"/>
      <c r="E5" s="184"/>
      <c r="F5" s="184"/>
      <c r="G5" s="184"/>
      <c r="H5" s="184"/>
      <c r="I5" s="184"/>
      <c r="J5" s="178"/>
    </row>
    <row r="6" spans="1:10" ht="18" customHeight="1" x14ac:dyDescent="0.25">
      <c r="A6" s="97" t="s">
        <v>3</v>
      </c>
      <c r="B6" s="98">
        <v>7470.3007568302228</v>
      </c>
      <c r="C6" s="98">
        <v>16241.676931928576</v>
      </c>
      <c r="D6" s="98">
        <v>275.84030359971734</v>
      </c>
      <c r="E6" s="98">
        <v>525.61042790926319</v>
      </c>
      <c r="F6" s="98">
        <v>23711.977688758798</v>
      </c>
      <c r="G6" s="98">
        <v>801.45073150898054</v>
      </c>
      <c r="H6" s="98">
        <v>24513.428420267777</v>
      </c>
      <c r="I6" s="100">
        <v>96.730564498084092</v>
      </c>
      <c r="J6" s="100">
        <v>3.2694355019159156</v>
      </c>
    </row>
    <row r="7" spans="1:10" x14ac:dyDescent="0.25">
      <c r="A7" s="101" t="s">
        <v>4</v>
      </c>
      <c r="B7" s="98">
        <v>679.82219122367189</v>
      </c>
      <c r="C7" s="98">
        <v>28514.161147720461</v>
      </c>
      <c r="D7" s="98">
        <v>768.65648266839059</v>
      </c>
      <c r="E7" s="98">
        <v>4774.4869535891994</v>
      </c>
      <c r="F7" s="98">
        <v>29193.983338944134</v>
      </c>
      <c r="G7" s="98">
        <v>5543.1434362575901</v>
      </c>
      <c r="H7" s="98">
        <v>34737.126775201723</v>
      </c>
      <c r="I7" s="100">
        <v>84.042596636936736</v>
      </c>
      <c r="J7" s="100">
        <v>15.957403363063266</v>
      </c>
    </row>
    <row r="8" spans="1:10" ht="18.75" customHeight="1" x14ac:dyDescent="0.25">
      <c r="A8" s="101" t="s">
        <v>5</v>
      </c>
      <c r="B8" s="98">
        <v>30625.255959734401</v>
      </c>
      <c r="C8" s="98">
        <v>32711.754699558984</v>
      </c>
      <c r="D8" s="98">
        <v>340.66021509047977</v>
      </c>
      <c r="E8" s="98">
        <v>2169.2426515850634</v>
      </c>
      <c r="F8" s="98">
        <v>63337.010659293388</v>
      </c>
      <c r="G8" s="98">
        <v>2509.902866675543</v>
      </c>
      <c r="H8" s="98">
        <v>65846.913525968936</v>
      </c>
      <c r="I8" s="100">
        <v>96.188275604314114</v>
      </c>
      <c r="J8" s="100">
        <v>3.8117243956858795</v>
      </c>
    </row>
    <row r="9" spans="1:10" x14ac:dyDescent="0.25">
      <c r="A9" s="97" t="s">
        <v>6</v>
      </c>
      <c r="B9" s="98">
        <v>33272.689979319766</v>
      </c>
      <c r="C9" s="98">
        <v>55344.536677887772</v>
      </c>
      <c r="D9" s="98">
        <v>1851.7373569241968</v>
      </c>
      <c r="E9" s="98">
        <v>1173.0819522040331</v>
      </c>
      <c r="F9" s="98">
        <v>88617.226657207531</v>
      </c>
      <c r="G9" s="98">
        <v>3024.8193091282301</v>
      </c>
      <c r="H9" s="98">
        <v>91642.045966335761</v>
      </c>
      <c r="I9" s="100">
        <v>96.699310586933663</v>
      </c>
      <c r="J9" s="100">
        <v>3.3006894130663365</v>
      </c>
    </row>
    <row r="10" spans="1:10" x14ac:dyDescent="0.25">
      <c r="A10" s="97" t="s">
        <v>7</v>
      </c>
      <c r="B10" s="98">
        <v>2676.1659244701655</v>
      </c>
      <c r="C10" s="98">
        <v>1839.6746159674849</v>
      </c>
      <c r="D10" s="98">
        <v>8.7069036014385208</v>
      </c>
      <c r="E10" s="98">
        <v>78.683112574128927</v>
      </c>
      <c r="F10" s="98">
        <v>4515.8405404376499</v>
      </c>
      <c r="G10" s="98">
        <v>87.390016175567453</v>
      </c>
      <c r="H10" s="98">
        <v>4603.2305566132172</v>
      </c>
      <c r="I10" s="100">
        <v>98.10155031122612</v>
      </c>
      <c r="J10" s="100">
        <v>1.8984496887738733</v>
      </c>
    </row>
    <row r="11" spans="1:10" ht="15" customHeight="1" x14ac:dyDescent="0.25">
      <c r="A11" s="97" t="s">
        <v>8</v>
      </c>
      <c r="B11" s="98">
        <v>2401.241687941158</v>
      </c>
      <c r="C11" s="98">
        <v>3341.9987665499443</v>
      </c>
      <c r="D11" s="98">
        <v>0</v>
      </c>
      <c r="E11" s="98">
        <v>51.709004218689593</v>
      </c>
      <c r="F11" s="98">
        <v>5743.2404544911024</v>
      </c>
      <c r="G11" s="98">
        <v>51.709004218689593</v>
      </c>
      <c r="H11" s="98">
        <v>5794.9494587097915</v>
      </c>
      <c r="I11" s="100">
        <v>99.107688434780556</v>
      </c>
      <c r="J11" s="100">
        <v>0.89231156521945354</v>
      </c>
    </row>
    <row r="12" spans="1:10" ht="14.25" customHeight="1" x14ac:dyDescent="0.25">
      <c r="A12" s="97" t="s">
        <v>129</v>
      </c>
      <c r="B12" s="98">
        <v>15956.638264803469</v>
      </c>
      <c r="C12" s="98">
        <v>19440.878375415374</v>
      </c>
      <c r="D12" s="98">
        <v>716.69239180108275</v>
      </c>
      <c r="E12" s="98">
        <v>4290.3358500661616</v>
      </c>
      <c r="F12" s="98">
        <v>35397.516640218841</v>
      </c>
      <c r="G12" s="98">
        <v>5007.0282418672441</v>
      </c>
      <c r="H12" s="98">
        <v>40404.544882086084</v>
      </c>
      <c r="I12" s="100">
        <v>87.607759828802884</v>
      </c>
      <c r="J12" s="100">
        <v>12.392240171197127</v>
      </c>
    </row>
    <row r="13" spans="1:10" x14ac:dyDescent="0.25">
      <c r="A13" s="97" t="s">
        <v>130</v>
      </c>
      <c r="B13" s="98">
        <v>4735.7284747983276</v>
      </c>
      <c r="C13" s="98">
        <v>36142.878492036034</v>
      </c>
      <c r="D13" s="98">
        <v>765.96254676530418</v>
      </c>
      <c r="E13" s="98">
        <v>393.60949424970073</v>
      </c>
      <c r="F13" s="98">
        <v>40878.606966834363</v>
      </c>
      <c r="G13" s="98">
        <v>1159.572041015005</v>
      </c>
      <c r="H13" s="98">
        <v>42038.179007849365</v>
      </c>
      <c r="I13" s="100">
        <v>97.241621620197947</v>
      </c>
      <c r="J13" s="100">
        <v>2.75837837980206</v>
      </c>
    </row>
    <row r="14" spans="1:10" x14ac:dyDescent="0.25">
      <c r="A14" s="103" t="s">
        <v>11</v>
      </c>
      <c r="B14" s="104">
        <v>97817.843239121168</v>
      </c>
      <c r="C14" s="104">
        <v>193577.55970706465</v>
      </c>
      <c r="D14" s="104">
        <v>4728.2562004506099</v>
      </c>
      <c r="E14" s="104">
        <v>13456.75944639624</v>
      </c>
      <c r="F14" s="104">
        <v>291395.40294618579</v>
      </c>
      <c r="G14" s="104">
        <v>18185.015646846852</v>
      </c>
      <c r="H14" s="104">
        <v>309580.41859303263</v>
      </c>
      <c r="I14" s="105">
        <v>94.125915414969299</v>
      </c>
      <c r="J14" s="105">
        <v>5.8740845850307029</v>
      </c>
    </row>
    <row r="15" spans="1:10" x14ac:dyDescent="0.25">
      <c r="A15" s="166">
        <v>2015</v>
      </c>
      <c r="B15" s="184"/>
      <c r="C15" s="184"/>
      <c r="D15" s="184"/>
      <c r="E15" s="184"/>
      <c r="F15" s="184"/>
      <c r="G15" s="184"/>
      <c r="H15" s="184"/>
      <c r="I15" s="184"/>
      <c r="J15" s="178"/>
    </row>
    <row r="16" spans="1:10" ht="18" customHeight="1" x14ac:dyDescent="0.25">
      <c r="A16" s="97" t="s">
        <v>3</v>
      </c>
      <c r="B16" s="98">
        <v>7846.5735710448607</v>
      </c>
      <c r="C16" s="98">
        <v>11698.040147362197</v>
      </c>
      <c r="D16" s="98">
        <v>4937.0685030234335</v>
      </c>
      <c r="E16" s="98">
        <v>203.50528924871364</v>
      </c>
      <c r="F16" s="98">
        <v>19544.613718407058</v>
      </c>
      <c r="G16" s="98">
        <v>5140.5737922721473</v>
      </c>
      <c r="H16" s="98">
        <v>24685.187510679207</v>
      </c>
      <c r="I16" s="100">
        <v>79.175471970596718</v>
      </c>
      <c r="J16" s="100">
        <v>20.824528029403272</v>
      </c>
    </row>
    <row r="17" spans="1:10" x14ac:dyDescent="0.25">
      <c r="A17" s="101" t="s">
        <v>4</v>
      </c>
      <c r="B17" s="98">
        <v>889.78743693580179</v>
      </c>
      <c r="C17" s="98">
        <v>37923.064455799249</v>
      </c>
      <c r="D17" s="98">
        <v>513.24785043334589</v>
      </c>
      <c r="E17" s="98">
        <v>1658.24915006387</v>
      </c>
      <c r="F17" s="98">
        <v>38812.851892735052</v>
      </c>
      <c r="G17" s="98">
        <v>2171.497000497216</v>
      </c>
      <c r="H17" s="98">
        <v>40984.348893232265</v>
      </c>
      <c r="I17" s="100">
        <v>94.701643287894726</v>
      </c>
      <c r="J17" s="100">
        <v>5.2983567121052761</v>
      </c>
    </row>
    <row r="18" spans="1:10" ht="15.75" customHeight="1" x14ac:dyDescent="0.25">
      <c r="A18" s="101" t="s">
        <v>5</v>
      </c>
      <c r="B18" s="98">
        <v>34632.95004672595</v>
      </c>
      <c r="C18" s="98">
        <v>38887.514124880654</v>
      </c>
      <c r="D18" s="98">
        <v>1706.337105959698</v>
      </c>
      <c r="E18" s="98">
        <v>793.89423897392066</v>
      </c>
      <c r="F18" s="98">
        <v>73520.464171606611</v>
      </c>
      <c r="G18" s="98">
        <v>2500.2313449336189</v>
      </c>
      <c r="H18" s="98">
        <v>76020.695516540232</v>
      </c>
      <c r="I18" s="100">
        <v>96.711117508271641</v>
      </c>
      <c r="J18" s="100">
        <v>3.2888824917283608</v>
      </c>
    </row>
    <row r="19" spans="1:10" x14ac:dyDescent="0.25">
      <c r="A19" s="97" t="s">
        <v>6</v>
      </c>
      <c r="B19" s="98">
        <v>32765.9115153397</v>
      </c>
      <c r="C19" s="98">
        <v>59565.663386049178</v>
      </c>
      <c r="D19" s="98">
        <v>1529.5522184522695</v>
      </c>
      <c r="E19" s="98">
        <v>1830.3286461613077</v>
      </c>
      <c r="F19" s="98">
        <v>92331.574901388871</v>
      </c>
      <c r="G19" s="98">
        <v>3359.8808646135772</v>
      </c>
      <c r="H19" s="98">
        <v>95691.455766002444</v>
      </c>
      <c r="I19" s="100">
        <v>96.488839220055752</v>
      </c>
      <c r="J19" s="100">
        <v>3.5111607799442486</v>
      </c>
    </row>
    <row r="20" spans="1:10" x14ac:dyDescent="0.25">
      <c r="A20" s="97" t="s">
        <v>7</v>
      </c>
      <c r="B20" s="98">
        <v>3648.9021849006472</v>
      </c>
      <c r="C20" s="98">
        <v>2287.9834734872898</v>
      </c>
      <c r="D20" s="98">
        <v>0</v>
      </c>
      <c r="E20" s="98">
        <v>82.255290600341269</v>
      </c>
      <c r="F20" s="98">
        <v>5936.8856583879369</v>
      </c>
      <c r="G20" s="98">
        <v>82.255290600341269</v>
      </c>
      <c r="H20" s="98">
        <v>6019.1409489882781</v>
      </c>
      <c r="I20" s="100">
        <v>98.633438038792448</v>
      </c>
      <c r="J20" s="100">
        <v>1.3665619612075555</v>
      </c>
    </row>
    <row r="21" spans="1:10" ht="16.5" customHeight="1" x14ac:dyDescent="0.25">
      <c r="A21" s="97" t="s">
        <v>8</v>
      </c>
      <c r="B21" s="98">
        <v>457.92449937859936</v>
      </c>
      <c r="C21" s="98">
        <v>2294.6423725726936</v>
      </c>
      <c r="D21" s="98">
        <v>0</v>
      </c>
      <c r="E21" s="98">
        <v>74.456238593873181</v>
      </c>
      <c r="F21" s="98">
        <v>2752.5668719512928</v>
      </c>
      <c r="G21" s="98">
        <v>74.456238593873181</v>
      </c>
      <c r="H21" s="98">
        <v>2827.0231105451658</v>
      </c>
      <c r="I21" s="100">
        <v>97.366267070256995</v>
      </c>
      <c r="J21" s="100">
        <v>2.6337329297430103</v>
      </c>
    </row>
    <row r="22" spans="1:10" ht="16.5" customHeight="1" x14ac:dyDescent="0.25">
      <c r="A22" s="97" t="s">
        <v>129</v>
      </c>
      <c r="B22" s="98">
        <v>16548.278718081445</v>
      </c>
      <c r="C22" s="98">
        <v>25918.231374481595</v>
      </c>
      <c r="D22" s="98">
        <v>445.06061147484127</v>
      </c>
      <c r="E22" s="98">
        <v>5308.0913649107561</v>
      </c>
      <c r="F22" s="98">
        <v>42466.51009256304</v>
      </c>
      <c r="G22" s="98">
        <v>5753.1519763855977</v>
      </c>
      <c r="H22" s="98">
        <v>48219.662068948637</v>
      </c>
      <c r="I22" s="100">
        <v>88.068867077170211</v>
      </c>
      <c r="J22" s="100">
        <v>11.931132922829788</v>
      </c>
    </row>
    <row r="23" spans="1:10" x14ac:dyDescent="0.25">
      <c r="A23" s="97" t="s">
        <v>130</v>
      </c>
      <c r="B23" s="98">
        <v>6544.0900184963557</v>
      </c>
      <c r="C23" s="98">
        <v>29795.693623554936</v>
      </c>
      <c r="D23" s="98">
        <v>130.77192840001564</v>
      </c>
      <c r="E23" s="98">
        <v>119.38844755969951</v>
      </c>
      <c r="F23" s="98">
        <v>36339.78364205129</v>
      </c>
      <c r="G23" s="98">
        <v>250.16037595971517</v>
      </c>
      <c r="H23" s="98">
        <v>36589.944018011003</v>
      </c>
      <c r="I23" s="100">
        <v>99.316313859795542</v>
      </c>
      <c r="J23" s="100">
        <v>0.68368614020446827</v>
      </c>
    </row>
    <row r="24" spans="1:10" x14ac:dyDescent="0.25">
      <c r="A24" s="103" t="s">
        <v>11</v>
      </c>
      <c r="B24" s="104">
        <v>103334.41799090337</v>
      </c>
      <c r="C24" s="104">
        <v>208370.83295818779</v>
      </c>
      <c r="D24" s="104">
        <v>9262.0382177436022</v>
      </c>
      <c r="E24" s="104">
        <v>10070.168666112482</v>
      </c>
      <c r="F24" s="104">
        <v>311705.25094909116</v>
      </c>
      <c r="G24" s="104">
        <v>19332.206883856092</v>
      </c>
      <c r="H24" s="104">
        <v>331037.4578329472</v>
      </c>
      <c r="I24" s="105">
        <v>94.160114988071314</v>
      </c>
      <c r="J24" s="105">
        <v>5.8398850119287058</v>
      </c>
    </row>
    <row r="25" spans="1:10" x14ac:dyDescent="0.25">
      <c r="A25" s="69" t="s">
        <v>120</v>
      </c>
      <c r="B25" s="20"/>
      <c r="C25" s="20"/>
      <c r="D25" s="20"/>
      <c r="E25" s="20"/>
      <c r="F25" s="20"/>
      <c r="G25" s="20"/>
      <c r="H25" s="20"/>
      <c r="I25" s="20"/>
      <c r="J25" s="107"/>
    </row>
    <row r="26" spans="1:10" ht="22.5" customHeight="1" x14ac:dyDescent="0.25">
      <c r="A26" s="148" t="s">
        <v>131</v>
      </c>
      <c r="B26" s="148"/>
      <c r="C26" s="148"/>
      <c r="D26" s="148"/>
      <c r="E26" s="148"/>
      <c r="F26" s="148"/>
      <c r="G26" s="148"/>
      <c r="H26" s="148"/>
      <c r="I26" s="148"/>
      <c r="J26" s="107"/>
    </row>
    <row r="27" spans="1:10" x14ac:dyDescent="0.25">
      <c r="A27" s="69" t="s">
        <v>132</v>
      </c>
      <c r="B27" s="20"/>
      <c r="C27" s="20"/>
      <c r="D27" s="20"/>
      <c r="E27" s="20"/>
      <c r="F27" s="20"/>
      <c r="G27" s="20"/>
      <c r="H27" s="20"/>
      <c r="I27" s="20"/>
      <c r="J27" s="107"/>
    </row>
    <row r="28" spans="1:10" x14ac:dyDescent="0.25">
      <c r="A28" s="69" t="s">
        <v>94</v>
      </c>
      <c r="B28" s="20"/>
      <c r="C28" s="20"/>
      <c r="D28" s="20"/>
      <c r="E28" s="20"/>
      <c r="F28" s="20"/>
      <c r="G28" s="20"/>
      <c r="H28" s="20"/>
      <c r="I28" s="20"/>
      <c r="J28" s="107"/>
    </row>
    <row r="29" spans="1:10" x14ac:dyDescent="0.25">
      <c r="A29" s="69" t="s">
        <v>95</v>
      </c>
      <c r="B29" s="20"/>
      <c r="C29" s="20"/>
      <c r="D29" s="20"/>
      <c r="E29" s="20"/>
      <c r="F29" s="20"/>
      <c r="G29" s="20"/>
      <c r="H29" s="20"/>
      <c r="I29" s="20"/>
      <c r="J29" s="107"/>
    </row>
    <row r="30" spans="1:10" x14ac:dyDescent="0.25">
      <c r="A30" s="69" t="s">
        <v>133</v>
      </c>
      <c r="B30" s="20"/>
      <c r="C30" s="20"/>
      <c r="D30" s="20"/>
      <c r="E30" s="20"/>
      <c r="F30" s="20"/>
      <c r="G30" s="20"/>
      <c r="H30" s="20"/>
      <c r="I30" s="20"/>
      <c r="J30" s="107"/>
    </row>
    <row r="31" spans="1:10" x14ac:dyDescent="0.25">
      <c r="A31" s="69" t="s">
        <v>134</v>
      </c>
      <c r="B31" s="20"/>
      <c r="C31" s="20"/>
      <c r="D31" s="20"/>
      <c r="E31" s="20"/>
      <c r="F31" s="20"/>
      <c r="G31" s="20"/>
      <c r="H31" s="20"/>
      <c r="I31" s="20"/>
      <c r="J31" s="107"/>
    </row>
    <row r="32" spans="1:10" x14ac:dyDescent="0.25">
      <c r="A32" s="19" t="s">
        <v>135</v>
      </c>
      <c r="B32" s="20"/>
      <c r="C32" s="20"/>
      <c r="D32" s="20"/>
      <c r="E32" s="20"/>
      <c r="F32" s="20"/>
      <c r="G32" s="20"/>
      <c r="H32" s="20"/>
      <c r="I32" s="20"/>
      <c r="J32" s="107"/>
    </row>
  </sheetData>
  <mergeCells count="8">
    <mergeCell ref="A15:J15"/>
    <mergeCell ref="A26:I26"/>
    <mergeCell ref="A1:J1"/>
    <mergeCell ref="A3:A4"/>
    <mergeCell ref="B3:C3"/>
    <mergeCell ref="D3:E3"/>
    <mergeCell ref="F3:J3"/>
    <mergeCell ref="A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sqref="A1:I1"/>
    </sheetView>
  </sheetViews>
  <sheetFormatPr baseColWidth="10" defaultRowHeight="15" x14ac:dyDescent="0.25"/>
  <cols>
    <col min="1" max="1" width="21.7109375" customWidth="1"/>
    <col min="2" max="2" width="19.140625" customWidth="1"/>
    <col min="3" max="3" width="24.7109375" customWidth="1"/>
    <col min="4" max="5" width="14.140625" customWidth="1"/>
    <col min="6" max="6" width="15.85546875" customWidth="1"/>
    <col min="7" max="7" width="14.140625" customWidth="1"/>
    <col min="8" max="8" width="12.140625" customWidth="1"/>
  </cols>
  <sheetData>
    <row r="1" spans="1:9" x14ac:dyDescent="0.25">
      <c r="A1" s="145" t="s">
        <v>136</v>
      </c>
      <c r="B1" s="145"/>
      <c r="C1" s="145"/>
      <c r="D1" s="145"/>
      <c r="E1" s="145"/>
      <c r="F1" s="145"/>
      <c r="G1" s="145"/>
      <c r="H1" s="145"/>
      <c r="I1" s="145"/>
    </row>
    <row r="3" spans="1:9" x14ac:dyDescent="0.25">
      <c r="A3" s="180" t="s">
        <v>2</v>
      </c>
      <c r="B3" s="192" t="s">
        <v>137</v>
      </c>
      <c r="C3" s="194" t="s">
        <v>113</v>
      </c>
      <c r="D3" s="196" t="s">
        <v>82</v>
      </c>
      <c r="E3" s="180"/>
      <c r="F3" s="108" t="s">
        <v>85</v>
      </c>
      <c r="G3" s="197" t="s">
        <v>11</v>
      </c>
      <c r="H3" s="181" t="s">
        <v>127</v>
      </c>
      <c r="I3" s="196" t="s">
        <v>128</v>
      </c>
    </row>
    <row r="4" spans="1:9" ht="34.5" thickBot="1" x14ac:dyDescent="0.3">
      <c r="A4" s="191"/>
      <c r="B4" s="193"/>
      <c r="C4" s="195"/>
      <c r="D4" s="109" t="s">
        <v>83</v>
      </c>
      <c r="E4" s="72" t="s">
        <v>138</v>
      </c>
      <c r="F4" s="109" t="s">
        <v>139</v>
      </c>
      <c r="G4" s="198"/>
      <c r="H4" s="199"/>
      <c r="I4" s="195"/>
    </row>
    <row r="5" spans="1:9" ht="15.75" thickBot="1" x14ac:dyDescent="0.3">
      <c r="A5" s="186">
        <v>2013</v>
      </c>
      <c r="B5" s="187"/>
      <c r="C5" s="187"/>
      <c r="D5" s="187"/>
      <c r="E5" s="187"/>
      <c r="F5" s="187"/>
      <c r="G5" s="187"/>
      <c r="H5" s="187"/>
      <c r="I5" s="188"/>
    </row>
    <row r="6" spans="1:9" x14ac:dyDescent="0.25">
      <c r="A6" s="189" t="s">
        <v>140</v>
      </c>
      <c r="B6" s="110" t="s">
        <v>141</v>
      </c>
      <c r="C6" s="110" t="s">
        <v>4</v>
      </c>
      <c r="D6" s="76">
        <v>278845.34477699996</v>
      </c>
      <c r="E6" s="76">
        <v>11192.705958000002</v>
      </c>
      <c r="F6" s="76">
        <v>819.29704199999981</v>
      </c>
      <c r="G6" s="76">
        <v>290857.34777699993</v>
      </c>
      <c r="H6" s="111">
        <v>99.718316539615799</v>
      </c>
      <c r="I6" s="111">
        <v>0.28168346038421355</v>
      </c>
    </row>
    <row r="7" spans="1:9" x14ac:dyDescent="0.25">
      <c r="A7" s="189"/>
      <c r="B7" s="185" t="s">
        <v>142</v>
      </c>
      <c r="C7" s="9" t="s">
        <v>4</v>
      </c>
      <c r="D7" s="102">
        <v>0</v>
      </c>
      <c r="E7" s="102">
        <v>0</v>
      </c>
      <c r="F7" s="98">
        <v>6004.7684079999999</v>
      </c>
      <c r="G7" s="98">
        <v>6004.7684079999999</v>
      </c>
      <c r="H7" s="100">
        <v>0</v>
      </c>
      <c r="I7" s="100">
        <v>100</v>
      </c>
    </row>
    <row r="8" spans="1:9" x14ac:dyDescent="0.25">
      <c r="A8" s="189"/>
      <c r="B8" s="185"/>
      <c r="C8" s="9" t="s">
        <v>5</v>
      </c>
      <c r="D8" s="102">
        <v>0</v>
      </c>
      <c r="E8" s="102">
        <v>0</v>
      </c>
      <c r="F8" s="98">
        <v>441.75761599999998</v>
      </c>
      <c r="G8" s="98">
        <v>441.75761599999998</v>
      </c>
      <c r="H8" s="100">
        <v>0</v>
      </c>
      <c r="I8" s="100">
        <v>100</v>
      </c>
    </row>
    <row r="9" spans="1:9" x14ac:dyDescent="0.25">
      <c r="A9" s="189"/>
      <c r="B9" s="185"/>
      <c r="C9" s="9" t="s">
        <v>6</v>
      </c>
      <c r="D9" s="102">
        <v>0</v>
      </c>
      <c r="E9" s="102">
        <v>0</v>
      </c>
      <c r="F9" s="98">
        <v>2930.4394390000007</v>
      </c>
      <c r="G9" s="98">
        <v>2930.4394390000007</v>
      </c>
      <c r="H9" s="100">
        <v>0</v>
      </c>
      <c r="I9" s="100">
        <v>100</v>
      </c>
    </row>
    <row r="10" spans="1:9" x14ac:dyDescent="0.25">
      <c r="A10" s="189"/>
      <c r="B10" s="200" t="s">
        <v>143</v>
      </c>
      <c r="C10" s="9" t="s">
        <v>5</v>
      </c>
      <c r="D10" s="98">
        <v>3230.5595789999993</v>
      </c>
      <c r="E10" s="98">
        <v>175.09971699999997</v>
      </c>
      <c r="F10" s="102">
        <v>0</v>
      </c>
      <c r="G10" s="98">
        <v>3405.6592959999994</v>
      </c>
      <c r="H10" s="100">
        <v>100</v>
      </c>
      <c r="I10" s="100">
        <v>0</v>
      </c>
    </row>
    <row r="11" spans="1:9" x14ac:dyDescent="0.25">
      <c r="A11" s="189"/>
      <c r="B11" s="200"/>
      <c r="C11" s="9" t="s">
        <v>8</v>
      </c>
      <c r="D11" s="98">
        <v>1325.5951340000013</v>
      </c>
      <c r="E11" s="98">
        <v>810.84435700000017</v>
      </c>
      <c r="F11" s="102">
        <v>0</v>
      </c>
      <c r="G11" s="98">
        <v>2136.4394910000015</v>
      </c>
      <c r="H11" s="100">
        <v>100</v>
      </c>
      <c r="I11" s="100">
        <v>0</v>
      </c>
    </row>
    <row r="12" spans="1:9" x14ac:dyDescent="0.25">
      <c r="A12" s="190"/>
      <c r="B12" s="112" t="s">
        <v>144</v>
      </c>
      <c r="C12" s="9" t="s">
        <v>145</v>
      </c>
      <c r="D12" s="102">
        <v>0</v>
      </c>
      <c r="E12" s="102">
        <v>0</v>
      </c>
      <c r="F12" s="98">
        <v>2973.0856400000007</v>
      </c>
      <c r="G12" s="98">
        <v>2973.0856400000007</v>
      </c>
      <c r="H12" s="100">
        <v>0</v>
      </c>
      <c r="I12" s="100">
        <v>100</v>
      </c>
    </row>
    <row r="13" spans="1:9" ht="22.5" x14ac:dyDescent="0.25">
      <c r="A13" s="185" t="s">
        <v>146</v>
      </c>
      <c r="B13" s="9" t="s">
        <v>147</v>
      </c>
      <c r="C13" s="9" t="s">
        <v>148</v>
      </c>
      <c r="D13" s="98">
        <v>33.667190699999999</v>
      </c>
      <c r="E13" s="98">
        <v>1.0619736400000002</v>
      </c>
      <c r="F13" s="102">
        <v>0</v>
      </c>
      <c r="G13" s="98">
        <v>34.729164339999997</v>
      </c>
      <c r="H13" s="100">
        <v>100</v>
      </c>
      <c r="I13" s="100">
        <v>0</v>
      </c>
    </row>
    <row r="14" spans="1:9" ht="22.5" x14ac:dyDescent="0.25">
      <c r="A14" s="185"/>
      <c r="B14" s="9" t="s">
        <v>149</v>
      </c>
      <c r="C14" s="9" t="s">
        <v>4</v>
      </c>
      <c r="D14" s="98">
        <v>30712.645805200009</v>
      </c>
      <c r="E14" s="98">
        <v>2534.6821071500021</v>
      </c>
      <c r="F14" s="102">
        <v>0</v>
      </c>
      <c r="G14" s="98">
        <v>33247.327912350011</v>
      </c>
      <c r="H14" s="100">
        <v>100</v>
      </c>
      <c r="I14" s="100">
        <v>0</v>
      </c>
    </row>
    <row r="15" spans="1:9" ht="22.5" x14ac:dyDescent="0.25">
      <c r="A15" s="185"/>
      <c r="B15" s="9" t="s">
        <v>150</v>
      </c>
      <c r="C15" s="9" t="s">
        <v>6</v>
      </c>
      <c r="D15" s="98">
        <v>943.40707273000021</v>
      </c>
      <c r="E15" s="98">
        <v>44.840569230000007</v>
      </c>
      <c r="F15" s="102">
        <v>0</v>
      </c>
      <c r="G15" s="98">
        <v>988.24764196000024</v>
      </c>
      <c r="H15" s="100">
        <v>100</v>
      </c>
      <c r="I15" s="100">
        <v>0</v>
      </c>
    </row>
    <row r="16" spans="1:9" ht="22.5" x14ac:dyDescent="0.25">
      <c r="A16" s="185"/>
      <c r="B16" s="9" t="s">
        <v>151</v>
      </c>
      <c r="C16" s="9" t="s">
        <v>152</v>
      </c>
      <c r="D16" s="98">
        <v>32.89095141</v>
      </c>
      <c r="E16" s="98">
        <v>142.52613722999999</v>
      </c>
      <c r="F16" s="102">
        <v>0</v>
      </c>
      <c r="G16" s="98">
        <v>175.41708863999997</v>
      </c>
      <c r="H16" s="100">
        <v>100</v>
      </c>
      <c r="I16" s="100">
        <v>0</v>
      </c>
    </row>
    <row r="17" spans="1:9" ht="15.75" thickBot="1" x14ac:dyDescent="0.3">
      <c r="A17" s="159" t="s">
        <v>11</v>
      </c>
      <c r="B17" s="159"/>
      <c r="C17" s="159"/>
      <c r="D17" s="113">
        <v>315124.11051004002</v>
      </c>
      <c r="E17" s="113">
        <v>14901.760819250003</v>
      </c>
      <c r="F17" s="113">
        <v>13169.348145000002</v>
      </c>
      <c r="G17" s="113">
        <v>343195.21947428997</v>
      </c>
      <c r="H17" s="114">
        <v>96.162723896570341</v>
      </c>
      <c r="I17" s="114">
        <v>3.8372761034296885</v>
      </c>
    </row>
    <row r="18" spans="1:9" ht="15.75" thickBot="1" x14ac:dyDescent="0.3">
      <c r="A18" s="186">
        <v>2015</v>
      </c>
      <c r="B18" s="187"/>
      <c r="C18" s="187"/>
      <c r="D18" s="187"/>
      <c r="E18" s="187"/>
      <c r="F18" s="187"/>
      <c r="G18" s="187"/>
      <c r="H18" s="187"/>
      <c r="I18" s="188"/>
    </row>
    <row r="19" spans="1:9" x14ac:dyDescent="0.25">
      <c r="A19" s="189" t="s">
        <v>140</v>
      </c>
      <c r="B19" s="112" t="s">
        <v>153</v>
      </c>
      <c r="C19" s="110" t="s">
        <v>4</v>
      </c>
      <c r="D19" s="76">
        <v>311624.40828530025</v>
      </c>
      <c r="E19" s="76">
        <v>31439.482603000008</v>
      </c>
      <c r="F19" s="115">
        <v>0</v>
      </c>
      <c r="G19" s="76">
        <v>343063.89088830026</v>
      </c>
      <c r="H19" s="111">
        <v>100</v>
      </c>
      <c r="I19" s="111">
        <v>0</v>
      </c>
    </row>
    <row r="20" spans="1:9" x14ac:dyDescent="0.25">
      <c r="A20" s="189"/>
      <c r="B20" s="185" t="s">
        <v>142</v>
      </c>
      <c r="C20" s="9" t="s">
        <v>4</v>
      </c>
      <c r="D20" s="102">
        <v>0</v>
      </c>
      <c r="E20" s="102">
        <v>0</v>
      </c>
      <c r="F20" s="98">
        <v>6506.6644739999983</v>
      </c>
      <c r="G20" s="98">
        <v>6506.6644739999983</v>
      </c>
      <c r="H20" s="116">
        <v>0</v>
      </c>
      <c r="I20" s="100">
        <v>100</v>
      </c>
    </row>
    <row r="21" spans="1:9" x14ac:dyDescent="0.25">
      <c r="A21" s="189"/>
      <c r="B21" s="185"/>
      <c r="C21" s="9" t="s">
        <v>5</v>
      </c>
      <c r="D21" s="102">
        <v>0</v>
      </c>
      <c r="E21" s="102">
        <v>0</v>
      </c>
      <c r="F21" s="98">
        <v>479.4594800000001</v>
      </c>
      <c r="G21" s="98">
        <v>479.4594800000001</v>
      </c>
      <c r="H21" s="116">
        <v>0</v>
      </c>
      <c r="I21" s="100">
        <v>100</v>
      </c>
    </row>
    <row r="22" spans="1:9" x14ac:dyDescent="0.25">
      <c r="A22" s="189"/>
      <c r="B22" s="185"/>
      <c r="C22" s="9" t="s">
        <v>6</v>
      </c>
      <c r="D22" s="102">
        <v>0</v>
      </c>
      <c r="E22" s="102">
        <v>0</v>
      </c>
      <c r="F22" s="98">
        <v>3180.5392860000002</v>
      </c>
      <c r="G22" s="98">
        <v>3180.5392860000002</v>
      </c>
      <c r="H22" s="116">
        <v>0</v>
      </c>
      <c r="I22" s="100">
        <v>100</v>
      </c>
    </row>
    <row r="23" spans="1:9" x14ac:dyDescent="0.25">
      <c r="A23" s="189"/>
      <c r="B23" s="185" t="s">
        <v>143</v>
      </c>
      <c r="C23" s="9" t="s">
        <v>5</v>
      </c>
      <c r="D23" s="98">
        <v>3716.0995272600007</v>
      </c>
      <c r="E23" s="98">
        <v>187.93012300000001</v>
      </c>
      <c r="F23" s="102">
        <v>0</v>
      </c>
      <c r="G23" s="98">
        <v>3904.0296502600008</v>
      </c>
      <c r="H23" s="100">
        <v>100</v>
      </c>
      <c r="I23" s="116">
        <v>0</v>
      </c>
    </row>
    <row r="24" spans="1:9" x14ac:dyDescent="0.25">
      <c r="A24" s="189"/>
      <c r="B24" s="185"/>
      <c r="C24" s="9" t="s">
        <v>8</v>
      </c>
      <c r="D24" s="98">
        <v>1166.5877160999999</v>
      </c>
      <c r="E24" s="98">
        <v>749.09704099999999</v>
      </c>
      <c r="F24" s="102">
        <v>0</v>
      </c>
      <c r="G24" s="98">
        <v>1915.6847570999998</v>
      </c>
      <c r="H24" s="100">
        <v>100</v>
      </c>
      <c r="I24" s="116">
        <v>0</v>
      </c>
    </row>
    <row r="25" spans="1:9" x14ac:dyDescent="0.25">
      <c r="A25" s="190"/>
      <c r="B25" s="112" t="s">
        <v>144</v>
      </c>
      <c r="C25" s="9" t="s">
        <v>145</v>
      </c>
      <c r="D25" s="102">
        <v>0</v>
      </c>
      <c r="E25" s="102">
        <v>0</v>
      </c>
      <c r="F25" s="102">
        <v>3238.0854800000002</v>
      </c>
      <c r="G25" s="98">
        <v>3238.0854800000002</v>
      </c>
      <c r="H25" s="100">
        <v>0</v>
      </c>
      <c r="I25" s="100">
        <v>100</v>
      </c>
    </row>
    <row r="26" spans="1:9" ht="22.5" x14ac:dyDescent="0.25">
      <c r="A26" s="185" t="s">
        <v>146</v>
      </c>
      <c r="B26" s="9" t="s">
        <v>147</v>
      </c>
      <c r="C26" s="9" t="s">
        <v>148</v>
      </c>
      <c r="D26" s="98">
        <v>40.906408949999999</v>
      </c>
      <c r="E26" s="98">
        <v>1.0896393500000001</v>
      </c>
      <c r="F26" s="102">
        <v>0</v>
      </c>
      <c r="G26" s="98">
        <v>41.996048299999998</v>
      </c>
      <c r="H26" s="100">
        <v>100</v>
      </c>
      <c r="I26" s="116">
        <v>0</v>
      </c>
    </row>
    <row r="27" spans="1:9" ht="22.5" x14ac:dyDescent="0.25">
      <c r="A27" s="185"/>
      <c r="B27" s="9" t="s">
        <v>149</v>
      </c>
      <c r="C27" s="9" t="s">
        <v>4</v>
      </c>
      <c r="D27" s="98">
        <v>32504.351808569994</v>
      </c>
      <c r="E27" s="98">
        <v>1310.7250906000002</v>
      </c>
      <c r="F27" s="102">
        <v>0.44563530000000001</v>
      </c>
      <c r="G27" s="98">
        <v>33815.522534469994</v>
      </c>
      <c r="H27" s="100">
        <v>99.998682157581499</v>
      </c>
      <c r="I27" s="116">
        <v>1.3178424185098421E-3</v>
      </c>
    </row>
    <row r="28" spans="1:9" ht="22.5" x14ac:dyDescent="0.25">
      <c r="A28" s="185"/>
      <c r="B28" s="9" t="s">
        <v>150</v>
      </c>
      <c r="C28" s="9" t="s">
        <v>6</v>
      </c>
      <c r="D28" s="98">
        <v>1297.6746197299999</v>
      </c>
      <c r="E28" s="98">
        <v>36.629759019999995</v>
      </c>
      <c r="F28" s="102">
        <v>0</v>
      </c>
      <c r="G28" s="98">
        <v>1334.3043787499998</v>
      </c>
      <c r="H28" s="100">
        <v>100</v>
      </c>
      <c r="I28" s="116">
        <v>0</v>
      </c>
    </row>
    <row r="29" spans="1:9" ht="22.5" x14ac:dyDescent="0.25">
      <c r="A29" s="185"/>
      <c r="B29" s="9" t="s">
        <v>151</v>
      </c>
      <c r="C29" s="9" t="s">
        <v>152</v>
      </c>
      <c r="D29" s="98">
        <v>115.01208200000001</v>
      </c>
      <c r="E29" s="98">
        <v>147.00085455000001</v>
      </c>
      <c r="F29" s="102">
        <v>0</v>
      </c>
      <c r="G29" s="98">
        <v>262.01293655000001</v>
      </c>
      <c r="H29" s="100">
        <v>100</v>
      </c>
      <c r="I29" s="116">
        <v>0</v>
      </c>
    </row>
    <row r="30" spans="1:9" x14ac:dyDescent="0.25">
      <c r="A30" s="170" t="s">
        <v>11</v>
      </c>
      <c r="B30" s="170"/>
      <c r="C30" s="170"/>
      <c r="D30" s="117">
        <v>350465.04044791014</v>
      </c>
      <c r="E30" s="117">
        <v>33871.955110520008</v>
      </c>
      <c r="F30" s="117">
        <v>13405.194355299998</v>
      </c>
      <c r="G30" s="117">
        <v>397742.18991373031</v>
      </c>
      <c r="H30" s="118">
        <v>96.629677541070578</v>
      </c>
      <c r="I30" s="118">
        <v>3.3703224589293796</v>
      </c>
    </row>
    <row r="31" spans="1:9" x14ac:dyDescent="0.25">
      <c r="A31" s="119" t="s">
        <v>154</v>
      </c>
      <c r="B31" s="20"/>
      <c r="C31" s="20"/>
      <c r="D31" s="20"/>
      <c r="E31" s="20"/>
      <c r="F31" s="20"/>
      <c r="G31" s="20"/>
      <c r="H31" s="20"/>
      <c r="I31" s="20"/>
    </row>
    <row r="32" spans="1:9" x14ac:dyDescent="0.25">
      <c r="A32" s="148" t="s">
        <v>155</v>
      </c>
      <c r="B32" s="148"/>
      <c r="C32" s="148"/>
      <c r="D32" s="148"/>
      <c r="E32" s="148"/>
      <c r="F32" s="148"/>
      <c r="G32" s="148"/>
      <c r="H32" s="148"/>
      <c r="I32" s="148"/>
    </row>
    <row r="33" spans="1:9" x14ac:dyDescent="0.25">
      <c r="A33" s="148" t="s">
        <v>156</v>
      </c>
      <c r="B33" s="148"/>
      <c r="C33" s="148"/>
      <c r="D33" s="148"/>
      <c r="E33" s="148"/>
      <c r="F33" s="148"/>
      <c r="G33" s="148"/>
      <c r="H33" s="148"/>
      <c r="I33" s="148"/>
    </row>
    <row r="34" spans="1:9" x14ac:dyDescent="0.25">
      <c r="A34" s="120" t="s">
        <v>96</v>
      </c>
      <c r="B34" s="121"/>
      <c r="C34" s="121"/>
      <c r="D34" s="121"/>
      <c r="E34" s="121"/>
      <c r="F34" s="121"/>
      <c r="G34" s="121"/>
      <c r="H34" s="121"/>
      <c r="I34" s="121"/>
    </row>
    <row r="35" spans="1:9" x14ac:dyDescent="0.25">
      <c r="A35" s="122" t="s">
        <v>98</v>
      </c>
      <c r="B35" s="20"/>
      <c r="C35" s="20"/>
      <c r="D35" s="20"/>
      <c r="E35" s="20"/>
      <c r="F35" s="20"/>
      <c r="G35" s="20"/>
      <c r="H35" s="20"/>
      <c r="I35" s="20"/>
    </row>
  </sheetData>
  <mergeCells count="22">
    <mergeCell ref="A32:I32"/>
    <mergeCell ref="A33:I33"/>
    <mergeCell ref="A1:I1"/>
    <mergeCell ref="A3:A4"/>
    <mergeCell ref="B3:B4"/>
    <mergeCell ref="C3:C4"/>
    <mergeCell ref="D3:E3"/>
    <mergeCell ref="G3:G4"/>
    <mergeCell ref="H3:H4"/>
    <mergeCell ref="I3:I4"/>
    <mergeCell ref="A30:C30"/>
    <mergeCell ref="A5:I5"/>
    <mergeCell ref="A6:A12"/>
    <mergeCell ref="B7:B9"/>
    <mergeCell ref="B10:B11"/>
    <mergeCell ref="A13:A16"/>
    <mergeCell ref="A26:A29"/>
    <mergeCell ref="A17:C17"/>
    <mergeCell ref="A18:I18"/>
    <mergeCell ref="A19:A25"/>
    <mergeCell ref="B20:B22"/>
    <mergeCell ref="B23:B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baseColWidth="10" defaultRowHeight="15" x14ac:dyDescent="0.25"/>
  <cols>
    <col min="1" max="1" width="27.5703125" customWidth="1"/>
    <col min="2" max="3" width="19.140625" customWidth="1"/>
    <col min="4" max="5" width="14.140625" customWidth="1"/>
    <col min="6" max="6" width="15.85546875" customWidth="1"/>
    <col min="7" max="7" width="14.140625" customWidth="1"/>
  </cols>
  <sheetData>
    <row r="1" spans="1:9" x14ac:dyDescent="0.25">
      <c r="A1" s="183" t="s">
        <v>157</v>
      </c>
      <c r="B1" s="183"/>
      <c r="C1" s="183"/>
      <c r="D1" s="183"/>
      <c r="E1" s="183"/>
      <c r="F1" s="183"/>
      <c r="G1" s="183"/>
      <c r="H1" s="183"/>
      <c r="I1" s="183"/>
    </row>
    <row r="3" spans="1:9" x14ac:dyDescent="0.25">
      <c r="A3" s="204" t="s">
        <v>2</v>
      </c>
      <c r="B3" s="192" t="s">
        <v>137</v>
      </c>
      <c r="C3" s="181" t="s">
        <v>113</v>
      </c>
      <c r="D3" s="196" t="s">
        <v>82</v>
      </c>
      <c r="E3" s="204"/>
      <c r="F3" s="108" t="s">
        <v>85</v>
      </c>
      <c r="G3" s="197" t="s">
        <v>11</v>
      </c>
      <c r="H3" s="192" t="s">
        <v>127</v>
      </c>
      <c r="I3" s="182" t="s">
        <v>128</v>
      </c>
    </row>
    <row r="4" spans="1:9" ht="34.5" thickBot="1" x14ac:dyDescent="0.3">
      <c r="A4" s="198"/>
      <c r="B4" s="193"/>
      <c r="C4" s="205"/>
      <c r="D4" s="37" t="s">
        <v>83</v>
      </c>
      <c r="E4" s="123" t="s">
        <v>80</v>
      </c>
      <c r="F4" s="37" t="s">
        <v>139</v>
      </c>
      <c r="G4" s="198"/>
      <c r="H4" s="193"/>
      <c r="I4" s="205"/>
    </row>
    <row r="5" spans="1:9" ht="15.75" thickBot="1" x14ac:dyDescent="0.3">
      <c r="A5" s="202">
        <v>2013</v>
      </c>
      <c r="B5" s="187"/>
      <c r="C5" s="187"/>
      <c r="D5" s="187"/>
      <c r="E5" s="187"/>
      <c r="F5" s="187"/>
      <c r="G5" s="187"/>
      <c r="H5" s="187"/>
      <c r="I5" s="203"/>
    </row>
    <row r="6" spans="1:9" x14ac:dyDescent="0.25">
      <c r="A6" s="189" t="s">
        <v>140</v>
      </c>
      <c r="B6" s="110" t="s">
        <v>141</v>
      </c>
      <c r="C6" s="110" t="s">
        <v>4</v>
      </c>
      <c r="D6" s="44">
        <v>263637.34391995054</v>
      </c>
      <c r="E6" s="44">
        <v>10582.264776211232</v>
      </c>
      <c r="F6" s="44">
        <v>774.61324020700749</v>
      </c>
      <c r="G6" s="44">
        <v>274994.22193636879</v>
      </c>
      <c r="H6" s="124">
        <v>99.718316539615785</v>
      </c>
      <c r="I6" s="124">
        <v>0.28168346038421349</v>
      </c>
    </row>
    <row r="7" spans="1:9" x14ac:dyDescent="0.25">
      <c r="A7" s="189"/>
      <c r="B7" s="185" t="s">
        <v>142</v>
      </c>
      <c r="C7" s="9" t="s">
        <v>4</v>
      </c>
      <c r="D7" s="125">
        <v>0</v>
      </c>
      <c r="E7" s="125">
        <v>0</v>
      </c>
      <c r="F7" s="126">
        <v>5677.2731680551515</v>
      </c>
      <c r="G7" s="126">
        <v>5677.2731680551515</v>
      </c>
      <c r="H7" s="127">
        <v>0</v>
      </c>
      <c r="I7" s="127">
        <v>100</v>
      </c>
    </row>
    <row r="8" spans="1:9" x14ac:dyDescent="0.25">
      <c r="A8" s="189"/>
      <c r="B8" s="185"/>
      <c r="C8" s="9" t="s">
        <v>5</v>
      </c>
      <c r="D8" s="125">
        <v>0</v>
      </c>
      <c r="E8" s="125">
        <v>0</v>
      </c>
      <c r="F8" s="126">
        <v>417.66451088429903</v>
      </c>
      <c r="G8" s="126">
        <v>417.66451088429903</v>
      </c>
      <c r="H8" s="127">
        <v>0</v>
      </c>
      <c r="I8" s="127">
        <v>100</v>
      </c>
    </row>
    <row r="9" spans="1:9" x14ac:dyDescent="0.25">
      <c r="A9" s="189"/>
      <c r="B9" s="185"/>
      <c r="C9" s="9" t="s">
        <v>6</v>
      </c>
      <c r="D9" s="125">
        <v>0</v>
      </c>
      <c r="E9" s="125">
        <v>0</v>
      </c>
      <c r="F9" s="126">
        <v>2770.6156286527821</v>
      </c>
      <c r="G9" s="126">
        <v>2770.6156286527821</v>
      </c>
      <c r="H9" s="127">
        <v>0</v>
      </c>
      <c r="I9" s="127">
        <v>100</v>
      </c>
    </row>
    <row r="10" spans="1:9" x14ac:dyDescent="0.25">
      <c r="A10" s="189"/>
      <c r="B10" s="200" t="s">
        <v>143</v>
      </c>
      <c r="C10" s="9" t="s">
        <v>5</v>
      </c>
      <c r="D10" s="126">
        <v>3054.3674575734349</v>
      </c>
      <c r="E10" s="126">
        <v>165.54991924979996</v>
      </c>
      <c r="F10" s="125">
        <v>0</v>
      </c>
      <c r="G10" s="126">
        <v>3219.9173768232349</v>
      </c>
      <c r="H10" s="127">
        <v>100</v>
      </c>
      <c r="I10" s="127">
        <v>0</v>
      </c>
    </row>
    <row r="11" spans="1:9" x14ac:dyDescent="0.25">
      <c r="A11" s="189"/>
      <c r="B11" s="200"/>
      <c r="C11" s="9" t="s">
        <v>8</v>
      </c>
      <c r="D11" s="126">
        <v>1253.2982414336382</v>
      </c>
      <c r="E11" s="126">
        <v>766.62155784926858</v>
      </c>
      <c r="F11" s="125">
        <v>0</v>
      </c>
      <c r="G11" s="126">
        <v>2019.9197992829068</v>
      </c>
      <c r="H11" s="127">
        <v>100</v>
      </c>
      <c r="I11" s="127">
        <v>0</v>
      </c>
    </row>
    <row r="12" spans="1:9" x14ac:dyDescent="0.25">
      <c r="A12" s="190"/>
      <c r="B12" s="130" t="s">
        <v>158</v>
      </c>
      <c r="C12" s="9" t="s">
        <v>145</v>
      </c>
      <c r="D12" s="125">
        <v>0</v>
      </c>
      <c r="E12" s="125">
        <v>0</v>
      </c>
      <c r="F12" s="126">
        <v>2810.9359401462648</v>
      </c>
      <c r="G12" s="126">
        <v>2810.9359401462648</v>
      </c>
      <c r="H12" s="127">
        <v>0</v>
      </c>
      <c r="I12" s="127">
        <v>100</v>
      </c>
    </row>
    <row r="13" spans="1:9" ht="22.5" x14ac:dyDescent="0.25">
      <c r="A13" s="185" t="s">
        <v>146</v>
      </c>
      <c r="B13" s="9" t="s">
        <v>147</v>
      </c>
      <c r="C13" s="9" t="s">
        <v>148</v>
      </c>
      <c r="D13" s="126">
        <v>31.831009194335927</v>
      </c>
      <c r="E13" s="126">
        <v>1.0040544517123129</v>
      </c>
      <c r="F13" s="125">
        <v>0</v>
      </c>
      <c r="G13" s="126">
        <v>32.835063646048241</v>
      </c>
      <c r="H13" s="127">
        <v>100</v>
      </c>
      <c r="I13" s="127">
        <v>0</v>
      </c>
    </row>
    <row r="14" spans="1:9" ht="22.5" x14ac:dyDescent="0.25">
      <c r="A14" s="185"/>
      <c r="B14" s="9" t="s">
        <v>149</v>
      </c>
      <c r="C14" s="9" t="s">
        <v>4</v>
      </c>
      <c r="D14" s="126">
        <v>29037.602802056888</v>
      </c>
      <c r="E14" s="126">
        <v>2396.4425834143158</v>
      </c>
      <c r="F14" s="125">
        <v>0</v>
      </c>
      <c r="G14" s="126">
        <v>31434.045385471203</v>
      </c>
      <c r="H14" s="127">
        <v>100</v>
      </c>
      <c r="I14" s="127">
        <v>0</v>
      </c>
    </row>
    <row r="15" spans="1:9" ht="22.5" x14ac:dyDescent="0.25">
      <c r="A15" s="185"/>
      <c r="B15" s="9" t="s">
        <v>150</v>
      </c>
      <c r="C15" s="9" t="s">
        <v>6</v>
      </c>
      <c r="D15" s="126">
        <v>891.95440967012894</v>
      </c>
      <c r="E15" s="126">
        <v>42.395000644927173</v>
      </c>
      <c r="F15" s="125">
        <v>0</v>
      </c>
      <c r="G15" s="126">
        <v>934.34941031505616</v>
      </c>
      <c r="H15" s="127">
        <v>100</v>
      </c>
      <c r="I15" s="127">
        <v>0</v>
      </c>
    </row>
    <row r="16" spans="1:9" ht="33.75" x14ac:dyDescent="0.25">
      <c r="A16" s="185"/>
      <c r="B16" s="9" t="s">
        <v>151</v>
      </c>
      <c r="C16" s="9" t="s">
        <v>152</v>
      </c>
      <c r="D16" s="126">
        <v>31.097105370961817</v>
      </c>
      <c r="E16" s="126">
        <v>134.75287632482241</v>
      </c>
      <c r="F16" s="125">
        <v>0</v>
      </c>
      <c r="G16" s="126">
        <v>165.84998169578424</v>
      </c>
      <c r="H16" s="127">
        <v>100</v>
      </c>
      <c r="I16" s="127">
        <v>0</v>
      </c>
    </row>
    <row r="17" spans="1:9" ht="15.75" thickBot="1" x14ac:dyDescent="0.3">
      <c r="A17" s="159" t="s">
        <v>11</v>
      </c>
      <c r="B17" s="159"/>
      <c r="C17" s="159"/>
      <c r="D17" s="113">
        <v>297937.49494524987</v>
      </c>
      <c r="E17" s="113">
        <v>14089.030768146076</v>
      </c>
      <c r="F17" s="113">
        <v>12451.102487945504</v>
      </c>
      <c r="G17" s="113">
        <v>324477.62820134149</v>
      </c>
      <c r="H17" s="114">
        <v>96.162723896570313</v>
      </c>
      <c r="I17" s="114">
        <v>3.8372761034296867</v>
      </c>
    </row>
    <row r="18" spans="1:9" ht="15.75" thickBot="1" x14ac:dyDescent="0.3">
      <c r="A18" s="202">
        <v>2015</v>
      </c>
      <c r="B18" s="187"/>
      <c r="C18" s="187"/>
      <c r="D18" s="187"/>
      <c r="E18" s="187"/>
      <c r="F18" s="187"/>
      <c r="G18" s="187"/>
      <c r="H18" s="187"/>
      <c r="I18" s="203"/>
    </row>
    <row r="19" spans="1:9" x14ac:dyDescent="0.25">
      <c r="A19" s="189" t="s">
        <v>140</v>
      </c>
      <c r="B19" s="130" t="s">
        <v>159</v>
      </c>
      <c r="C19" s="110" t="s">
        <v>4</v>
      </c>
      <c r="D19" s="44">
        <v>270216.60419884237</v>
      </c>
      <c r="E19" s="44">
        <v>27261.889636621232</v>
      </c>
      <c r="F19" s="128">
        <v>0</v>
      </c>
      <c r="G19" s="44">
        <v>297478.4938354636</v>
      </c>
      <c r="H19" s="124">
        <v>100</v>
      </c>
      <c r="I19" s="124">
        <v>0</v>
      </c>
    </row>
    <row r="20" spans="1:9" x14ac:dyDescent="0.25">
      <c r="A20" s="189"/>
      <c r="B20" s="185" t="s">
        <v>142</v>
      </c>
      <c r="C20" s="9" t="s">
        <v>4</v>
      </c>
      <c r="D20" s="125">
        <v>0</v>
      </c>
      <c r="E20" s="125">
        <v>0</v>
      </c>
      <c r="F20" s="126">
        <v>5642.07658989229</v>
      </c>
      <c r="G20" s="126">
        <v>5642.07658989229</v>
      </c>
      <c r="H20" s="127">
        <v>0</v>
      </c>
      <c r="I20" s="127">
        <v>100</v>
      </c>
    </row>
    <row r="21" spans="1:9" x14ac:dyDescent="0.25">
      <c r="A21" s="189"/>
      <c r="B21" s="185"/>
      <c r="C21" s="9" t="s">
        <v>5</v>
      </c>
      <c r="D21" s="125">
        <v>0</v>
      </c>
      <c r="E21" s="125">
        <v>0</v>
      </c>
      <c r="F21" s="126">
        <v>415.7502079167345</v>
      </c>
      <c r="G21" s="126">
        <v>415.7502079167345</v>
      </c>
      <c r="H21" s="127">
        <v>0</v>
      </c>
      <c r="I21" s="127">
        <v>100</v>
      </c>
    </row>
    <row r="22" spans="1:9" x14ac:dyDescent="0.25">
      <c r="A22" s="189"/>
      <c r="B22" s="185"/>
      <c r="C22" s="9" t="s">
        <v>6</v>
      </c>
      <c r="D22" s="125">
        <v>0</v>
      </c>
      <c r="E22" s="125">
        <v>0</v>
      </c>
      <c r="F22" s="126">
        <v>2757.9178733557264</v>
      </c>
      <c r="G22" s="126">
        <v>2757.9178733557264</v>
      </c>
      <c r="H22" s="127">
        <v>0</v>
      </c>
      <c r="I22" s="127">
        <v>100</v>
      </c>
    </row>
    <row r="23" spans="1:9" x14ac:dyDescent="0.25">
      <c r="A23" s="189"/>
      <c r="B23" s="185" t="s">
        <v>143</v>
      </c>
      <c r="C23" s="9" t="s">
        <v>5</v>
      </c>
      <c r="D23" s="126">
        <v>3222.3143259105514</v>
      </c>
      <c r="E23" s="126">
        <v>162.9584792255385</v>
      </c>
      <c r="F23" s="125">
        <v>0</v>
      </c>
      <c r="G23" s="126">
        <v>3385.27280513609</v>
      </c>
      <c r="H23" s="127">
        <v>100</v>
      </c>
      <c r="I23" s="127">
        <v>0</v>
      </c>
    </row>
    <row r="24" spans="1:9" x14ac:dyDescent="0.25">
      <c r="A24" s="189"/>
      <c r="B24" s="185"/>
      <c r="C24" s="9" t="s">
        <v>8</v>
      </c>
      <c r="D24" s="126">
        <v>1011.574712260739</v>
      </c>
      <c r="E24" s="126">
        <v>649.55906293804139</v>
      </c>
      <c r="F24" s="125">
        <v>0</v>
      </c>
      <c r="G24" s="126">
        <v>1661.1337751987803</v>
      </c>
      <c r="H24" s="127">
        <v>100</v>
      </c>
      <c r="I24" s="127">
        <v>0</v>
      </c>
    </row>
    <row r="25" spans="1:9" x14ac:dyDescent="0.25">
      <c r="A25" s="190"/>
      <c r="B25" s="130" t="s">
        <v>158</v>
      </c>
      <c r="C25" s="9" t="s">
        <v>145</v>
      </c>
      <c r="D25" s="125">
        <v>0</v>
      </c>
      <c r="E25" s="125">
        <v>0</v>
      </c>
      <c r="F25" s="126">
        <v>2807.8174855613634</v>
      </c>
      <c r="G25" s="126">
        <v>2807.8174855613634</v>
      </c>
      <c r="H25" s="127">
        <v>0</v>
      </c>
      <c r="I25" s="127">
        <v>100</v>
      </c>
    </row>
    <row r="26" spans="1:9" ht="22.5" x14ac:dyDescent="0.25">
      <c r="A26" s="185" t="s">
        <v>146</v>
      </c>
      <c r="B26" s="9" t="s">
        <v>147</v>
      </c>
      <c r="C26" s="9" t="s">
        <v>148</v>
      </c>
      <c r="D26" s="126">
        <v>35.470876550588741</v>
      </c>
      <c r="E26" s="126">
        <v>0.944851035830505</v>
      </c>
      <c r="F26" s="125">
        <v>0</v>
      </c>
      <c r="G26" s="126">
        <v>36.415727586419244</v>
      </c>
      <c r="H26" s="127">
        <v>100</v>
      </c>
      <c r="I26" s="127">
        <v>0</v>
      </c>
    </row>
    <row r="27" spans="1:9" ht="22.5" x14ac:dyDescent="0.25">
      <c r="A27" s="185"/>
      <c r="B27" s="9" t="s">
        <v>149</v>
      </c>
      <c r="C27" s="9" t="s">
        <v>4</v>
      </c>
      <c r="D27" s="126">
        <v>28185.261917465192</v>
      </c>
      <c r="E27" s="126">
        <v>1136.559504337323</v>
      </c>
      <c r="F27" s="125">
        <v>0.38642049298938952</v>
      </c>
      <c r="G27" s="126">
        <v>29322.207842295502</v>
      </c>
      <c r="H27" s="127">
        <v>99.998682157581499</v>
      </c>
      <c r="I27" s="127">
        <v>1.3178424185098416E-3</v>
      </c>
    </row>
    <row r="28" spans="1:9" ht="22.5" x14ac:dyDescent="0.25">
      <c r="A28" s="185"/>
      <c r="B28" s="9" t="s">
        <v>150</v>
      </c>
      <c r="C28" s="9" t="s">
        <v>6</v>
      </c>
      <c r="D28" s="126">
        <v>1125.2431445531472</v>
      </c>
      <c r="E28" s="126">
        <v>31.762496235354195</v>
      </c>
      <c r="F28" s="125">
        <v>0</v>
      </c>
      <c r="G28" s="126">
        <v>1157.0056407885013</v>
      </c>
      <c r="H28" s="127">
        <v>100</v>
      </c>
      <c r="I28" s="127">
        <v>0</v>
      </c>
    </row>
    <row r="29" spans="1:9" ht="33.75" x14ac:dyDescent="0.25">
      <c r="A29" s="185"/>
      <c r="B29" s="9" t="s">
        <v>151</v>
      </c>
      <c r="C29" s="9" t="s">
        <v>152</v>
      </c>
      <c r="D29" s="126">
        <v>99.729589254208761</v>
      </c>
      <c r="E29" s="126">
        <v>127.46778068315623</v>
      </c>
      <c r="F29" s="125">
        <v>0</v>
      </c>
      <c r="G29" s="126">
        <v>227.19736993736501</v>
      </c>
      <c r="H29" s="127">
        <v>100</v>
      </c>
      <c r="I29" s="127">
        <v>0</v>
      </c>
    </row>
    <row r="30" spans="1:9" x14ac:dyDescent="0.25">
      <c r="A30" s="170" t="s">
        <v>11</v>
      </c>
      <c r="B30" s="170"/>
      <c r="C30" s="170"/>
      <c r="D30" s="117">
        <v>303896.19876483676</v>
      </c>
      <c r="E30" s="117">
        <v>29371.141811076475</v>
      </c>
      <c r="F30" s="117">
        <v>11623.948577219102</v>
      </c>
      <c r="G30" s="117">
        <v>344891.28915313235</v>
      </c>
      <c r="H30" s="118">
        <v>96.629677541070606</v>
      </c>
      <c r="I30" s="118">
        <v>3.3703224589293841</v>
      </c>
    </row>
    <row r="31" spans="1:9" ht="32.25" customHeight="1" x14ac:dyDescent="0.25">
      <c r="A31" s="201" t="s">
        <v>160</v>
      </c>
      <c r="B31" s="201"/>
      <c r="C31" s="201"/>
      <c r="D31" s="201"/>
      <c r="E31" s="201"/>
      <c r="F31" s="201"/>
      <c r="G31" s="201"/>
      <c r="H31" s="201"/>
      <c r="I31" s="201"/>
    </row>
    <row r="32" spans="1:9" x14ac:dyDescent="0.25">
      <c r="A32" s="69" t="s">
        <v>161</v>
      </c>
      <c r="B32" s="20"/>
      <c r="C32" s="20"/>
      <c r="D32" s="20"/>
      <c r="E32" s="20"/>
      <c r="F32" s="20"/>
      <c r="G32" s="20"/>
      <c r="H32" s="20"/>
      <c r="I32" s="20"/>
    </row>
    <row r="33" spans="1:9" x14ac:dyDescent="0.25">
      <c r="A33" s="148" t="s">
        <v>162</v>
      </c>
      <c r="B33" s="148"/>
      <c r="C33" s="148"/>
      <c r="D33" s="148"/>
      <c r="E33" s="148"/>
      <c r="F33" s="148"/>
      <c r="G33" s="148"/>
      <c r="H33" s="148"/>
      <c r="I33" s="148"/>
    </row>
    <row r="34" spans="1:9" x14ac:dyDescent="0.25">
      <c r="A34" s="148" t="s">
        <v>163</v>
      </c>
      <c r="B34" s="148"/>
      <c r="C34" s="148"/>
      <c r="D34" s="148"/>
      <c r="E34" s="148"/>
      <c r="F34" s="148"/>
      <c r="G34" s="148"/>
      <c r="H34" s="148"/>
      <c r="I34" s="148"/>
    </row>
    <row r="35" spans="1:9" x14ac:dyDescent="0.25">
      <c r="A35" s="129" t="s">
        <v>96</v>
      </c>
      <c r="B35" s="121"/>
      <c r="C35" s="121"/>
      <c r="D35" s="121"/>
      <c r="E35" s="121"/>
      <c r="F35" s="121"/>
      <c r="G35" s="121"/>
      <c r="H35" s="121"/>
      <c r="I35" s="121"/>
    </row>
    <row r="36" spans="1:9" x14ac:dyDescent="0.25">
      <c r="A36" s="19" t="s">
        <v>111</v>
      </c>
      <c r="B36" s="20"/>
      <c r="C36" s="20"/>
      <c r="D36" s="20"/>
      <c r="E36" s="20"/>
      <c r="F36" s="20"/>
      <c r="G36" s="20"/>
      <c r="H36" s="20"/>
      <c r="I36" s="20"/>
    </row>
  </sheetData>
  <mergeCells count="23">
    <mergeCell ref="A17:C17"/>
    <mergeCell ref="A1:I1"/>
    <mergeCell ref="A3:A4"/>
    <mergeCell ref="B3:B4"/>
    <mergeCell ref="C3:C4"/>
    <mergeCell ref="D3:E3"/>
    <mergeCell ref="G3:G4"/>
    <mergeCell ref="H3:H4"/>
    <mergeCell ref="I3:I4"/>
    <mergeCell ref="A5:I5"/>
    <mergeCell ref="A6:A12"/>
    <mergeCell ref="B7:B9"/>
    <mergeCell ref="B10:B11"/>
    <mergeCell ref="A13:A16"/>
    <mergeCell ref="A31:I31"/>
    <mergeCell ref="A33:I33"/>
    <mergeCell ref="A34:I34"/>
    <mergeCell ref="A18:I18"/>
    <mergeCell ref="A19:A25"/>
    <mergeCell ref="B20:B22"/>
    <mergeCell ref="B23:B24"/>
    <mergeCell ref="A26:A29"/>
    <mergeCell ref="A30:C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AR03b.1-1</vt:lpstr>
      <vt:lpstr>AR03b.1-1 Gráfica</vt:lpstr>
      <vt:lpstr>AR03b.1-2</vt:lpstr>
      <vt:lpstr>AR03b.1-2.1</vt:lpstr>
      <vt:lpstr>AR03b.1-A1</vt:lpstr>
      <vt:lpstr>AR03b.1-A.1.1</vt:lpstr>
      <vt:lpstr>AR03b.1-A2</vt:lpstr>
      <vt:lpstr>AR03b.1-A2.1</vt:lpstr>
      <vt:lpstr>AR03b.1-A3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Fernando Carlos Ii Rigel Castro Hernandez</cp:lastModifiedBy>
  <dcterms:created xsi:type="dcterms:W3CDTF">2017-12-18T18:05:23Z</dcterms:created>
  <dcterms:modified xsi:type="dcterms:W3CDTF">2018-03-07T00:13:06Z</dcterms:modified>
</cp:coreProperties>
</file>