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xcale_03_2014\Para tablas\Tablas con formato\"/>
    </mc:Choice>
  </mc:AlternateContent>
  <bookViews>
    <workbookView xWindow="0" yWindow="0" windowWidth="28800" windowHeight="12435"/>
  </bookViews>
  <sheets>
    <sheet name="INDICE" sheetId="20" r:id="rId1"/>
    <sheet name="3.1" sheetId="7" r:id="rId2"/>
    <sheet name="3.2" sheetId="8" r:id="rId3"/>
    <sheet name="3.3" sheetId="17" r:id="rId4"/>
    <sheet name="3.4" sheetId="10" r:id="rId5"/>
    <sheet name="3.5" sheetId="18" r:id="rId6"/>
    <sheet name="3.6" sheetId="19" r:id="rId7"/>
    <sheet name="3.7" sheetId="13" r:id="rId8"/>
    <sheet name="3.8" sheetId="23" r:id="rId9"/>
    <sheet name="3.9" sheetId="15" r:id="rId10"/>
    <sheet name="3.10" sheetId="16" r:id="rId11"/>
    <sheet name="3.11" sheetId="22" r:id="rId12"/>
    <sheet name="3.12" sheetId="2" r:id="rId13"/>
    <sheet name="3.13" sheetId="3" r:id="rId14"/>
    <sheet name="3.14" sheetId="4" r:id="rId15"/>
    <sheet name="3.15" sheetId="5" r:id="rId16"/>
    <sheet name="3.16" sheetId="6" r:id="rId17"/>
  </sheets>
  <definedNames>
    <definedName name="_T21" localSheetId="10">#REF!</definedName>
    <definedName name="_T21" localSheetId="2">#REF!</definedName>
    <definedName name="_T21" localSheetId="4">#REF!</definedName>
    <definedName name="_T21" localSheetId="7">#REF!</definedName>
    <definedName name="_T21" localSheetId="8">#REF!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8">#REF!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8">#REF!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8">#REF!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8">#REF!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8">#REF!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8">#REF!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8">#REF!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8">#REF!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8">#REF!</definedName>
    <definedName name="_T29" localSheetId="9">#REF!</definedName>
    <definedName name="_T29">#REF!</definedName>
    <definedName name="TAB_8DIF" localSheetId="10">#REF!</definedName>
    <definedName name="TAB_8DIF" localSheetId="7">#REF!</definedName>
    <definedName name="TAB_8DIF" localSheetId="8">#REF!</definedName>
    <definedName name="TAB_8DIF">#REF!</definedName>
  </definedNames>
  <calcPr calcId="152511"/>
</workbook>
</file>

<file path=xl/calcChain.xml><?xml version="1.0" encoding="utf-8"?>
<calcChain xmlns="http://schemas.openxmlformats.org/spreadsheetml/2006/main">
  <c r="A27" i="19" l="1"/>
  <c r="C9" i="20"/>
  <c r="C14" i="20"/>
  <c r="C30" i="20"/>
  <c r="C29" i="20"/>
  <c r="B29" i="20"/>
  <c r="B14" i="20"/>
  <c r="C18" i="20"/>
  <c r="B12" i="20"/>
  <c r="B15" i="20"/>
  <c r="C19" i="20"/>
  <c r="C10" i="20"/>
  <c r="B13" i="20"/>
  <c r="C15" i="20"/>
  <c r="C11" i="20"/>
  <c r="B9" i="20"/>
  <c r="C28" i="20"/>
  <c r="B33" i="20"/>
  <c r="C12" i="20"/>
  <c r="B18" i="20"/>
  <c r="B30" i="20"/>
  <c r="C27" i="20"/>
  <c r="C13" i="20"/>
  <c r="C23" i="20"/>
  <c r="C33" i="20"/>
  <c r="B27" i="20"/>
  <c r="B10" i="20"/>
  <c r="B28" i="20"/>
  <c r="C20" i="20"/>
  <c r="B20" i="20"/>
  <c r="B23" i="20"/>
  <c r="B19" i="20"/>
  <c r="B11" i="20"/>
</calcChain>
</file>

<file path=xl/sharedStrings.xml><?xml version="1.0" encoding="utf-8"?>
<sst xmlns="http://schemas.openxmlformats.org/spreadsheetml/2006/main" count="1736" uniqueCount="367">
  <si>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</si>
  <si>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</si>
  <si>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</si>
  <si>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</si>
  <si>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</si>
  <si>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</si>
  <si>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</si>
  <si>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</si>
  <si>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</si>
  <si>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</si>
  <si>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</si>
  <si>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</si>
  <si>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</si>
  <si>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t>HOMBRE</t>
  </si>
  <si>
    <t>MUJER</t>
  </si>
  <si>
    <t>Edad normativa</t>
  </si>
  <si>
    <t>Extra edad</t>
  </si>
  <si>
    <t>Edad en años cumplidos</t>
  </si>
  <si>
    <t xml:space="preserve">Puntaje Promedio </t>
  </si>
  <si>
    <t>Aguascalientes</t>
  </si>
  <si>
    <t>Baja California</t>
  </si>
  <si>
    <t>Baja California Sur</t>
  </si>
  <si>
    <t>Campeche</t>
  </si>
  <si>
    <t>Coahuila</t>
  </si>
  <si>
    <t>Colima</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</si>
  <si>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</si>
  <si>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</si>
  <si>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</si>
  <si>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</si>
  <si>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</si>
  <si>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</si>
  <si>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</si>
  <si>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</si>
  <si>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</si>
  <si>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</si>
  <si>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</si>
  <si>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</si>
  <si>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</si>
  <si>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</si>
  <si>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</si>
  <si>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</si>
  <si>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</si>
  <si>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Tamaulipas</t>
  </si>
  <si>
    <t>Tlaxcala</t>
  </si>
  <si>
    <t>Veracruz</t>
  </si>
  <si>
    <t>Yucatán</t>
  </si>
  <si>
    <t>Zacatecas</t>
  </si>
  <si>
    <t xml:space="preserve">Rural público </t>
  </si>
  <si>
    <t xml:space="preserve">Urbano público </t>
  </si>
  <si>
    <t xml:space="preserve">Privado </t>
  </si>
  <si>
    <t>Población</t>
  </si>
  <si>
    <r>
      <t>Indígena</t>
    </r>
    <r>
      <rPr>
        <b/>
        <sz val="10"/>
        <color rgb="FFFF0000"/>
        <rFont val="Verdana"/>
        <family val="2"/>
      </rPr>
      <t xml:space="preserve"> </t>
    </r>
  </si>
  <si>
    <t>Sexo</t>
  </si>
  <si>
    <t>Hombre</t>
  </si>
  <si>
    <t>Mujer</t>
  </si>
  <si>
    <t>Niveles de logro</t>
  </si>
  <si>
    <t>Alumnos que alcanzan al menos el nivel Básico</t>
  </si>
  <si>
    <t>Alumnos que alcanzan al menos el nivel Medio</t>
  </si>
  <si>
    <t>Por debajo del Básico</t>
  </si>
  <si>
    <t>Básico</t>
  </si>
  <si>
    <t>Medio</t>
  </si>
  <si>
    <t>Avanzado</t>
  </si>
  <si>
    <t>%</t>
  </si>
  <si>
    <t>Edad anticipada</t>
  </si>
  <si>
    <t>Promedio</t>
  </si>
  <si>
    <t>Alumnos</t>
  </si>
  <si>
    <t>Normativa</t>
  </si>
  <si>
    <t>Percentiles</t>
  </si>
  <si>
    <t>P10</t>
  </si>
  <si>
    <t>P25</t>
  </si>
  <si>
    <t>P50</t>
  </si>
  <si>
    <t>P75</t>
  </si>
  <si>
    <t>P90</t>
  </si>
  <si>
    <t>Nacional</t>
  </si>
  <si>
    <r>
      <t>Diferencia</t>
    </r>
    <r>
      <rPr>
        <b/>
        <vertAlign val="superscript"/>
        <sz val="10"/>
        <rFont val="Wingdings 3"/>
        <family val="1"/>
        <charset val="2"/>
      </rPr>
      <t>u</t>
    </r>
  </si>
  <si>
    <r>
      <rPr>
        <sz val="8"/>
        <color indexed="8"/>
        <rFont val="Wingdings 3"/>
        <family val="1"/>
        <charset val="2"/>
      </rPr>
      <t>u</t>
    </r>
    <r>
      <rPr>
        <sz val="8"/>
        <color indexed="8"/>
        <rFont val="Verdana"/>
        <family val="2"/>
      </rPr>
      <t>En negritas se señalan las diferencias estadísticamente significativas.</t>
    </r>
  </si>
  <si>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</si>
  <si>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</si>
  <si>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</si>
  <si>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</si>
  <si>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</si>
  <si>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</si>
  <si>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r>
      <rPr>
        <sz val="8"/>
        <color indexed="8"/>
        <rFont val="Wingdings 3"/>
        <family val="1"/>
        <charset val="2"/>
      </rPr>
      <t>u</t>
    </r>
    <r>
      <rPr>
        <sz val="8"/>
        <color indexed="8"/>
        <rFont val="Verdana"/>
        <family val="2"/>
      </rPr>
      <t xml:space="preserve"> En negritas se señalan las diferencias estadísticamente significativas.</t>
    </r>
  </si>
  <si>
    <r>
      <rPr>
        <sz val="8"/>
        <color theme="1"/>
        <rFont val="Wingdings 3"/>
        <family val="1"/>
        <charset val="2"/>
      </rPr>
      <t>u</t>
    </r>
    <r>
      <rPr>
        <sz val="8"/>
        <color theme="1"/>
        <rFont val="Verdana"/>
        <family val="2"/>
      </rPr>
      <t>En negritas se señalan aquellos valores estadísticamente diferentes a los promedios nacionales.</t>
    </r>
  </si>
  <si>
    <t>Reactivo</t>
  </si>
  <si>
    <t>Contenido curricular</t>
  </si>
  <si>
    <t>Porcentaje de aciertos</t>
  </si>
  <si>
    <t>Dificultad*</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</si>
  <si>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</si>
  <si>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</si>
  <si>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Teléfono: (55) 54 82 09 00 Ext. 32025.</t>
  </si>
  <si>
    <r>
      <rPr>
        <b/>
        <sz val="8"/>
        <color indexed="8"/>
        <rFont val="Verdana"/>
        <family val="2"/>
      </rPr>
      <t>(EE):</t>
    </r>
    <r>
      <rPr>
        <sz val="8"/>
        <color indexed="8"/>
        <rFont val="Verdana"/>
        <family val="2"/>
      </rPr>
      <t xml:space="preserve"> Error Estándar.</t>
    </r>
  </si>
  <si>
    <r>
      <rPr>
        <b/>
        <sz val="8"/>
        <color indexed="8"/>
        <rFont val="Verdana"/>
        <family val="2"/>
      </rPr>
      <t xml:space="preserve">(EE): </t>
    </r>
    <r>
      <rPr>
        <sz val="8"/>
        <color indexed="8"/>
        <rFont val="Verdana"/>
        <family val="2"/>
      </rPr>
      <t>Error Estándar.</t>
    </r>
  </si>
  <si>
    <r>
      <rPr>
        <b/>
        <sz val="8"/>
        <color theme="1"/>
        <rFont val="Verdana"/>
        <family val="2"/>
      </rPr>
      <t xml:space="preserve">(EE): </t>
    </r>
    <r>
      <rPr>
        <sz val="8"/>
        <color theme="1"/>
        <rFont val="Verdana"/>
        <family val="2"/>
      </rPr>
      <t>Error Estándar.</t>
    </r>
  </si>
  <si>
    <r>
      <rPr>
        <b/>
        <sz val="8"/>
        <rFont val="Verdana"/>
        <family val="2"/>
      </rPr>
      <t>(EE):</t>
    </r>
    <r>
      <rPr>
        <sz val="8"/>
        <rFont val="Verdana"/>
        <family val="2"/>
      </rPr>
      <t xml:space="preserve"> Error Estándar. </t>
    </r>
  </si>
  <si>
    <r>
      <rPr>
        <b/>
        <sz val="8"/>
        <rFont val="Verdana"/>
        <family val="2"/>
      </rPr>
      <t>(EE):</t>
    </r>
    <r>
      <rPr>
        <sz val="8"/>
        <rFont val="Verdana"/>
        <family val="2"/>
      </rPr>
      <t xml:space="preserve"> Error Estándar.</t>
    </r>
  </si>
  <si>
    <t xml:space="preserve">** Las celdas vacías indican que no hay suficientes datos en el estrato escolar y entidad correspondientes para reportarlos de manera individual. </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</si>
  <si>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</si>
  <si>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 Estimación cuyo coeficiente de variación excede al 20%, por lo que posiblemente esté sesgada.</t>
  </si>
  <si>
    <t>8 años o menos</t>
  </si>
  <si>
    <t>9 años</t>
  </si>
  <si>
    <t>10 años</t>
  </si>
  <si>
    <t>11 años o más</t>
  </si>
  <si>
    <r>
      <t>Diferencia 
2014-2010</t>
    </r>
    <r>
      <rPr>
        <b/>
        <vertAlign val="superscript"/>
        <sz val="10"/>
        <color theme="1"/>
        <rFont val="Wingdings 3"/>
        <family val="1"/>
        <charset val="2"/>
      </rPr>
      <t>u</t>
    </r>
  </si>
  <si>
    <t>Excale-03 2014. Matemáticas</t>
  </si>
  <si>
    <t>En este anexo electrónico del informe del Excale-03 de 2014, se presentan los resultados de logro en Matemáticas de los alumnos del tercer grado de primaria del país. Dichos datos complementan a los presentados en el libro.</t>
  </si>
  <si>
    <t>Puntaje promedio de logro en Matemáticas. Resultados nacionales, por estrato escolar y por las subpoblaciones: sexo, edad normativa y edad en años cumplidos.</t>
  </si>
  <si>
    <t>Desviación estándar de logro en Matemáticas. Resultados nacionales, por estrato escolar y por las subpoblaciones: sexo, edad normativa y edad en años cumplidos.</t>
  </si>
  <si>
    <t>Porcentaje de estudiantes por nivel de logro educativo y estrato escolar en Matemáticas.</t>
  </si>
  <si>
    <t>Puntaje promedio de logro en Matemáticas para edad anticipada y extra edad severa respecto a la edad oficial. Resultados nacionales y por estrato escolar.</t>
  </si>
  <si>
    <t>Porcentaje de estudiantes por nivel de logro educativo en  Matemáticas. Resultados nacionales, por estrato escolar  y por sexo.</t>
  </si>
  <si>
    <t>Porcentaje de estudiantes por nivel de logro educativo en Matemáticas. Resultados nacionales, por estrato escolar  y por edad normativa.</t>
  </si>
  <si>
    <t>Percentiles de logro en Matemáticas. Resultados nacionales y por estrato escolar.</t>
  </si>
  <si>
    <t>Puntaje promedio y desviación estándar de logro en Matemáticas. Resultados por entidad y estrato escolar.</t>
  </si>
  <si>
    <t>Porcentaje de estudiantes por nivel de logro educativo en Matemáticas. Resultados por entidad y estrato escolar.</t>
  </si>
  <si>
    <t>Percentiles de logro en Matemáticas. Resultados por entidad y por estrato escolar.</t>
  </si>
  <si>
    <t>Comparativo nacional del puntaje promedio y desviación estándar de logro educativo en Matemáticas por estrato escolar: 2010-2014.</t>
  </si>
  <si>
    <t>Comparativo nacional del puntaje promedio de logro educativo en Matemáticas por sexo y estrato escolar: 2010-2014.</t>
  </si>
  <si>
    <t>Comparativo nacional del puntaje promedio de logro educativo en Matemáticas por edad en años cumplidos y estrato escolar: 2010-2014.</t>
  </si>
  <si>
    <t>Comparativo del puntaje promedio y desviación estándar de logro educativo en  Matemáticas por entidad y estrato escolar: 2010-2014.</t>
  </si>
  <si>
    <t>Comparativo nacional del puntaje promedio de logro educativo en Matemáticas por edad normativa y estrato escolar: 2010-2014.</t>
  </si>
  <si>
    <t>Estudio comparativo del aprendizaje en tercer grado de primaria en México: 2010-2014.</t>
  </si>
  <si>
    <t>1*</t>
  </si>
  <si>
    <t>4*</t>
  </si>
  <si>
    <t>33*</t>
  </si>
  <si>
    <t>50*</t>
  </si>
  <si>
    <t>12*</t>
  </si>
  <si>
    <t>6*</t>
  </si>
  <si>
    <t>54*</t>
  </si>
  <si>
    <t>9*</t>
  </si>
  <si>
    <t>5*</t>
  </si>
  <si>
    <t>52*</t>
  </si>
  <si>
    <t>61*</t>
  </si>
  <si>
    <t>27*</t>
  </si>
  <si>
    <t>20*</t>
  </si>
  <si>
    <t>2*</t>
  </si>
  <si>
    <t>18*</t>
  </si>
  <si>
    <t>24*</t>
  </si>
  <si>
    <t>51*</t>
  </si>
  <si>
    <t>14*</t>
  </si>
  <si>
    <t>32*</t>
  </si>
  <si>
    <t>19*</t>
  </si>
  <si>
    <t>10*</t>
  </si>
  <si>
    <t>64*</t>
  </si>
  <si>
    <t>34*</t>
  </si>
  <si>
    <t>16*</t>
  </si>
  <si>
    <t>47*</t>
  </si>
  <si>
    <t>45*</t>
  </si>
  <si>
    <t>42*</t>
  </si>
  <si>
    <t>53*</t>
  </si>
  <si>
    <t>**</t>
  </si>
  <si>
    <t>3*</t>
  </si>
  <si>
    <t>35*</t>
  </si>
  <si>
    <t>30*</t>
  </si>
  <si>
    <t>90*</t>
  </si>
  <si>
    <t>37*</t>
  </si>
  <si>
    <t xml:space="preserve"> Se excluyen las entidades de Chiapas, Michoacán, Oaxaca y Tabasco debido a que la cuota de escuelas evaluadas en la muestra fue menor al 80% de la planeada.</t>
  </si>
  <si>
    <t>Se excluyen las entidades de Chiapas, Michoacán, Oaxaca y Tabasco debido a que la cuota de escuelas evaluadas en la muestra fue menor al 80% de la planeada.</t>
  </si>
  <si>
    <t>3.1</t>
  </si>
  <si>
    <t>3.2</t>
  </si>
  <si>
    <t>3.3</t>
  </si>
  <si>
    <t>3.4</t>
  </si>
  <si>
    <t>3.5</t>
  </si>
  <si>
    <t>3.6</t>
  </si>
  <si>
    <t>3.7</t>
  </si>
  <si>
    <t>3.8</t>
  </si>
  <si>
    <t>3.9</t>
  </si>
  <si>
    <t>3.10</t>
  </si>
  <si>
    <t>3.11</t>
  </si>
  <si>
    <t>3.12</t>
  </si>
  <si>
    <t>3.13</t>
  </si>
  <si>
    <t>3.14</t>
  </si>
  <si>
    <t>3.15</t>
  </si>
  <si>
    <t>3.16</t>
  </si>
  <si>
    <t>Figuras y medición de longitud y tiempo</t>
  </si>
  <si>
    <t>PMC_12</t>
  </si>
  <si>
    <t>PMC_13</t>
  </si>
  <si>
    <t>PMB_11</t>
  </si>
  <si>
    <t>PME_10</t>
  </si>
  <si>
    <t>PMF_13</t>
  </si>
  <si>
    <t>PMA_13</t>
  </si>
  <si>
    <t>PME_13</t>
  </si>
  <si>
    <t>PMF_10</t>
  </si>
  <si>
    <t>PMD_14</t>
  </si>
  <si>
    <t>PMF_12</t>
  </si>
  <si>
    <t>PMF_11</t>
  </si>
  <si>
    <t>PMA_11</t>
  </si>
  <si>
    <t>PMD_13</t>
  </si>
  <si>
    <t>PMC_11</t>
  </si>
  <si>
    <t>PMD_12</t>
  </si>
  <si>
    <t>PME_12</t>
  </si>
  <si>
    <t>PMB_12</t>
  </si>
  <si>
    <t>PMA_12</t>
  </si>
  <si>
    <t>PMB_13</t>
  </si>
  <si>
    <t>* Dificultad de reactivos calibrada con la información del levantamiento de datos de 2014.</t>
  </si>
  <si>
    <t>Comparar las longitudes de distintos objetos.</t>
  </si>
  <si>
    <t>Identificar las características de una figura geométrica dada su imagen.</t>
  </si>
  <si>
    <t>Resolver problemas que impliquen calcular la hora en que finaliza una actividad, dada la hora de inicio y la duración de  la misma.</t>
  </si>
  <si>
    <t>Reconocer una composición formada por figuras geométricas idéntica a otra.</t>
  </si>
  <si>
    <t>Resolver problemas en los que se use la regla graduada para medir objetos en centímetros.</t>
  </si>
  <si>
    <t>Reconocer longitudes o distancias que es conveniente medir en metros.</t>
  </si>
  <si>
    <t>Identificar un triángulo dadas sus características geométricas tales como número, tamaño y forma de lados.</t>
  </si>
  <si>
    <t>Identificar la hora marcada en un reloj de manecillas.</t>
  </si>
  <si>
    <t>Ordenar de menor a mayor tres objetos por su longitud.</t>
  </si>
  <si>
    <t>Resolver problemas en los que se calcula la hora de inicio de una actividad, dada la hora de termino y la duración de la misma.</t>
  </si>
  <si>
    <t>Resolver problemas que impliquen calcular la hora de inicio de una actividad dada la hora de término en un reloj de manecillas.</t>
  </si>
  <si>
    <t>Identificar la ubicación de un objeto por su longitud en un conjunto ordenado de objetos.</t>
  </si>
  <si>
    <t>Resolver problemas que impliquen calcular la duración de una actividad dada la hora de inicio y de término.</t>
  </si>
  <si>
    <t>Resolver problemas que implican calcular la duración de una actividad, a partir de la hora marcada en un reloj de manecillas.</t>
  </si>
  <si>
    <t>Resolver un problema en donde se calcula la hora en que finaliza una actividad, a partir de la hora marcada en un reloj de manecillas.</t>
  </si>
  <si>
    <t>Números y sistemas de numeración</t>
  </si>
  <si>
    <t>PMB_02</t>
  </si>
  <si>
    <t>PMF_02</t>
  </si>
  <si>
    <t>PMA_02</t>
  </si>
  <si>
    <t>PME_02</t>
  </si>
  <si>
    <t>PMF_01</t>
  </si>
  <si>
    <t>PMD_01</t>
  </si>
  <si>
    <t>PMD_08</t>
  </si>
  <si>
    <t>PMC_02</t>
  </si>
  <si>
    <t>PMB_09</t>
  </si>
  <si>
    <t>PMC_01</t>
  </si>
  <si>
    <t>PMD_04</t>
  </si>
  <si>
    <t>PMA_01</t>
  </si>
  <si>
    <t>PME_03</t>
  </si>
  <si>
    <t>PME_01</t>
  </si>
  <si>
    <t>PMA_09</t>
  </si>
  <si>
    <t>PMD_02</t>
  </si>
  <si>
    <t>PMB_01</t>
  </si>
  <si>
    <t>PMC_03</t>
  </si>
  <si>
    <t>PMF_03</t>
  </si>
  <si>
    <t>Identificar números no consecutivos en una sucesión decreciente con progresión aritmética.</t>
  </si>
  <si>
    <t>Comparar números naturales de cuatro cifras.</t>
  </si>
  <si>
    <t>Resolver problemas que implican la relación de la mitad de un número.</t>
  </si>
  <si>
    <t>Identificar tres números consecutivos que continúan en una sucesión creciente con progresión aritmética.</t>
  </si>
  <si>
    <t>Identificar cómo se escribe con cifras un número de cuatro cifras con cero intermedio, dado su nombre con letra.</t>
  </si>
  <si>
    <t>Identificar cómo se escriben un número de cuatro cifras sin ceros intermedios dado su nombre con letra.</t>
  </si>
  <si>
    <t>Identificar las figuras que continúan una sucesión creciente con progresión aritmética.</t>
  </si>
  <si>
    <t>Identificar cómo se nombran, los números escritos con cuatro cifras con ceros intermedios.</t>
  </si>
  <si>
    <t>Identificar figuras no consecutivas que completan una sucesión creciente con progresión aritmética.</t>
  </si>
  <si>
    <t>Ordenar de mayor a menor números naturales de cuatro cifras.</t>
  </si>
  <si>
    <t>Identificar  tres números consecutivos que continúan en una sucesión decreciente con progresión aritmética.</t>
  </si>
  <si>
    <t>Identificar cómo se nombra un número escrito con cifras sin ceros intermedios.</t>
  </si>
  <si>
    <t>Identificar dos números no consecutivos en una sucesión creciente con progresión aritmética.</t>
  </si>
  <si>
    <t>Resolver problemas de reparto cuyo resultado sea una fracción propia.</t>
  </si>
  <si>
    <t>Identificar fracciones equivalentes mayores que la unidad.</t>
  </si>
  <si>
    <t>Identificar fracciones equivalentes menores que la unidad.</t>
  </si>
  <si>
    <t>Resolver problemas de reparto cuyo resultado sea una fracción impropia.</t>
  </si>
  <si>
    <t>Problemas aditivos</t>
  </si>
  <si>
    <t>PMD_06</t>
  </si>
  <si>
    <t>PMB_03</t>
  </si>
  <si>
    <t>PMF_04</t>
  </si>
  <si>
    <t>PME_06</t>
  </si>
  <si>
    <t>PMF_05</t>
  </si>
  <si>
    <t>PME_05</t>
  </si>
  <si>
    <t>PMA_03</t>
  </si>
  <si>
    <t>PMB_05</t>
  </si>
  <si>
    <t>PMB_04</t>
  </si>
  <si>
    <t>PMF_06</t>
  </si>
  <si>
    <t>PMC_05</t>
  </si>
  <si>
    <t>PMD_03</t>
  </si>
  <si>
    <t>PMC_06</t>
  </si>
  <si>
    <t>PMC_04</t>
  </si>
  <si>
    <t>PMD_05</t>
  </si>
  <si>
    <t>PME_07</t>
  </si>
  <si>
    <t>PMC_08</t>
  </si>
  <si>
    <t>PMA_04</t>
  </si>
  <si>
    <t>PMA_06</t>
  </si>
  <si>
    <t>PMB_06</t>
  </si>
  <si>
    <t>PME_04</t>
  </si>
  <si>
    <t>PMD_07</t>
  </si>
  <si>
    <t>PMA_05</t>
  </si>
  <si>
    <t>Sumar números naturales de tres cifras sin transformación.</t>
  </si>
  <si>
    <t>Resolver problemas aditivos de combinación que implique reunir dos conjuntos y la incógnita es el resultado.</t>
  </si>
  <si>
    <t>Resolver problemas aditivos de cambio con la incógnita en el estado inicial.</t>
  </si>
  <si>
    <t>Restar números naturales de tres cifras sin transformación con ceros en el sustraendo.</t>
  </si>
  <si>
    <t>Resolver problemas aditivos de igualación donde  la incógnita es la cantidad mayor.</t>
  </si>
  <si>
    <t>Resolver problemas aditivos de cambio en los que la incógnita es el estado final.</t>
  </si>
  <si>
    <t>Sumar números naturales de tres cifras con transformación.</t>
  </si>
  <si>
    <t>Resolver problemas aditivos de comparación donde la incógnita es la cantidad mayor.</t>
  </si>
  <si>
    <t>Resolver problemas aditivos de cambio en los que la incógnita es el operador.</t>
  </si>
  <si>
    <t>Resolver problemas aditivos de igualación donde la incógnita es la cantidad menor.</t>
  </si>
  <si>
    <t>Resolver problemas aditivos de comparación en los que la incógnita es la cantidad menor</t>
  </si>
  <si>
    <t>Resolver problemas aditivos de cambio donde la incógnita es la cantidad inicial.</t>
  </si>
  <si>
    <t>Resolución de problemas aditivos de igualación donde la incógnita sea la diferencia.</t>
  </si>
  <si>
    <t>Resolver problemas de transformación con la incógnita en el estado final.</t>
  </si>
  <si>
    <t>Resolver problemas aditivos de cambio en los que la incógnita está en el operador.</t>
  </si>
  <si>
    <t>Restar números naturales de tres cifras con transformación y sin ceros en el minuendo.</t>
  </si>
  <si>
    <t>Restar números naturales de tres cifras con transformación y ceros en el minuendo.</t>
  </si>
  <si>
    <t>Reconocer la operación de suma que resuelve un problema aditivo.</t>
  </si>
  <si>
    <t>Resolver problemas aditivos que incluyan dos operaciones combinadas, con base en la información dada explícitamente en un portador.</t>
  </si>
  <si>
    <t>Resolver problemas de comparación donde la incógnita es la diferencia.</t>
  </si>
  <si>
    <t>Resolver problemas aditivos de combinación donde la incógnita es uno de los sumandos.</t>
  </si>
  <si>
    <t>Resolver problemas aditivos que implican tres operaciones a partir de información dada en portadores.</t>
  </si>
  <si>
    <t>Identificar la resta que resuelve un problema aditivo.</t>
  </si>
  <si>
    <t>PMA_10</t>
  </si>
  <si>
    <t>PMF_09</t>
  </si>
  <si>
    <t>PMD_11</t>
  </si>
  <si>
    <t>PMB_10</t>
  </si>
  <si>
    <t>PME_08</t>
  </si>
  <si>
    <t>PMA_07</t>
  </si>
  <si>
    <t>PMD_09</t>
  </si>
  <si>
    <t>PMC_07</t>
  </si>
  <si>
    <t>PMB_07</t>
  </si>
  <si>
    <t>PMC_09</t>
  </si>
  <si>
    <t>PMA_08</t>
  </si>
  <si>
    <t>PMD_10</t>
  </si>
  <si>
    <t>PMC_10</t>
  </si>
  <si>
    <t>PMB_08</t>
  </si>
  <si>
    <t>PME_11</t>
  </si>
  <si>
    <t>PMF_07</t>
  </si>
  <si>
    <t>PME_09</t>
  </si>
  <si>
    <t>PMF_08</t>
  </si>
  <si>
    <t>Problemas multiplicativos</t>
  </si>
  <si>
    <t>Resolver problemas de reparto cuya solución implique un cociente con información dada en portadores.</t>
  </si>
  <si>
    <t>Calcular el factor de una multiplicación cuando se da el resultado del producto y el otro factor.</t>
  </si>
  <si>
    <t>Multiplicar dos números de una cifra.</t>
  </si>
  <si>
    <t>Resolver problemas de agrupamiento con divisores menores que 10, usando una ilustración, cuya solución implique una división.</t>
  </si>
  <si>
    <t>Resolver problemas de multiplicación con factores de dos cifras por uno de una, sin transformación.</t>
  </si>
  <si>
    <t>Resolver problemas de multiplicación con datos dados en un cartel.</t>
  </si>
  <si>
    <t>Resolver problemas de multiplicación con factores de un dígito.</t>
  </si>
  <si>
    <t>Resolver problemas de reparto que involucren una división con el apoyo de una ilustración.</t>
  </si>
  <si>
    <t>Resolver una multiplicación de un múltiplo de 10 menor que 100 por un número de una cifra.</t>
  </si>
  <si>
    <t>Resolver problemas que implican multiplicar un número de dos cifras por uno de una, con transformación.</t>
  </si>
  <si>
    <t>Resolver problemas de reparto que involucren una división sin el apoyo de una ilustración.</t>
  </si>
  <si>
    <t>Identificar la suma iterada que resuelve un problema multiplicativo.</t>
  </si>
  <si>
    <t>Reconocer la división como la operación que puede resolver un problema multiplicativo.</t>
  </si>
  <si>
    <t>Resolver problemas de agrupamiento con datos en un cartel cuya solución implique una división.</t>
  </si>
  <si>
    <t>Resolver un problema de agrupamiento que implique una división sin apoyo de una ilustración.</t>
  </si>
  <si>
    <t>Identificar la operación de multiplicación que permite resolver un problema.</t>
  </si>
  <si>
    <t xml:space="preserve">† Reactivos que se excluyeron de la estimación de puntajes de los alumnos por lo cual su medida de dificultad es estimada por regresión lineal. </t>
  </si>
  <si>
    <t>63 †</t>
  </si>
  <si>
    <t xml:space="preserve">Se excluyen las entidades de Chiapas, Michoacán, Oaxaca y Tabasco debido a que la cuota de escuelas evaluadas en la muestra fue menor al 80% de la planeada. </t>
  </si>
  <si>
    <t>0.9*</t>
  </si>
  <si>
    <t>0.6*</t>
  </si>
  <si>
    <r>
      <rPr>
        <b/>
        <sz val="8"/>
        <color theme="1"/>
        <rFont val="Verdana"/>
        <family val="2"/>
      </rPr>
      <t>Edad en años cumplidos:</t>
    </r>
    <r>
      <rPr>
        <sz val="8"/>
        <color theme="1"/>
        <rFont val="Verdana"/>
        <family val="2"/>
      </rPr>
      <t xml:space="preserve"> Edad del alumno al momento de la administración de la prueba (ciclo escolar 2013-2014).</t>
    </r>
  </si>
  <si>
    <t>16 *</t>
  </si>
  <si>
    <t>19 *</t>
  </si>
  <si>
    <t>12 *</t>
  </si>
  <si>
    <t xml:space="preserve">Reconocer la multiplicación incompleta que resuelve un problema de agrupamiento. </t>
  </si>
  <si>
    <t>52 †</t>
  </si>
  <si>
    <t xml:space="preserve">Reconocer la multiplicación incompleta que resuelve un problema de reparto. </t>
  </si>
  <si>
    <t>53 †</t>
  </si>
  <si>
    <t xml:space="preserve">Identificar la escritura aditiva equivalente de una fracción menor que la unidad. </t>
  </si>
  <si>
    <t>11 †</t>
  </si>
  <si>
    <t xml:space="preserve">Identificar la escritura aditiva equivalente de una fracción mayor que la unidad. </t>
  </si>
  <si>
    <t>13 †</t>
  </si>
  <si>
    <t xml:space="preserve">Medir la longitud de un objeto empleando unidades no convencionales. </t>
  </si>
  <si>
    <t>74 †</t>
  </si>
  <si>
    <t xml:space="preserve">Resolver problemas donde se use el calendario. </t>
  </si>
  <si>
    <t>61 †</t>
  </si>
  <si>
    <t xml:space="preserve">Resolver problemas relacionados con el orden de los meses. </t>
  </si>
  <si>
    <t>62 †</t>
  </si>
  <si>
    <t>Resolver problemas que establezcan la relación entre años y meses.</t>
  </si>
  <si>
    <t xml:space="preserve">  28 *</t>
  </si>
  <si>
    <t xml:space="preserve">  24 *</t>
  </si>
  <si>
    <t xml:space="preserve">  11 *</t>
  </si>
  <si>
    <t xml:space="preserve">   19 *</t>
  </si>
  <si>
    <t xml:space="preserve">    7.6 *</t>
  </si>
  <si>
    <t xml:space="preserve">  7.4 *</t>
  </si>
  <si>
    <t xml:space="preserve">  7.0 *</t>
  </si>
  <si>
    <t xml:space="preserve">     6.9 *</t>
  </si>
  <si>
    <t>7.2 *</t>
  </si>
  <si>
    <t>7.4 *</t>
  </si>
  <si>
    <r>
      <rPr>
        <b/>
        <sz val="8"/>
        <color theme="1"/>
        <rFont val="Verdana"/>
        <family val="2"/>
      </rPr>
      <t>Edad normativa:</t>
    </r>
    <r>
      <rPr>
        <sz val="8"/>
        <color theme="1"/>
        <rFont val="Verdana"/>
        <family val="2"/>
      </rPr>
      <t>  Alumnos que ingresaron al primero de primaria con 6 años cumplidos (o menos) al primero de diciembre de 2011 (ciclo escolar 2011-2012).</t>
    </r>
  </si>
  <si>
    <r>
      <rPr>
        <b/>
        <sz val="8"/>
        <color theme="1"/>
        <rFont val="Verdana"/>
        <family val="2"/>
      </rPr>
      <t>Edad anticipada:</t>
    </r>
    <r>
      <rPr>
        <sz val="8"/>
        <color theme="1"/>
        <rFont val="Verdana"/>
        <family val="2"/>
      </rPr>
      <t xml:space="preserve"> Alumnos que ingresaron al primero de primaria con menos de 6 años cumplidos al primero de diciembre de 2011 (ciclo escolar 2011-2012).</t>
    </r>
  </si>
  <si>
    <r>
      <rPr>
        <b/>
        <sz val="8"/>
        <color theme="1"/>
        <rFont val="Verdana"/>
        <family val="2"/>
      </rPr>
      <t xml:space="preserve">Extra edad severa: </t>
    </r>
    <r>
      <rPr>
        <sz val="8"/>
        <color theme="1"/>
        <rFont val="Verdana"/>
        <family val="2"/>
      </rPr>
      <t>Alumnos con ocho años o más al primero de diciembre en su entrada a primero de primaria.</t>
    </r>
  </si>
  <si>
    <t>Dificultad y porcentaje de aciertos en la muestra por contenido curricular en Matemáticas. Resultados nacionales y por estrato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</si>
</sst>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6"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b/>
      <sz val="9"/>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sz val="10"/>
      <name val="MS Sans Serif"/>
      <family val="2"/>
    </font>
    <font>
      <b/>
      <sz val="10"/>
      <color rgb="FFFF0000"/>
      <name val="Verdana"/>
      <family val="2"/>
    </font>
    <font>
      <b/>
      <sz val="10"/>
      <name val="MS Sans Serif"/>
      <family val="2"/>
    </font>
    <font>
      <sz val="10"/>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theme="1"/>
      <name val="Calibri"/>
      <family val="2"/>
      <scheme val="minor"/>
    </font>
    <font>
      <sz val="11"/>
      <color indexed="8"/>
      <name val="Calibri"/>
      <family val="2"/>
    </font>
    <font>
      <b/>
      <sz val="10"/>
      <color indexed="8"/>
      <name val="Verdana"/>
      <family val="2"/>
    </font>
    <font>
      <sz val="10"/>
      <color rgb="FF000000"/>
      <name val="Verdana"/>
      <family val="2"/>
    </font>
    <font>
      <sz val="8"/>
      <color rgb="FF000000"/>
      <name val="Verdana"/>
      <family val="2"/>
    </font>
  </fonts>
  <fills count="1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DE9D9"/>
        <bgColor indexed="64"/>
      </patternFill>
    </fill>
    <fill>
      <patternFill patternType="solid">
        <fgColor rgb="FFB8CCE4"/>
        <bgColor indexed="64"/>
      </patternFill>
    </fill>
    <fill>
      <patternFill patternType="solid">
        <fgColor rgb="FFDCE6F1"/>
        <bgColor indexed="64"/>
      </patternFill>
    </fill>
    <fill>
      <patternFill patternType="solid">
        <fgColor rgb="FFFCD5B4"/>
        <bgColor indexed="64"/>
      </patternFill>
    </fill>
    <fill>
      <patternFill patternType="solid">
        <fgColor rgb="FFFFFFFF"/>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17" fillId="0" borderId="0"/>
    <xf numFmtId="9" fontId="17" fillId="0" borderId="0" applyFont="0" applyFill="0" applyBorder="0" applyAlignment="0" applyProtection="0"/>
    <xf numFmtId="0" fontId="20" fillId="0" borderId="0"/>
    <xf numFmtId="0" fontId="24" fillId="0" borderId="0" applyNumberFormat="0" applyFill="0" applyBorder="0" applyAlignment="0" applyProtection="0">
      <alignment vertical="top"/>
      <protection locked="0"/>
    </xf>
    <xf numFmtId="42" fontId="31" fillId="0" borderId="0" applyFont="0" applyFill="0" applyBorder="0" applyAlignment="0" applyProtection="0"/>
    <xf numFmtId="0" fontId="32" fillId="0" borderId="0"/>
  </cellStyleXfs>
  <cellXfs count="591">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2" fontId="9" fillId="3" borderId="20"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xf>
    <xf numFmtId="2" fontId="10" fillId="3" borderId="22"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12"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2"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2"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5" fillId="0" borderId="0" xfId="0" applyNumberFormat="1" applyFont="1" applyFill="1" applyBorder="1" applyAlignment="1">
      <alignment horizontal="left" vertical="center"/>
    </xf>
    <xf numFmtId="0" fontId="5" fillId="6" borderId="11" xfId="0" applyFont="1" applyFill="1" applyBorder="1" applyAlignment="1">
      <alignment vertical="top"/>
    </xf>
    <xf numFmtId="0" fontId="5" fillId="6" borderId="0" xfId="0" applyFont="1" applyFill="1" applyAlignment="1">
      <alignment vertical="top"/>
    </xf>
    <xf numFmtId="0" fontId="2" fillId="6" borderId="0" xfId="0" applyFont="1" applyFill="1"/>
    <xf numFmtId="0" fontId="5" fillId="6" borderId="0" xfId="0" applyFont="1" applyFill="1" applyBorder="1" applyAlignment="1">
      <alignment vertical="top"/>
    </xf>
    <xf numFmtId="164" fontId="12" fillId="6" borderId="0" xfId="0" applyNumberFormat="1" applyFont="1" applyFill="1" applyBorder="1" applyAlignment="1">
      <alignment horizontal="center" vertical="center"/>
    </xf>
    <xf numFmtId="1" fontId="12" fillId="6" borderId="0" xfId="0" applyNumberFormat="1" applyFont="1" applyFill="1" applyBorder="1" applyAlignment="1">
      <alignment horizontal="center" vertical="center"/>
    </xf>
    <xf numFmtId="0" fontId="7" fillId="6" borderId="0" xfId="0" applyFont="1" applyFill="1"/>
    <xf numFmtId="2" fontId="7" fillId="6" borderId="0" xfId="0" applyNumberFormat="1" applyFont="1" applyFill="1" applyAlignment="1">
      <alignment horizontal="center" vertical="top"/>
    </xf>
    <xf numFmtId="0" fontId="7" fillId="6" borderId="0" xfId="0" applyFont="1" applyFill="1" applyAlignment="1">
      <alignment vertical="top"/>
    </xf>
    <xf numFmtId="1" fontId="7" fillId="6" borderId="0" xfId="0" applyNumberFormat="1" applyFont="1" applyFill="1"/>
    <xf numFmtId="0" fontId="7" fillId="6" borderId="0" xfId="0" applyFont="1" applyFill="1" applyBorder="1"/>
    <xf numFmtId="2" fontId="15" fillId="6" borderId="0" xfId="0" applyNumberFormat="1" applyFont="1" applyFill="1" applyBorder="1" applyAlignment="1">
      <alignment horizontal="left" vertical="center"/>
    </xf>
    <xf numFmtId="0" fontId="7" fillId="6" borderId="0" xfId="0" applyFont="1" applyFill="1" applyBorder="1" applyAlignment="1">
      <alignment horizontal="left" vertical="top"/>
    </xf>
    <xf numFmtId="0" fontId="5" fillId="6" borderId="0" xfId="0" applyFont="1" applyFill="1"/>
    <xf numFmtId="0" fontId="6" fillId="6" borderId="0" xfId="0" applyFont="1" applyFill="1"/>
    <xf numFmtId="2" fontId="8" fillId="6" borderId="0" xfId="0" applyNumberFormat="1" applyFont="1" applyFill="1" applyBorder="1" applyAlignment="1">
      <alignment vertical="center"/>
    </xf>
    <xf numFmtId="2" fontId="9"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22" xfId="0" applyNumberFormat="1" applyFont="1" applyFill="1" applyBorder="1" applyAlignment="1">
      <alignment horizontal="center" vertical="center"/>
    </xf>
    <xf numFmtId="164" fontId="12" fillId="4" borderId="22" xfId="0" applyNumberFormat="1" applyFont="1" applyFill="1" applyBorder="1" applyAlignment="1">
      <alignment horizontal="center" vertical="center"/>
    </xf>
    <xf numFmtId="1" fontId="16" fillId="0" borderId="28" xfId="0" applyNumberFormat="1" applyFont="1" applyBorder="1" applyAlignment="1">
      <alignment horizontal="center" vertical="center"/>
    </xf>
    <xf numFmtId="1" fontId="16" fillId="0" borderId="29" xfId="0" applyNumberFormat="1" applyFont="1" applyBorder="1" applyAlignment="1">
      <alignment horizontal="center" vertical="center"/>
    </xf>
    <xf numFmtId="1" fontId="16" fillId="0" borderId="30"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6" fillId="0" borderId="28" xfId="0" applyNumberFormat="1" applyFont="1" applyFill="1" applyBorder="1" applyAlignment="1">
      <alignment horizontal="center" vertical="center"/>
    </xf>
    <xf numFmtId="164" fontId="12" fillId="0" borderId="28"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xf>
    <xf numFmtId="164" fontId="12" fillId="0" borderId="29" xfId="0" applyNumberFormat="1" applyFont="1" applyFill="1" applyBorder="1" applyAlignment="1">
      <alignment horizontal="center" vertical="center"/>
    </xf>
    <xf numFmtId="1" fontId="16" fillId="0" borderId="30" xfId="0" applyNumberFormat="1" applyFont="1" applyFill="1" applyBorder="1" applyAlignment="1">
      <alignment horizontal="center" vertical="center"/>
    </xf>
    <xf numFmtId="164" fontId="12"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16" fillId="0" borderId="20" xfId="0" applyNumberFormat="1" applyFont="1" applyFill="1" applyBorder="1" applyAlignment="1">
      <alignment horizontal="center" vertical="center"/>
    </xf>
    <xf numFmtId="164" fontId="12" fillId="0" borderId="20" xfId="0" applyNumberFormat="1" applyFont="1" applyFill="1" applyBorder="1" applyAlignment="1">
      <alignment horizontal="center" vertical="center"/>
    </xf>
    <xf numFmtId="1" fontId="16" fillId="4" borderId="25" xfId="0" quotePrefix="1" applyNumberFormat="1" applyFont="1" applyFill="1" applyBorder="1" applyAlignment="1">
      <alignment horizontal="center" vertical="center"/>
    </xf>
    <xf numFmtId="1" fontId="16" fillId="0" borderId="28" xfId="0" quotePrefix="1" applyNumberFormat="1" applyFont="1" applyBorder="1" applyAlignment="1">
      <alignment horizontal="center" vertical="center"/>
    </xf>
    <xf numFmtId="1" fontId="16" fillId="0" borderId="29" xfId="0" quotePrefix="1" applyNumberFormat="1" applyFont="1" applyBorder="1" applyAlignment="1">
      <alignment horizontal="center" vertical="center"/>
    </xf>
    <xf numFmtId="1" fontId="16" fillId="0" borderId="30" xfId="0" quotePrefix="1" applyNumberFormat="1" applyFont="1" applyBorder="1" applyAlignment="1">
      <alignment horizontal="center" vertical="center"/>
    </xf>
    <xf numFmtId="1" fontId="16" fillId="0" borderId="34" xfId="0" applyNumberFormat="1" applyFont="1" applyFill="1" applyBorder="1" applyAlignment="1">
      <alignment horizontal="center" vertical="center"/>
    </xf>
    <xf numFmtId="164" fontId="12"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0" fontId="2" fillId="0" borderId="0" xfId="0" applyFont="1" applyBorder="1"/>
    <xf numFmtId="164" fontId="2" fillId="0" borderId="0" xfId="0" applyNumberFormat="1" applyFont="1"/>
    <xf numFmtId="1" fontId="6" fillId="0" borderId="0" xfId="0" applyNumberFormat="1" applyFont="1"/>
    <xf numFmtId="2" fontId="2" fillId="6" borderId="0" xfId="0" applyNumberFormat="1" applyFont="1" applyFill="1"/>
    <xf numFmtId="2" fontId="6" fillId="6" borderId="0" xfId="0" applyNumberFormat="1" applyFont="1" applyFill="1"/>
    <xf numFmtId="1" fontId="6" fillId="6" borderId="0" xfId="0" applyNumberFormat="1" applyFont="1" applyFill="1"/>
    <xf numFmtId="2" fontId="5" fillId="6" borderId="0" xfId="0" applyNumberFormat="1" applyFont="1" applyFill="1"/>
    <xf numFmtId="164" fontId="7" fillId="6" borderId="0" xfId="0" applyNumberFormat="1" applyFont="1" applyFill="1"/>
    <xf numFmtId="1" fontId="6" fillId="4" borderId="25" xfId="0" applyNumberFormat="1" applyFont="1" applyFill="1" applyBorder="1" applyAlignment="1">
      <alignment horizontal="center" vertical="center"/>
    </xf>
    <xf numFmtId="0" fontId="7" fillId="6" borderId="0" xfId="0" applyFont="1" applyFill="1" applyAlignment="1">
      <alignment horizontal="center" vertical="center"/>
    </xf>
    <xf numFmtId="2" fontId="8" fillId="3" borderId="21" xfId="0" applyNumberFormat="1" applyFont="1" applyFill="1" applyBorder="1" applyAlignment="1">
      <alignment horizontal="center" vertical="center" wrapText="1"/>
    </xf>
    <xf numFmtId="0" fontId="17" fillId="6" borderId="0" xfId="1" applyFill="1" applyBorder="1" applyAlignment="1">
      <alignment horizontal="center"/>
    </xf>
    <xf numFmtId="0" fontId="17" fillId="6" borderId="0" xfId="1" applyFill="1" applyBorder="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9" fillId="3" borderId="25" xfId="1" applyNumberFormat="1" applyFont="1" applyFill="1" applyBorder="1" applyAlignment="1">
      <alignment horizontal="center" vertical="center" wrapText="1"/>
    </xf>
    <xf numFmtId="2" fontId="10" fillId="3" borderId="25" xfId="1" applyNumberFormat="1" applyFont="1" applyFill="1" applyBorder="1" applyAlignment="1">
      <alignment horizontal="center" vertical="center"/>
    </xf>
    <xf numFmtId="2" fontId="11" fillId="3" borderId="25"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6" fillId="4" borderId="25" xfId="1" applyNumberFormat="1" applyFont="1" applyFill="1" applyBorder="1" applyAlignment="1">
      <alignment horizontal="center" vertical="center"/>
    </xf>
    <xf numFmtId="164" fontId="12" fillId="4" borderId="25" xfId="1" applyNumberFormat="1" applyFont="1" applyFill="1" applyBorder="1" applyAlignment="1">
      <alignment horizontal="center" vertical="center"/>
    </xf>
    <xf numFmtId="164" fontId="12" fillId="6" borderId="0" xfId="1" applyNumberFormat="1" applyFont="1" applyFill="1" applyBorder="1" applyAlignment="1">
      <alignment horizontal="center"/>
    </xf>
    <xf numFmtId="2" fontId="5" fillId="2" borderId="28" xfId="1" applyNumberFormat="1" applyFont="1" applyFill="1" applyBorder="1" applyAlignment="1">
      <alignment horizontal="left" vertical="center"/>
    </xf>
    <xf numFmtId="1" fontId="16" fillId="2" borderId="33" xfId="1" applyNumberFormat="1" applyFont="1" applyFill="1" applyBorder="1" applyAlignment="1">
      <alignment horizontal="center" vertical="center"/>
    </xf>
    <xf numFmtId="164" fontId="12" fillId="2" borderId="33" xfId="1" applyNumberFormat="1" applyFont="1" applyFill="1" applyBorder="1" applyAlignment="1">
      <alignment horizontal="center" vertical="center"/>
    </xf>
    <xf numFmtId="2" fontId="5" fillId="5" borderId="29" xfId="1" applyNumberFormat="1" applyFont="1" applyFill="1" applyBorder="1" applyAlignment="1">
      <alignment horizontal="left" vertical="center"/>
    </xf>
    <xf numFmtId="1" fontId="16" fillId="5" borderId="29" xfId="1" applyNumberFormat="1" applyFont="1" applyFill="1" applyBorder="1" applyAlignment="1">
      <alignment horizontal="center" vertical="center"/>
    </xf>
    <xf numFmtId="164" fontId="12" fillId="5" borderId="29" xfId="1" applyNumberFormat="1" applyFont="1" applyFill="1" applyBorder="1" applyAlignment="1">
      <alignment horizontal="center" vertical="center"/>
    </xf>
    <xf numFmtId="164" fontId="12" fillId="0" borderId="30" xfId="1" applyNumberFormat="1" applyFont="1" applyFill="1" applyBorder="1" applyAlignment="1">
      <alignment horizontal="center" vertical="center"/>
    </xf>
    <xf numFmtId="1" fontId="16"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33" xfId="1" applyNumberFormat="1" applyFont="1" applyFill="1" applyBorder="1" applyAlignment="1">
      <alignment horizontal="left" vertical="center"/>
    </xf>
    <xf numFmtId="2" fontId="5" fillId="2" borderId="29" xfId="1" applyNumberFormat="1" applyFont="1" applyFill="1" applyBorder="1" applyAlignment="1">
      <alignment horizontal="left" vertical="center"/>
    </xf>
    <xf numFmtId="1" fontId="16" fillId="2" borderId="29" xfId="1" applyNumberFormat="1" applyFont="1" applyFill="1" applyBorder="1" applyAlignment="1">
      <alignment horizontal="center" vertical="center"/>
    </xf>
    <xf numFmtId="164" fontId="12" fillId="2" borderId="29" xfId="1" applyNumberFormat="1" applyFont="1" applyFill="1" applyBorder="1" applyAlignment="1">
      <alignment horizontal="center" vertical="center"/>
    </xf>
    <xf numFmtId="2" fontId="5" fillId="5" borderId="30" xfId="1" applyNumberFormat="1" applyFont="1" applyFill="1" applyBorder="1" applyAlignment="1">
      <alignment horizontal="left" vertical="center"/>
    </xf>
    <xf numFmtId="1" fontId="16" fillId="5" borderId="30" xfId="1" applyNumberFormat="1" applyFont="1" applyFill="1" applyBorder="1" applyAlignment="1">
      <alignment horizontal="center" vertical="center"/>
    </xf>
    <xf numFmtId="164" fontId="12" fillId="5" borderId="30" xfId="1" applyNumberFormat="1" applyFont="1" applyFill="1" applyBorder="1" applyAlignment="1">
      <alignment horizontal="center" vertical="center"/>
    </xf>
    <xf numFmtId="2" fontId="13" fillId="6" borderId="0" xfId="1" applyNumberFormat="1" applyFont="1" applyFill="1" applyBorder="1"/>
    <xf numFmtId="0" fontId="17" fillId="6" borderId="0" xfId="1" applyFill="1"/>
    <xf numFmtId="0" fontId="19" fillId="6" borderId="0" xfId="1" applyFont="1" applyFill="1" applyBorder="1"/>
    <xf numFmtId="0" fontId="17" fillId="6" borderId="7" xfId="1" applyFill="1" applyBorder="1"/>
    <xf numFmtId="2" fontId="10" fillId="3" borderId="23" xfId="1" applyNumberFormat="1" applyFont="1" applyFill="1" applyBorder="1" applyAlignment="1">
      <alignment horizontal="center" vertical="center"/>
    </xf>
    <xf numFmtId="1" fontId="16" fillId="4" borderId="21" xfId="1" applyNumberFormat="1" applyFont="1" applyFill="1" applyBorder="1" applyAlignment="1">
      <alignment horizontal="center" vertical="center"/>
    </xf>
    <xf numFmtId="164" fontId="12" fillId="4" borderId="21" xfId="1" applyNumberFormat="1" applyFont="1" applyFill="1" applyBorder="1" applyAlignment="1">
      <alignment horizontal="center" vertical="center"/>
    </xf>
    <xf numFmtId="164" fontId="12" fillId="4" borderId="1" xfId="1" applyNumberFormat="1" applyFont="1" applyFill="1" applyBorder="1" applyAlignment="1">
      <alignment horizontal="center" vertical="center"/>
    </xf>
    <xf numFmtId="0" fontId="17" fillId="6" borderId="0" xfId="1" applyFill="1" applyAlignment="1">
      <alignment horizont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5" borderId="34" xfId="1" applyNumberFormat="1" applyFont="1" applyFill="1" applyBorder="1" applyAlignment="1">
      <alignment horizontal="left" vertical="center"/>
    </xf>
    <xf numFmtId="1" fontId="16" fillId="2" borderId="28" xfId="1" applyNumberFormat="1" applyFont="1" applyFill="1" applyBorder="1" applyAlignment="1">
      <alignment horizontal="center" vertical="center"/>
    </xf>
    <xf numFmtId="164" fontId="12" fillId="2" borderId="28" xfId="1" applyNumberFormat="1" applyFont="1" applyFill="1" applyBorder="1" applyAlignment="1">
      <alignment horizontal="center" vertical="center"/>
    </xf>
    <xf numFmtId="164" fontId="12" fillId="2" borderId="26" xfId="1" applyNumberFormat="1" applyFont="1" applyFill="1" applyBorder="1" applyAlignment="1">
      <alignment horizontal="center" vertical="center"/>
    </xf>
    <xf numFmtId="164" fontId="12" fillId="5" borderId="14" xfId="1" applyNumberFormat="1" applyFont="1" applyFill="1" applyBorder="1" applyAlignment="1">
      <alignment horizontal="center" vertical="center"/>
    </xf>
    <xf numFmtId="164" fontId="12" fillId="2" borderId="14" xfId="1" applyNumberFormat="1" applyFont="1" applyFill="1" applyBorder="1" applyAlignment="1">
      <alignment horizontal="center" vertical="center"/>
    </xf>
    <xf numFmtId="0" fontId="17" fillId="6" borderId="2" xfId="1" applyFill="1" applyBorder="1"/>
    <xf numFmtId="0" fontId="17" fillId="0" borderId="0" xfId="1" applyFill="1" applyAlignment="1">
      <alignment horizontal="center"/>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0" fontId="16" fillId="6" borderId="0" xfId="1" applyFont="1" applyFill="1" applyAlignment="1">
      <alignment horizontal="center" vertical="center"/>
    </xf>
    <xf numFmtId="1" fontId="16" fillId="0" borderId="33" xfId="1" applyNumberFormat="1" applyFont="1" applyFill="1" applyBorder="1" applyAlignment="1">
      <alignment horizontal="center" vertical="center"/>
    </xf>
    <xf numFmtId="1"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5" fillId="3" borderId="25" xfId="1" applyFont="1" applyFill="1" applyBorder="1" applyAlignment="1">
      <alignment horizontal="center" vertical="center"/>
    </xf>
    <xf numFmtId="0" fontId="15" fillId="3" borderId="25" xfId="1" applyFont="1" applyFill="1" applyBorder="1" applyAlignment="1">
      <alignment horizontal="center" vertical="center"/>
    </xf>
    <xf numFmtId="164" fontId="12" fillId="2" borderId="25" xfId="1" applyNumberFormat="1" applyFont="1" applyFill="1" applyBorder="1" applyAlignment="1">
      <alignment horizontal="center" vertical="center"/>
    </xf>
    <xf numFmtId="164" fontId="12" fillId="5" borderId="33" xfId="1" applyNumberFormat="1" applyFont="1" applyFill="1" applyBorder="1" applyAlignment="1">
      <alignment horizontal="center" vertical="center"/>
    </xf>
    <xf numFmtId="1" fontId="16" fillId="5" borderId="29" xfId="1" applyNumberFormat="1" applyFont="1" applyFill="1" applyBorder="1" applyAlignment="1">
      <alignment horizontal="center"/>
    </xf>
    <xf numFmtId="0" fontId="7" fillId="6" borderId="0" xfId="1" applyFont="1" applyFill="1"/>
    <xf numFmtId="164" fontId="12" fillId="6" borderId="0" xfId="1" applyNumberFormat="1" applyFont="1" applyFill="1" applyAlignment="1">
      <alignment horizontal="center" vertical="center"/>
    </xf>
    <xf numFmtId="165" fontId="16" fillId="0" borderId="30" xfId="1" applyNumberFormat="1" applyFont="1" applyFill="1" applyBorder="1" applyAlignment="1">
      <alignment horizontal="center"/>
    </xf>
    <xf numFmtId="165" fontId="16" fillId="0" borderId="30" xfId="1" applyNumberFormat="1" applyFont="1" applyFill="1" applyBorder="1" applyAlignment="1">
      <alignment horizontal="center" vertical="center"/>
    </xf>
    <xf numFmtId="164" fontId="12" fillId="6" borderId="19" xfId="1" applyNumberFormat="1" applyFont="1" applyFill="1" applyBorder="1" applyAlignment="1">
      <alignment vertical="center"/>
    </xf>
    <xf numFmtId="1" fontId="16" fillId="6" borderId="40" xfId="1" applyNumberFormat="1" applyFont="1" applyFill="1" applyBorder="1" applyAlignment="1">
      <alignment vertical="center"/>
    </xf>
    <xf numFmtId="164" fontId="12" fillId="6" borderId="40" xfId="1" applyNumberFormat="1" applyFont="1" applyFill="1" applyBorder="1" applyAlignment="1">
      <alignment vertical="center"/>
    </xf>
    <xf numFmtId="1" fontId="16" fillId="6" borderId="18" xfId="1" applyNumberFormat="1" applyFont="1" applyFill="1" applyBorder="1" applyAlignment="1">
      <alignment vertical="center"/>
    </xf>
    <xf numFmtId="0" fontId="8" fillId="0" borderId="30" xfId="1" applyFont="1" applyFill="1" applyBorder="1" applyAlignment="1">
      <alignment horizontal="left" vertical="center"/>
    </xf>
    <xf numFmtId="1" fontId="16" fillId="2" borderId="33" xfId="1" applyNumberFormat="1" applyFont="1" applyFill="1" applyBorder="1" applyAlignment="1">
      <alignment horizontal="center"/>
    </xf>
    <xf numFmtId="0" fontId="8" fillId="2" borderId="33" xfId="1" applyFont="1" applyFill="1" applyBorder="1" applyAlignment="1">
      <alignment horizontal="left" vertical="center"/>
    </xf>
    <xf numFmtId="164" fontId="12" fillId="0" borderId="30" xfId="1" applyNumberFormat="1" applyFont="1" applyBorder="1" applyAlignment="1">
      <alignment vertical="center"/>
    </xf>
    <xf numFmtId="1" fontId="16" fillId="0" borderId="30" xfId="1" applyNumberFormat="1" applyFont="1" applyBorder="1" applyAlignment="1">
      <alignment vertical="center"/>
    </xf>
    <xf numFmtId="164" fontId="12" fillId="0" borderId="22" xfId="1" applyNumberFormat="1" applyFont="1" applyFill="1" applyBorder="1" applyAlignment="1">
      <alignment horizontal="center" vertical="center"/>
    </xf>
    <xf numFmtId="165" fontId="16" fillId="0" borderId="22" xfId="1" applyNumberFormat="1" applyFont="1" applyFill="1" applyBorder="1" applyAlignment="1">
      <alignment horizontal="center"/>
    </xf>
    <xf numFmtId="165" fontId="16" fillId="0" borderId="22" xfId="1" applyNumberFormat="1" applyFont="1" applyFill="1" applyBorder="1" applyAlignment="1">
      <alignment horizontal="center" vertical="center"/>
    </xf>
    <xf numFmtId="164" fontId="12" fillId="0" borderId="34" xfId="1" applyNumberFormat="1" applyFont="1" applyFill="1" applyBorder="1" applyAlignment="1">
      <alignment horizontal="center" vertical="center"/>
    </xf>
    <xf numFmtId="164" fontId="12" fillId="6" borderId="0" xfId="1" applyNumberFormat="1" applyFont="1" applyFill="1" applyBorder="1" applyAlignment="1">
      <alignment vertical="center"/>
    </xf>
    <xf numFmtId="1" fontId="16" fillId="6" borderId="0" xfId="1" applyNumberFormat="1" applyFont="1" applyFill="1" applyBorder="1" applyAlignment="1">
      <alignment vertical="center"/>
    </xf>
    <xf numFmtId="164" fontId="12" fillId="4" borderId="29" xfId="1" applyNumberFormat="1" applyFont="1" applyFill="1" applyBorder="1" applyAlignment="1">
      <alignment horizontal="center" vertical="center"/>
    </xf>
    <xf numFmtId="1" fontId="16" fillId="4" borderId="29" xfId="1" applyNumberFormat="1" applyFont="1" applyFill="1" applyBorder="1" applyAlignment="1">
      <alignment horizontal="center"/>
    </xf>
    <xf numFmtId="1" fontId="16" fillId="4" borderId="29" xfId="1" applyNumberFormat="1" applyFont="1" applyFill="1" applyBorder="1" applyAlignment="1">
      <alignment horizontal="center" vertical="center"/>
    </xf>
    <xf numFmtId="0" fontId="8" fillId="4" borderId="29" xfId="1" applyFont="1" applyFill="1" applyBorder="1" applyAlignment="1">
      <alignment horizontal="left" vertical="center"/>
    </xf>
    <xf numFmtId="164" fontId="12" fillId="7" borderId="33" xfId="1" applyNumberFormat="1" applyFont="1" applyFill="1" applyBorder="1" applyAlignment="1">
      <alignment horizontal="center" vertical="center"/>
    </xf>
    <xf numFmtId="1" fontId="16" fillId="7" borderId="33" xfId="1" applyNumberFormat="1" applyFont="1" applyFill="1" applyBorder="1" applyAlignment="1">
      <alignment horizontal="center"/>
    </xf>
    <xf numFmtId="1" fontId="16"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8" fillId="4" borderId="34" xfId="1" applyFont="1" applyFill="1" applyBorder="1" applyAlignment="1">
      <alignment horizontal="left" vertical="center"/>
    </xf>
    <xf numFmtId="1" fontId="16" fillId="4" borderId="34" xfId="1" applyNumberFormat="1" applyFont="1" applyFill="1" applyBorder="1" applyAlignment="1">
      <alignment horizontal="center" vertical="center"/>
    </xf>
    <xf numFmtId="164" fontId="12" fillId="4" borderId="34"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0" fontId="8" fillId="2" borderId="28" xfId="1" applyFont="1" applyFill="1" applyBorder="1" applyAlignment="1">
      <alignment horizontal="left" vertical="center"/>
    </xf>
    <xf numFmtId="1" fontId="16" fillId="5" borderId="34" xfId="1" applyNumberFormat="1" applyFont="1" applyFill="1" applyBorder="1" applyAlignment="1">
      <alignment horizontal="center" vertical="center"/>
    </xf>
    <xf numFmtId="164" fontId="12" fillId="5" borderId="34" xfId="1" applyNumberFormat="1" applyFont="1" applyFill="1" applyBorder="1" applyAlignment="1">
      <alignment horizontal="center" vertical="center"/>
    </xf>
    <xf numFmtId="165"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vertical="center" wrapText="1"/>
    </xf>
    <xf numFmtId="2" fontId="8" fillId="3" borderId="25" xfId="1" applyNumberFormat="1" applyFont="1" applyFill="1" applyBorder="1" applyAlignment="1">
      <alignment horizontal="center" vertical="center"/>
    </xf>
    <xf numFmtId="164" fontId="10" fillId="3" borderId="25"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0" fontId="7" fillId="6" borderId="0" xfId="1" applyFont="1" applyFill="1" applyAlignment="1">
      <alignment horizontal="left" vertical="center"/>
    </xf>
    <xf numFmtId="0" fontId="0" fillId="6" borderId="0" xfId="0" applyFill="1" applyBorder="1"/>
    <xf numFmtId="0" fontId="0" fillId="6" borderId="0" xfId="0" applyFill="1"/>
    <xf numFmtId="0" fontId="0" fillId="6" borderId="0" xfId="0" applyFill="1" applyAlignment="1">
      <alignment horizontal="center"/>
    </xf>
    <xf numFmtId="164" fontId="7" fillId="6" borderId="31" xfId="0" applyNumberFormat="1" applyFont="1" applyFill="1" applyBorder="1" applyAlignment="1">
      <alignment horizontal="center" vertical="center"/>
    </xf>
    <xf numFmtId="0" fontId="5" fillId="6" borderId="23" xfId="0" applyNumberFormat="1" applyFont="1" applyFill="1" applyBorder="1" applyAlignment="1" applyProtection="1">
      <alignment vertical="center"/>
    </xf>
    <xf numFmtId="0" fontId="5" fillId="6" borderId="31" xfId="0" applyNumberFormat="1" applyFont="1" applyFill="1" applyBorder="1" applyAlignment="1" applyProtection="1">
      <alignment vertical="center"/>
    </xf>
    <xf numFmtId="1" fontId="6" fillId="6" borderId="31" xfId="0" applyNumberFormat="1" applyFont="1" applyFill="1" applyBorder="1" applyAlignment="1">
      <alignment horizontal="center" vertical="center"/>
    </xf>
    <xf numFmtId="0" fontId="0" fillId="6" borderId="2" xfId="0" applyFill="1" applyBorder="1"/>
    <xf numFmtId="0" fontId="10" fillId="3" borderId="37" xfId="1" applyFont="1" applyFill="1" applyBorder="1" applyAlignment="1">
      <alignment horizontal="center" vertical="center"/>
    </xf>
    <xf numFmtId="164" fontId="12" fillId="6" borderId="0"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0" fontId="8" fillId="6" borderId="0" xfId="1" applyFont="1" applyFill="1" applyAlignment="1">
      <alignment horizontal="left" vertical="center"/>
    </xf>
    <xf numFmtId="164" fontId="12" fillId="0" borderId="28" xfId="1" applyNumberFormat="1" applyFont="1" applyBorder="1" applyAlignment="1">
      <alignment horizontal="center" vertical="center"/>
    </xf>
    <xf numFmtId="164" fontId="12" fillId="0" borderId="33" xfId="1" applyNumberFormat="1" applyFont="1" applyFill="1" applyBorder="1" applyAlignment="1">
      <alignment horizontal="center" vertical="center"/>
    </xf>
    <xf numFmtId="164" fontId="12" fillId="0" borderId="30" xfId="1" applyNumberFormat="1" applyFont="1" applyBorder="1" applyAlignment="1">
      <alignment horizontal="center" vertical="center"/>
    </xf>
    <xf numFmtId="164" fontId="12" fillId="6" borderId="0" xfId="1" applyNumberFormat="1" applyFont="1" applyFill="1" applyAlignment="1">
      <alignment vertical="center"/>
    </xf>
    <xf numFmtId="164" fontId="12" fillId="0" borderId="29" xfId="1" applyNumberFormat="1" applyFont="1" applyBorder="1" applyAlignment="1">
      <alignment horizontal="center" vertical="center"/>
    </xf>
    <xf numFmtId="2" fontId="8" fillId="3" borderId="20" xfId="1" applyNumberFormat="1" applyFont="1" applyFill="1" applyBorder="1" applyAlignment="1">
      <alignment horizontal="center" vertical="center"/>
    </xf>
    <xf numFmtId="2" fontId="10" fillId="3" borderId="20" xfId="1" applyNumberFormat="1" applyFont="1" applyFill="1" applyBorder="1" applyAlignment="1">
      <alignment horizontal="center" vertical="center"/>
    </xf>
    <xf numFmtId="2" fontId="8" fillId="6" borderId="31" xfId="1" applyNumberFormat="1" applyFont="1" applyFill="1" applyBorder="1" applyAlignment="1">
      <alignment horizontal="center" vertical="center" wrapText="1"/>
    </xf>
    <xf numFmtId="2" fontId="8" fillId="6" borderId="31" xfId="1" applyNumberFormat="1" applyFont="1" applyFill="1" applyBorder="1" applyAlignment="1">
      <alignment horizontal="center" vertical="center"/>
    </xf>
    <xf numFmtId="2" fontId="10" fillId="6" borderId="31" xfId="1" applyNumberFormat="1" applyFont="1" applyFill="1" applyBorder="1" applyAlignment="1">
      <alignment horizontal="center" vertical="center"/>
    </xf>
    <xf numFmtId="164" fontId="10" fillId="6" borderId="31" xfId="1" applyNumberFormat="1" applyFont="1" applyFill="1" applyBorder="1" applyAlignment="1">
      <alignment horizontal="center" vertical="center"/>
    </xf>
    <xf numFmtId="1" fontId="16" fillId="0" borderId="28" xfId="1" applyNumberFormat="1" applyFont="1" applyFill="1" applyBorder="1" applyAlignment="1">
      <alignment horizontal="center" vertical="center"/>
    </xf>
    <xf numFmtId="1" fontId="16" fillId="0" borderId="34" xfId="1" applyNumberFormat="1" applyFont="1" applyFill="1" applyBorder="1" applyAlignment="1">
      <alignment horizontal="center" vertical="center"/>
    </xf>
    <xf numFmtId="0" fontId="8" fillId="6" borderId="31" xfId="1" applyFont="1" applyFill="1" applyBorder="1" applyAlignment="1">
      <alignment horizontal="left" vertical="center"/>
    </xf>
    <xf numFmtId="1" fontId="16" fillId="6" borderId="31" xfId="1" applyNumberFormat="1" applyFont="1" applyFill="1" applyBorder="1" applyAlignment="1">
      <alignment horizontal="center" vertical="center"/>
    </xf>
    <xf numFmtId="164" fontId="12" fillId="6" borderId="31" xfId="1" applyNumberFormat="1" applyFont="1" applyFill="1" applyBorder="1" applyAlignment="1">
      <alignment horizontal="center" vertical="center"/>
    </xf>
    <xf numFmtId="0" fontId="5" fillId="6" borderId="0" xfId="0" applyFont="1" applyFill="1" applyAlignment="1">
      <alignment horizontal="left" vertical="top"/>
    </xf>
    <xf numFmtId="0" fontId="8" fillId="5" borderId="29" xfId="1" applyFont="1" applyFill="1" applyBorder="1" applyAlignment="1">
      <alignment horizontal="left" vertical="center"/>
    </xf>
    <xf numFmtId="0" fontId="8" fillId="5" borderId="34" xfId="1" applyFont="1" applyFill="1" applyBorder="1" applyAlignment="1">
      <alignment horizontal="left" vertical="center"/>
    </xf>
    <xf numFmtId="165" fontId="16" fillId="2" borderId="33" xfId="1" applyNumberFormat="1" applyFont="1" applyFill="1" applyBorder="1" applyAlignment="1">
      <alignment horizontal="center" vertical="center"/>
    </xf>
    <xf numFmtId="165" fontId="16" fillId="5" borderId="29"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6" fillId="2" borderId="28" xfId="1" applyNumberFormat="1" applyFont="1" applyFill="1" applyBorder="1" applyAlignment="1">
      <alignment horizontal="center" vertical="center"/>
    </xf>
    <xf numFmtId="165" fontId="16" fillId="5" borderId="34" xfId="1" applyNumberFormat="1" applyFont="1" applyFill="1" applyBorder="1" applyAlignment="1">
      <alignment horizontal="center"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0" fontId="5" fillId="0" borderId="0" xfId="0" applyFont="1" applyAlignment="1">
      <alignment horizontal="left" vertical="top"/>
    </xf>
    <xf numFmtId="0" fontId="5" fillId="6" borderId="11" xfId="0" applyFont="1" applyFill="1" applyBorder="1" applyAlignment="1">
      <alignment horizontal="left" vertical="top"/>
    </xf>
    <xf numFmtId="0" fontId="13" fillId="6" borderId="0" xfId="1" applyFont="1" applyFill="1" applyBorder="1" applyAlignment="1">
      <alignment horizontal="left"/>
    </xf>
    <xf numFmtId="0" fontId="5" fillId="6" borderId="0" xfId="1" applyFont="1" applyFill="1" applyAlignment="1">
      <alignment horizontal="left" vertical="top"/>
    </xf>
    <xf numFmtId="0" fontId="5" fillId="6" borderId="0" xfId="0" applyFont="1" applyFill="1" applyBorder="1" applyAlignment="1">
      <alignment horizontal="left" vertical="top"/>
    </xf>
    <xf numFmtId="2" fontId="13" fillId="6" borderId="0" xfId="0" applyNumberFormat="1" applyFont="1" applyFill="1" applyBorder="1"/>
    <xf numFmtId="2" fontId="5" fillId="6" borderId="0" xfId="1" applyNumberFormat="1" applyFont="1" applyFill="1" applyBorder="1" applyAlignment="1">
      <alignment horizontal="left" vertical="top"/>
    </xf>
    <xf numFmtId="0" fontId="24" fillId="0" borderId="4" xfId="4" applyFill="1" applyBorder="1" applyAlignment="1" applyProtection="1">
      <alignment horizontal="center" vertical="center"/>
    </xf>
    <xf numFmtId="166" fontId="8" fillId="5" borderId="21" xfId="0" applyNumberFormat="1" applyFont="1" applyFill="1" applyBorder="1" applyAlignment="1">
      <alignment horizontal="center"/>
    </xf>
    <xf numFmtId="0" fontId="27" fillId="0" borderId="28" xfId="0" applyFont="1" applyBorder="1"/>
    <xf numFmtId="1" fontId="6" fillId="0" borderId="28" xfId="0" applyNumberFormat="1" applyFont="1" applyBorder="1" applyAlignment="1">
      <alignment horizontal="center" vertical="center"/>
    </xf>
    <xf numFmtId="0" fontId="27" fillId="0" borderId="29" xfId="0" applyFont="1" applyBorder="1"/>
    <xf numFmtId="1" fontId="6" fillId="0" borderId="29" xfId="0" applyNumberFormat="1" applyFont="1" applyBorder="1" applyAlignment="1">
      <alignment horizontal="center" vertical="center"/>
    </xf>
    <xf numFmtId="0" fontId="27" fillId="0" borderId="34" xfId="0" applyFont="1" applyBorder="1"/>
    <xf numFmtId="1" fontId="6" fillId="0" borderId="34" xfId="0" applyNumberFormat="1" applyFont="1" applyBorder="1" applyAlignment="1">
      <alignment horizontal="center" vertical="center"/>
    </xf>
    <xf numFmtId="0" fontId="13" fillId="6" borderId="0" xfId="0" applyFont="1" applyFill="1" applyBorder="1" applyAlignment="1">
      <alignment horizontal="left" vertical="top"/>
    </xf>
    <xf numFmtId="3" fontId="12" fillId="6" borderId="2" xfId="5" applyNumberFormat="1" applyFont="1" applyFill="1" applyBorder="1" applyAlignment="1">
      <alignment horizontal="left" vertical="center"/>
    </xf>
    <xf numFmtId="0" fontId="12" fillId="6" borderId="0" xfId="0" applyNumberFormat="1" applyFont="1" applyFill="1" applyBorder="1" applyAlignment="1" applyProtection="1"/>
    <xf numFmtId="0" fontId="5" fillId="6" borderId="35" xfId="1" applyFont="1" applyFill="1" applyBorder="1" applyAlignment="1">
      <alignment horizontal="left" vertical="top"/>
    </xf>
    <xf numFmtId="0" fontId="24" fillId="0" borderId="7" xfId="4" applyFill="1" applyBorder="1" applyAlignment="1" applyProtection="1">
      <alignment horizontal="center" vertical="center"/>
    </xf>
    <xf numFmtId="0" fontId="17" fillId="6" borderId="0" xfId="1" applyFill="1" applyBorder="1" applyAlignment="1"/>
    <xf numFmtId="0" fontId="17" fillId="6" borderId="0" xfId="1" applyFill="1" applyAlignment="1"/>
    <xf numFmtId="0" fontId="7" fillId="6" borderId="0" xfId="1" applyFont="1" applyFill="1" applyAlignment="1">
      <alignment horizontal="center"/>
    </xf>
    <xf numFmtId="1" fontId="16" fillId="2" borderId="25" xfId="1" applyNumberFormat="1" applyFont="1" applyFill="1" applyBorder="1" applyAlignment="1">
      <alignment horizontal="center" vertical="center"/>
    </xf>
    <xf numFmtId="1" fontId="16" fillId="5" borderId="33" xfId="1" applyNumberFormat="1" applyFont="1" applyFill="1" applyBorder="1" applyAlignment="1">
      <alignment horizontal="center" vertical="center"/>
    </xf>
    <xf numFmtId="2" fontId="13" fillId="6" borderId="0" xfId="1" applyNumberFormat="1" applyFont="1" applyFill="1" applyBorder="1" applyAlignment="1"/>
    <xf numFmtId="1" fontId="6" fillId="6" borderId="28" xfId="0" applyNumberFormat="1" applyFont="1" applyFill="1" applyBorder="1" applyAlignment="1">
      <alignment horizontal="center" vertical="center"/>
    </xf>
    <xf numFmtId="164" fontId="7" fillId="6" borderId="28"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6" fillId="6" borderId="29"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164" fontId="7" fillId="6" borderId="30" xfId="0" applyNumberFormat="1" applyFont="1" applyFill="1" applyBorder="1" applyAlignment="1">
      <alignment horizontal="center" vertical="center"/>
    </xf>
    <xf numFmtId="0" fontId="10" fillId="6" borderId="0" xfId="5" applyNumberFormat="1" applyFont="1" applyFill="1" applyBorder="1" applyAlignment="1" applyProtection="1">
      <alignment horizontal="left" vertical="center"/>
    </xf>
    <xf numFmtId="0" fontId="7" fillId="6" borderId="0" xfId="0" applyFont="1" applyFill="1" applyAlignment="1">
      <alignment horizontal="left" vertical="center"/>
    </xf>
    <xf numFmtId="0" fontId="7" fillId="6" borderId="0" xfId="0" applyFont="1" applyFill="1" applyBorder="1" applyAlignment="1">
      <alignment horizontal="center" vertical="top" wrapText="1"/>
    </xf>
    <xf numFmtId="0" fontId="5" fillId="6" borderId="0" xfId="0" applyFont="1" applyFill="1" applyAlignment="1">
      <alignment horizontal="center"/>
    </xf>
    <xf numFmtId="0" fontId="5" fillId="0" borderId="0" xfId="0" applyFont="1" applyAlignment="1">
      <alignment horizontal="center"/>
    </xf>
    <xf numFmtId="0" fontId="7" fillId="0" borderId="0" xfId="0" applyFont="1" applyAlignment="1">
      <alignment horizontal="left"/>
    </xf>
    <xf numFmtId="0" fontId="12" fillId="6" borderId="0" xfId="0" applyNumberFormat="1" applyFont="1" applyFill="1" applyBorder="1" applyAlignment="1" applyProtection="1">
      <alignment horizontal="left"/>
    </xf>
    <xf numFmtId="0" fontId="12" fillId="6" borderId="0" xfId="0" applyFont="1" applyFill="1" applyBorder="1" applyAlignment="1" applyProtection="1">
      <alignment horizontal="left"/>
    </xf>
    <xf numFmtId="0" fontId="7" fillId="0" borderId="0" xfId="0" applyFont="1" applyBorder="1" applyAlignment="1">
      <alignment horizontal="left" vertical="center"/>
    </xf>
    <xf numFmtId="0" fontId="2" fillId="6" borderId="0" xfId="0" applyFont="1" applyFill="1" applyAlignment="1"/>
    <xf numFmtId="0" fontId="12" fillId="6" borderId="0" xfId="0" applyNumberFormat="1" applyFont="1" applyFill="1" applyBorder="1" applyAlignment="1" applyProtection="1">
      <alignment horizontal="center"/>
    </xf>
    <xf numFmtId="164" fontId="7" fillId="4" borderId="48" xfId="0" applyNumberFormat="1" applyFont="1" applyFill="1" applyBorder="1" applyAlignment="1">
      <alignment horizontal="center" vertical="center"/>
    </xf>
    <xf numFmtId="164" fontId="7" fillId="6" borderId="49" xfId="0" applyNumberFormat="1"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51" xfId="0" applyNumberFormat="1" applyFont="1" applyFill="1" applyBorder="1" applyAlignment="1">
      <alignment horizontal="center" vertical="center"/>
    </xf>
    <xf numFmtId="164" fontId="7" fillId="6" borderId="52" xfId="0" applyNumberFormat="1" applyFont="1" applyFill="1" applyBorder="1" applyAlignment="1">
      <alignment horizontal="center" vertical="center"/>
    </xf>
    <xf numFmtId="164" fontId="7" fillId="6" borderId="53" xfId="0" applyNumberFormat="1" applyFont="1" applyFill="1" applyBorder="1" applyAlignment="1">
      <alignment horizontal="center" vertical="center"/>
    </xf>
    <xf numFmtId="164" fontId="7" fillId="6" borderId="54" xfId="0" applyNumberFormat="1" applyFont="1" applyFill="1" applyBorder="1" applyAlignment="1">
      <alignment horizontal="center" vertical="center"/>
    </xf>
    <xf numFmtId="165" fontId="16" fillId="0" borderId="34" xfId="1" applyNumberFormat="1" applyFont="1" applyFill="1" applyBorder="1" applyAlignment="1">
      <alignment horizontal="center" vertical="center"/>
    </xf>
    <xf numFmtId="165" fontId="16" fillId="0" borderId="34" xfId="1" applyNumberFormat="1" applyFont="1" applyFill="1" applyBorder="1" applyAlignment="1">
      <alignment horizont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0" fillId="6" borderId="31" xfId="0" applyFill="1" applyBorder="1"/>
    <xf numFmtId="1" fontId="5" fillId="3" borderId="37" xfId="1" applyNumberFormat="1" applyFont="1" applyFill="1" applyBorder="1" applyAlignment="1">
      <alignment horizontal="center" vertical="center" wrapText="1"/>
    </xf>
    <xf numFmtId="1" fontId="17" fillId="6" borderId="0" xfId="1" applyNumberFormat="1" applyFill="1" applyAlignment="1">
      <alignment horizontal="center"/>
    </xf>
    <xf numFmtId="1" fontId="16" fillId="6" borderId="0" xfId="1" applyNumberFormat="1" applyFont="1" applyFill="1" applyAlignment="1">
      <alignment horizontal="center" vertical="center"/>
    </xf>
    <xf numFmtId="1" fontId="17" fillId="6" borderId="0" xfId="1" applyNumberFormat="1" applyFill="1"/>
    <xf numFmtId="1" fontId="12" fillId="6" borderId="0" xfId="0" applyNumberFormat="1" applyFont="1" applyFill="1" applyBorder="1" applyAlignment="1" applyProtection="1">
      <alignment horizontal="center"/>
    </xf>
    <xf numFmtId="1" fontId="17" fillId="6" borderId="0" xfId="1" applyNumberFormat="1" applyFill="1" applyBorder="1"/>
    <xf numFmtId="0" fontId="6" fillId="0" borderId="30" xfId="0" applyFont="1" applyBorder="1" applyAlignment="1">
      <alignment horizontal="center" vertical="center"/>
    </xf>
    <xf numFmtId="0" fontId="6" fillId="11" borderId="22" xfId="0" applyFont="1" applyFill="1" applyBorder="1" applyAlignment="1">
      <alignment horizontal="center" vertical="center"/>
    </xf>
    <xf numFmtId="0" fontId="6" fillId="9" borderId="21" xfId="0" applyFont="1" applyFill="1" applyBorder="1" applyAlignment="1">
      <alignment horizontal="center" vertical="center"/>
    </xf>
    <xf numFmtId="0" fontId="6" fillId="10" borderId="55" xfId="0" applyFont="1" applyFill="1" applyBorder="1" applyAlignment="1">
      <alignment horizontal="center" vertical="center"/>
    </xf>
    <xf numFmtId="0" fontId="6" fillId="11" borderId="55" xfId="0" applyFont="1" applyFill="1" applyBorder="1" applyAlignment="1">
      <alignment horizontal="center" vertical="center"/>
    </xf>
    <xf numFmtId="0" fontId="6" fillId="10" borderId="29" xfId="0" applyFont="1" applyFill="1" applyBorder="1" applyAlignment="1">
      <alignment horizontal="center" vertical="center"/>
    </xf>
    <xf numFmtId="0" fontId="6" fillId="11" borderId="29" xfId="0" applyFont="1" applyFill="1" applyBorder="1" applyAlignment="1">
      <alignment horizontal="center" vertical="center"/>
    </xf>
    <xf numFmtId="0" fontId="6" fillId="10" borderId="28" xfId="0" applyFont="1" applyFill="1" applyBorder="1" applyAlignment="1">
      <alignment horizontal="center" vertical="center"/>
    </xf>
    <xf numFmtId="0" fontId="6" fillId="10" borderId="56" xfId="0" applyFont="1" applyFill="1" applyBorder="1" applyAlignment="1">
      <alignment horizontal="center" vertical="center"/>
    </xf>
    <xf numFmtId="0" fontId="6" fillId="0" borderId="40" xfId="0" applyFont="1" applyBorder="1" applyAlignment="1">
      <alignment horizontal="center" vertical="center"/>
    </xf>
    <xf numFmtId="0" fontId="5" fillId="0" borderId="30"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12" borderId="21" xfId="0" applyFont="1" applyFill="1" applyBorder="1" applyAlignment="1">
      <alignment horizontal="center" vertical="center"/>
    </xf>
    <xf numFmtId="0" fontId="6" fillId="9" borderId="29" xfId="0" applyFont="1" applyFill="1" applyBorder="1" applyAlignment="1">
      <alignment horizontal="center" vertical="center"/>
    </xf>
    <xf numFmtId="0" fontId="34" fillId="9" borderId="24" xfId="0" applyFont="1" applyFill="1" applyBorder="1" applyAlignment="1">
      <alignment horizontal="center" vertical="center"/>
    </xf>
    <xf numFmtId="0" fontId="34" fillId="13" borderId="17" xfId="0" applyFont="1" applyFill="1" applyBorder="1" applyAlignment="1">
      <alignment horizontal="center" vertical="center"/>
    </xf>
    <xf numFmtId="0" fontId="29"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17" xfId="0" applyFont="1" applyFill="1" applyBorder="1" applyAlignment="1">
      <alignment horizontal="center" vertical="center"/>
    </xf>
    <xf numFmtId="0" fontId="29" fillId="13" borderId="17"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11" xfId="0" applyFont="1" applyFill="1" applyBorder="1" applyAlignment="1">
      <alignment horizontal="center" vertical="center"/>
    </xf>
    <xf numFmtId="0" fontId="29" fillId="9" borderId="24" xfId="0" applyFont="1" applyFill="1" applyBorder="1" applyAlignment="1">
      <alignment horizontal="center" vertical="center"/>
    </xf>
    <xf numFmtId="0" fontId="34" fillId="13" borderId="29" xfId="0" applyFont="1" applyFill="1" applyBorder="1" applyAlignment="1">
      <alignment horizontal="center" vertical="center"/>
    </xf>
    <xf numFmtId="0" fontId="29" fillId="13" borderId="29" xfId="0" applyFont="1" applyFill="1" applyBorder="1" applyAlignment="1">
      <alignment horizontal="center" vertical="center"/>
    </xf>
    <xf numFmtId="0" fontId="34" fillId="13" borderId="22" xfId="0" applyFont="1" applyFill="1" applyBorder="1" applyAlignment="1">
      <alignment horizontal="center" vertical="center"/>
    </xf>
    <xf numFmtId="0" fontId="34" fillId="13" borderId="28" xfId="0" applyFont="1" applyFill="1" applyBorder="1" applyAlignment="1">
      <alignment horizontal="center" vertical="center"/>
    </xf>
    <xf numFmtId="0" fontId="29" fillId="9" borderId="25" xfId="0" applyFont="1" applyFill="1" applyBorder="1" applyAlignment="1">
      <alignment horizontal="center" vertical="center"/>
    </xf>
    <xf numFmtId="0" fontId="29" fillId="0" borderId="22" xfId="0" applyFont="1" applyBorder="1" applyAlignment="1">
      <alignment horizontal="center" vertical="center"/>
    </xf>
    <xf numFmtId="0" fontId="34" fillId="9" borderId="25" xfId="0" applyFont="1" applyFill="1" applyBorder="1" applyAlignment="1">
      <alignment horizontal="center" vertical="center"/>
    </xf>
    <xf numFmtId="1" fontId="5" fillId="4" borderId="25" xfId="0" applyNumberFormat="1" applyFont="1" applyFill="1" applyBorder="1" applyAlignment="1">
      <alignment horizontal="center" vertical="center"/>
    </xf>
    <xf numFmtId="1" fontId="5" fillId="0" borderId="28" xfId="0" applyNumberFormat="1" applyFont="1" applyFill="1" applyBorder="1" applyAlignment="1">
      <alignment horizontal="center" vertical="center"/>
    </xf>
    <xf numFmtId="1" fontId="8" fillId="0" borderId="29" xfId="0" applyNumberFormat="1" applyFont="1" applyBorder="1" applyAlignment="1">
      <alignment horizontal="center" vertical="center"/>
    </xf>
    <xf numFmtId="1" fontId="5" fillId="0" borderId="29" xfId="0" applyNumberFormat="1" applyFont="1" applyFill="1" applyBorder="1" applyAlignment="1">
      <alignment horizontal="center" vertical="center"/>
    </xf>
    <xf numFmtId="1" fontId="5" fillId="0" borderId="30" xfId="0" applyNumberFormat="1" applyFont="1" applyFill="1" applyBorder="1" applyAlignment="1">
      <alignment horizontal="center" vertical="center"/>
    </xf>
    <xf numFmtId="0" fontId="29" fillId="0" borderId="20" xfId="0" applyFont="1" applyBorder="1" applyAlignment="1">
      <alignment horizontal="center" vertical="center"/>
    </xf>
    <xf numFmtId="0" fontId="29" fillId="0" borderId="29" xfId="0" applyFont="1" applyBorder="1" applyAlignment="1">
      <alignment horizontal="center" vertical="center"/>
    </xf>
    <xf numFmtId="0" fontId="34" fillId="0" borderId="22" xfId="0" applyFont="1" applyBorder="1" applyAlignment="1">
      <alignment horizontal="center" vertical="center"/>
    </xf>
    <xf numFmtId="0" fontId="34" fillId="0" borderId="29"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4" xfId="0" applyFont="1" applyBorder="1" applyAlignment="1">
      <alignment vertical="center"/>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4" xfId="0" applyFont="1" applyBorder="1" applyAlignment="1">
      <alignment vertical="center" wrapText="1"/>
    </xf>
    <xf numFmtId="165" fontId="16" fillId="4" borderId="25" xfId="1" applyNumberFormat="1" applyFont="1" applyFill="1" applyBorder="1" applyAlignment="1">
      <alignment horizontal="center" vertical="center"/>
    </xf>
    <xf numFmtId="165" fontId="16" fillId="0" borderId="28" xfId="1" applyNumberFormat="1" applyFont="1" applyFill="1" applyBorder="1" applyAlignment="1">
      <alignment horizontal="center" vertical="center"/>
    </xf>
    <xf numFmtId="165" fontId="5" fillId="6" borderId="0" xfId="0" applyNumberFormat="1" applyFont="1" applyFill="1" applyBorder="1" applyAlignment="1">
      <alignment horizontal="left" vertical="top"/>
    </xf>
    <xf numFmtId="166" fontId="8" fillId="5" borderId="25" xfId="0" applyNumberFormat="1" applyFont="1" applyFill="1" applyBorder="1" applyAlignment="1">
      <alignment horizontal="center" vertical="center"/>
    </xf>
    <xf numFmtId="3" fontId="8" fillId="5" borderId="25" xfId="0" applyNumberFormat="1" applyFont="1" applyFill="1" applyBorder="1" applyAlignment="1">
      <alignment horizontal="center" vertical="center"/>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vertical="center"/>
    </xf>
    <xf numFmtId="1" fontId="16" fillId="4" borderId="21" xfId="0" applyNumberFormat="1" applyFont="1" applyFill="1" applyBorder="1" applyAlignment="1">
      <alignment horizontal="center" vertical="center"/>
    </xf>
    <xf numFmtId="164" fontId="12" fillId="4" borderId="21" xfId="0" applyNumberFormat="1" applyFont="1" applyFill="1" applyBorder="1" applyAlignment="1">
      <alignment horizontal="center" vertical="center"/>
    </xf>
    <xf numFmtId="0" fontId="6" fillId="0" borderId="29"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6" fillId="0" borderId="28" xfId="0" applyNumberFormat="1" applyFont="1" applyBorder="1" applyAlignment="1">
      <alignment horizontal="center" vertical="center" wrapText="1"/>
    </xf>
    <xf numFmtId="0" fontId="6" fillId="0" borderId="29"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1" fontId="16" fillId="0" borderId="33" xfId="0" applyNumberFormat="1" applyFont="1" applyFill="1" applyBorder="1" applyAlignment="1">
      <alignment horizontal="center" vertical="center"/>
    </xf>
    <xf numFmtId="164" fontId="12" fillId="0" borderId="33" xfId="0" applyNumberFormat="1" applyFont="1" applyFill="1" applyBorder="1" applyAlignment="1">
      <alignment horizontal="center" vertical="center"/>
    </xf>
    <xf numFmtId="1" fontId="8" fillId="4" borderId="25" xfId="0"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28" xfId="0" applyNumberFormat="1" applyFont="1" applyFill="1" applyBorder="1" applyAlignment="1">
      <alignment horizontal="center" vertical="center"/>
    </xf>
    <xf numFmtId="1" fontId="8" fillId="4" borderId="25" xfId="0" quotePrefix="1" applyNumberFormat="1" applyFont="1" applyFill="1" applyBorder="1" applyAlignment="1">
      <alignment horizontal="center" vertical="center"/>
    </xf>
    <xf numFmtId="1" fontId="8" fillId="0" borderId="33" xfId="0" applyNumberFormat="1"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8" fillId="4"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center"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32"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7"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8" fillId="3" borderId="17" xfId="1" applyNumberFormat="1" applyFont="1" applyFill="1" applyBorder="1" applyAlignment="1">
      <alignment horizontal="center" vertical="center"/>
    </xf>
    <xf numFmtId="2" fontId="5" fillId="3" borderId="23" xfId="1" applyNumberFormat="1" applyFont="1" applyFill="1" applyBorder="1" applyAlignment="1">
      <alignment horizontal="center" vertical="center"/>
    </xf>
    <xf numFmtId="2" fontId="5" fillId="3" borderId="31" xfId="1" applyNumberFormat="1" applyFont="1" applyFill="1" applyBorder="1" applyAlignment="1">
      <alignment horizontal="center" vertical="center"/>
    </xf>
    <xf numFmtId="2" fontId="5" fillId="3" borderId="24" xfId="1" applyNumberFormat="1" applyFont="1" applyFill="1" applyBorder="1" applyAlignment="1">
      <alignment horizontal="center" vertical="center"/>
    </xf>
    <xf numFmtId="2" fontId="8" fillId="3" borderId="23" xfId="1" applyNumberFormat="1" applyFont="1" applyFill="1" applyBorder="1" applyAlignment="1">
      <alignment horizontal="center" vertical="center"/>
    </xf>
    <xf numFmtId="2" fontId="8" fillId="3" borderId="31" xfId="1" applyNumberFormat="1" applyFont="1" applyFill="1" applyBorder="1" applyAlignment="1">
      <alignment horizontal="center" vertical="center"/>
    </xf>
    <xf numFmtId="2" fontId="8" fillId="3" borderId="24" xfId="1" applyNumberFormat="1" applyFont="1" applyFill="1" applyBorder="1" applyAlignment="1">
      <alignment horizontal="center" vertical="center"/>
    </xf>
    <xf numFmtId="0" fontId="8" fillId="4"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11" xfId="1" applyFont="1" applyBorder="1" applyAlignment="1">
      <alignment horizontal="left" vertical="top" wrapText="1"/>
    </xf>
    <xf numFmtId="0" fontId="5" fillId="0" borderId="0" xfId="1" applyFont="1" applyAlignment="1">
      <alignment horizontal="left" vertical="top"/>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32"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8" fillId="5" borderId="30" xfId="1" applyFont="1" applyFill="1" applyBorder="1" applyAlignment="1">
      <alignment horizontal="left" vertical="center"/>
    </xf>
    <xf numFmtId="0" fontId="5" fillId="4" borderId="25" xfId="1" applyFont="1" applyFill="1" applyBorder="1" applyAlignment="1">
      <alignment horizontal="center" vertical="center"/>
    </xf>
    <xf numFmtId="0" fontId="8" fillId="5" borderId="33" xfId="1" applyFont="1" applyFill="1" applyBorder="1" applyAlignment="1">
      <alignment horizontal="left" vertical="center"/>
    </xf>
    <xf numFmtId="0" fontId="8" fillId="5" borderId="29" xfId="1" applyFont="1" applyFill="1" applyBorder="1" applyAlignment="1">
      <alignment horizontal="left" vertical="center"/>
    </xf>
    <xf numFmtId="0" fontId="5" fillId="6" borderId="11" xfId="1" applyFont="1" applyFill="1" applyBorder="1" applyAlignment="1">
      <alignment horizontal="left" vertical="top" wrapText="1"/>
    </xf>
    <xf numFmtId="0" fontId="5" fillId="3" borderId="25" xfId="1" applyFont="1" applyFill="1" applyBorder="1" applyAlignment="1">
      <alignment horizontal="center" vertical="center"/>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7" fillId="6" borderId="0" xfId="1" applyFont="1" applyFill="1" applyAlignment="1">
      <alignment horizontal="justify" vertical="justify" wrapText="1"/>
    </xf>
    <xf numFmtId="0" fontId="7" fillId="6" borderId="0" xfId="1" applyFont="1" applyFill="1" applyAlignment="1">
      <alignment horizontal="left"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29" fillId="8" borderId="0" xfId="0" applyFont="1" applyFill="1" applyAlignment="1">
      <alignment horizontal="left" vertical="top" wrapText="1"/>
    </xf>
    <xf numFmtId="2" fontId="8" fillId="3" borderId="23" xfId="1" applyNumberFormat="1" applyFont="1" applyFill="1" applyBorder="1" applyAlignment="1">
      <alignment horizontal="center" vertical="center" wrapText="1"/>
    </xf>
    <xf numFmtId="2" fontId="8" fillId="3" borderId="24" xfId="1" applyNumberFormat="1" applyFont="1" applyFill="1" applyBorder="1" applyAlignment="1">
      <alignment horizontal="center" vertical="center" wrapText="1"/>
    </xf>
    <xf numFmtId="0" fontId="5" fillId="3" borderId="42" xfId="1" applyFont="1" applyFill="1" applyBorder="1" applyAlignment="1">
      <alignment horizontal="center" vertical="center"/>
    </xf>
    <xf numFmtId="0" fontId="5" fillId="3" borderId="41" xfId="1" applyFont="1" applyFill="1" applyBorder="1" applyAlignment="1">
      <alignment horizontal="center" vertical="center"/>
    </xf>
    <xf numFmtId="0" fontId="8" fillId="4" borderId="25" xfId="1" applyFont="1" applyFill="1" applyBorder="1" applyAlignment="1">
      <alignment horizontal="center" vertical="center" wrapText="1"/>
    </xf>
    <xf numFmtId="0" fontId="8" fillId="0" borderId="25" xfId="1" applyFont="1" applyFill="1" applyBorder="1" applyAlignment="1">
      <alignment horizontal="left" vertical="center" wrapText="1"/>
    </xf>
    <xf numFmtId="2" fontId="8" fillId="0" borderId="0" xfId="0" applyNumberFormat="1" applyFont="1" applyAlignment="1">
      <alignment horizontal="left" vertical="top" wrapText="1"/>
    </xf>
    <xf numFmtId="2" fontId="8" fillId="3" borderId="16" xfId="1" applyNumberFormat="1" applyFont="1" applyFill="1" applyBorder="1" applyAlignment="1">
      <alignment horizontal="center" vertical="center" wrapText="1"/>
    </xf>
    <xf numFmtId="2" fontId="8" fillId="3" borderId="17" xfId="1" applyNumberFormat="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4" borderId="25" xfId="1" applyNumberFormat="1" applyFont="1" applyFill="1" applyBorder="1" applyAlignment="1">
      <alignment horizontal="center" vertical="center" wrapText="1"/>
    </xf>
    <xf numFmtId="0" fontId="8" fillId="5" borderId="33" xfId="1" applyFont="1" applyFill="1" applyBorder="1" applyAlignment="1">
      <alignment horizontal="left" vertical="center" wrapText="1"/>
    </xf>
    <xf numFmtId="0" fontId="5" fillId="6" borderId="0" xfId="0" applyFont="1" applyFill="1" applyBorder="1" applyAlignment="1">
      <alignment horizontal="left" vertical="center" wrapText="1"/>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0" fontId="0" fillId="6" borderId="31" xfId="0" applyFill="1" applyBorder="1"/>
    <xf numFmtId="2" fontId="5" fillId="4" borderId="23" xfId="0" applyNumberFormat="1" applyFont="1" applyFill="1" applyBorder="1" applyAlignment="1" applyProtection="1">
      <alignment horizontal="left" vertical="center"/>
    </xf>
    <xf numFmtId="2" fontId="5" fillId="4" borderId="24" xfId="0" applyNumberFormat="1" applyFont="1" applyFill="1" applyBorder="1" applyAlignment="1" applyProtection="1">
      <alignment horizontal="left" vertic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5" fillId="5" borderId="43" xfId="0" applyNumberFormat="1" applyFont="1" applyFill="1" applyBorder="1" applyAlignment="1" applyProtection="1">
      <alignment vertical="center"/>
    </xf>
    <xf numFmtId="0" fontId="5" fillId="5" borderId="44"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5" fillId="5" borderId="15" xfId="0" applyNumberFormat="1" applyFont="1" applyFill="1" applyBorder="1" applyAlignment="1" applyProtection="1">
      <alignment vertical="center"/>
    </xf>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5" fillId="5" borderId="12" xfId="0" applyNumberFormat="1" applyFont="1" applyFill="1" applyBorder="1" applyAlignment="1" applyProtection="1">
      <alignment vertical="center"/>
    </xf>
    <xf numFmtId="0" fontId="5" fillId="5" borderId="13" xfId="0" applyNumberFormat="1" applyFont="1" applyFill="1" applyBorder="1" applyAlignment="1" applyProtection="1">
      <alignment vertical="center"/>
    </xf>
    <xf numFmtId="0" fontId="5" fillId="5" borderId="18" xfId="0" applyNumberFormat="1" applyFont="1" applyFill="1" applyBorder="1" applyAlignment="1" applyProtection="1">
      <alignment vertical="center"/>
    </xf>
    <xf numFmtId="0" fontId="5" fillId="5" borderId="19" xfId="0" applyNumberFormat="1" applyFont="1" applyFill="1" applyBorder="1" applyAlignment="1" applyProtection="1">
      <alignment vertical="center"/>
    </xf>
    <xf numFmtId="0" fontId="8" fillId="4" borderId="25" xfId="1" applyFont="1" applyFill="1" applyBorder="1" applyAlignment="1">
      <alignment horizontal="left" vertical="center"/>
    </xf>
    <xf numFmtId="0" fontId="7" fillId="6" borderId="0" xfId="1" applyFont="1" applyFill="1" applyBorder="1" applyAlignment="1">
      <alignment horizontal="left" vertical="top" wrapText="1"/>
    </xf>
    <xf numFmtId="0" fontId="8" fillId="5" borderId="28" xfId="1" applyFont="1" applyFill="1" applyBorder="1" applyAlignment="1">
      <alignment horizontal="left" vertical="center"/>
    </xf>
    <xf numFmtId="0" fontId="5" fillId="0" borderId="0" xfId="1" applyFont="1" applyBorder="1" applyAlignment="1">
      <alignment horizontal="left" vertical="top" wrapText="1"/>
    </xf>
    <xf numFmtId="0" fontId="7" fillId="0" borderId="0" xfId="1" applyFont="1" applyBorder="1" applyAlignment="1">
      <alignment horizontal="left" vertical="center" wrapText="1"/>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8" fillId="0" borderId="11" xfId="0" applyFont="1" applyFill="1" applyBorder="1" applyAlignment="1">
      <alignment horizontal="left" vertical="top"/>
    </xf>
    <xf numFmtId="3" fontId="11" fillId="5" borderId="12" xfId="0" applyNumberFormat="1" applyFont="1" applyFill="1" applyBorder="1" applyAlignment="1">
      <alignment horizontal="center" vertical="center"/>
    </xf>
    <xf numFmtId="3" fontId="11" fillId="5" borderId="13"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3" fontId="11" fillId="5" borderId="15" xfId="0" applyNumberFormat="1" applyFont="1" applyFill="1" applyBorder="1" applyAlignment="1">
      <alignment horizontal="center" vertical="center"/>
    </xf>
    <xf numFmtId="3" fontId="11" fillId="5" borderId="43" xfId="0" applyNumberFormat="1" applyFont="1" applyFill="1" applyBorder="1" applyAlignment="1">
      <alignment horizontal="center" vertical="center"/>
    </xf>
    <xf numFmtId="3" fontId="11" fillId="5" borderId="44" xfId="0" applyNumberFormat="1" applyFont="1" applyFill="1" applyBorder="1" applyAlignment="1">
      <alignment horizontal="center" vertical="center"/>
    </xf>
    <xf numFmtId="0" fontId="33" fillId="5" borderId="25" xfId="6" applyFont="1" applyFill="1" applyBorder="1" applyAlignment="1">
      <alignment horizontal="center" vertical="center"/>
    </xf>
    <xf numFmtId="0" fontId="33" fillId="5" borderId="21" xfId="6"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3" xfId="0" applyFont="1" applyFill="1" applyBorder="1" applyAlignment="1">
      <alignment horizontal="center" vertical="top"/>
    </xf>
    <xf numFmtId="0" fontId="8" fillId="5" borderId="31" xfId="0" applyFont="1" applyFill="1" applyBorder="1" applyAlignment="1">
      <alignment horizontal="center" vertical="top"/>
    </xf>
    <xf numFmtId="2" fontId="7" fillId="6" borderId="0" xfId="0" applyNumberFormat="1" applyFont="1" applyFill="1" applyBorder="1" applyAlignment="1">
      <alignment horizontal="justify" vertical="justify" wrapText="1"/>
    </xf>
    <xf numFmtId="0" fontId="5" fillId="3" borderId="23" xfId="0" applyFont="1" applyFill="1" applyBorder="1" applyAlignment="1">
      <alignment horizontal="left"/>
    </xf>
    <xf numFmtId="0" fontId="5" fillId="3" borderId="31" xfId="0" applyFont="1" applyFill="1" applyBorder="1" applyAlignment="1">
      <alignment horizontal="left"/>
    </xf>
    <xf numFmtId="0" fontId="5" fillId="3" borderId="23" xfId="0" applyFont="1" applyFill="1" applyBorder="1" applyAlignment="1">
      <alignment horizontal="left" vertical="center"/>
    </xf>
    <xf numFmtId="0" fontId="5" fillId="3" borderId="31" xfId="0" applyFont="1" applyFill="1" applyBorder="1" applyAlignment="1">
      <alignment horizontal="left" vertical="center"/>
    </xf>
    <xf numFmtId="1" fontId="5" fillId="3" borderId="1"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2" fontId="8" fillId="3" borderId="12" xfId="0" applyNumberFormat="1" applyFont="1" applyFill="1" applyBorder="1" applyAlignment="1">
      <alignment horizontal="center" vertical="center"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0" fontId="8" fillId="5" borderId="26" xfId="0" applyFont="1" applyFill="1" applyBorder="1" applyAlignment="1">
      <alignment horizontal="left"/>
    </xf>
    <xf numFmtId="0" fontId="8" fillId="5" borderId="27" xfId="0" applyFont="1" applyFill="1" applyBorder="1" applyAlignment="1">
      <alignment horizontal="left"/>
    </xf>
    <xf numFmtId="0" fontId="8" fillId="5" borderId="14" xfId="0" applyFont="1" applyFill="1" applyBorder="1" applyAlignment="1">
      <alignment horizontal="left"/>
    </xf>
    <xf numFmtId="0" fontId="8" fillId="5" borderId="15" xfId="0" applyFont="1" applyFill="1" applyBorder="1" applyAlignment="1">
      <alignment horizontal="left"/>
    </xf>
    <xf numFmtId="0" fontId="8" fillId="5" borderId="18" xfId="0" applyFont="1" applyFill="1" applyBorder="1" applyAlignment="1">
      <alignment horizontal="left"/>
    </xf>
    <xf numFmtId="0" fontId="8" fillId="5" borderId="19" xfId="0" applyFont="1" applyFill="1" applyBorder="1" applyAlignment="1">
      <alignment horizontal="left"/>
    </xf>
    <xf numFmtId="2" fontId="9" fillId="3" borderId="23" xfId="0" applyNumberFormat="1" applyFont="1" applyFill="1" applyBorder="1" applyAlignment="1">
      <alignment horizontal="center" vertical="center" wrapText="1"/>
    </xf>
    <xf numFmtId="2" fontId="9" fillId="3" borderId="31"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4" borderId="23" xfId="0" applyFont="1" applyFill="1" applyBorder="1" applyAlignment="1">
      <alignment horizontal="center"/>
    </xf>
    <xf numFmtId="0" fontId="8" fillId="4" borderId="24" xfId="0" applyFont="1" applyFill="1" applyBorder="1" applyAlignment="1">
      <alignment horizontal="center"/>
    </xf>
    <xf numFmtId="2" fontId="8" fillId="3" borderId="7" xfId="0" applyNumberFormat="1" applyFont="1" applyFill="1" applyBorder="1" applyAlignment="1">
      <alignment horizontal="center" vertical="center" wrapText="1"/>
    </xf>
    <xf numFmtId="2" fontId="8" fillId="3" borderId="32"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17"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wrapText="1"/>
    </xf>
    <xf numFmtId="2" fontId="5" fillId="3" borderId="31"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xf>
    <xf numFmtId="2" fontId="5" fillId="3" borderId="31" xfId="0" applyNumberFormat="1" applyFont="1" applyFill="1" applyBorder="1" applyAlignment="1">
      <alignment horizontal="center" vertical="center"/>
    </xf>
    <xf numFmtId="2" fontId="5" fillId="3" borderId="24"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2" fontId="8" fillId="5" borderId="14" xfId="0" applyNumberFormat="1" applyFont="1" applyFill="1" applyBorder="1" applyAlignment="1">
      <alignment horizontal="left" vertical="center"/>
    </xf>
    <xf numFmtId="2" fontId="8" fillId="5" borderId="15" xfId="0" applyNumberFormat="1" applyFont="1" applyFill="1" applyBorder="1" applyAlignment="1">
      <alignment horizontal="left" vertical="center"/>
    </xf>
    <xf numFmtId="2" fontId="8" fillId="4" borderId="23" xfId="0" applyNumberFormat="1" applyFont="1" applyFill="1" applyBorder="1" applyAlignment="1">
      <alignment horizontal="left" vertical="center"/>
    </xf>
    <xf numFmtId="2" fontId="8" fillId="4" borderId="24" xfId="0" applyNumberFormat="1" applyFont="1" applyFill="1" applyBorder="1" applyAlignment="1">
      <alignment horizontal="left" vertical="center"/>
    </xf>
    <xf numFmtId="2" fontId="8" fillId="5" borderId="1" xfId="0" applyNumberFormat="1" applyFont="1" applyFill="1" applyBorder="1" applyAlignment="1">
      <alignment horizontal="left" vertical="center"/>
    </xf>
    <xf numFmtId="2" fontId="8" fillId="5" borderId="3" xfId="0" applyNumberFormat="1" applyFont="1" applyFill="1" applyBorder="1" applyAlignment="1">
      <alignment horizontal="left" vertical="center"/>
    </xf>
    <xf numFmtId="2" fontId="8" fillId="5" borderId="18" xfId="0" applyNumberFormat="1" applyFont="1" applyFill="1" applyBorder="1" applyAlignment="1">
      <alignment horizontal="left" vertical="center"/>
    </xf>
    <xf numFmtId="2" fontId="8" fillId="5" borderId="19" xfId="0" applyNumberFormat="1" applyFont="1" applyFill="1" applyBorder="1" applyAlignment="1">
      <alignment horizontal="left" vertical="center"/>
    </xf>
    <xf numFmtId="2" fontId="8" fillId="5" borderId="12" xfId="0" applyNumberFormat="1" applyFont="1" applyFill="1" applyBorder="1" applyAlignment="1">
      <alignment horizontal="left" vertical="center"/>
    </xf>
    <xf numFmtId="2" fontId="8" fillId="5" borderId="13" xfId="0" applyNumberFormat="1" applyFont="1" applyFill="1" applyBorder="1" applyAlignment="1">
      <alignment horizontal="left" vertical="center"/>
    </xf>
    <xf numFmtId="2" fontId="11"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2" fontId="9" fillId="3" borderId="25" xfId="0" applyNumberFormat="1" applyFont="1" applyFill="1" applyBorder="1" applyAlignment="1">
      <alignment horizontal="center" vertical="center" wrapText="1"/>
    </xf>
    <xf numFmtId="0" fontId="27" fillId="0" borderId="25" xfId="0" applyFont="1" applyBorder="1" applyAlignment="1">
      <alignment horizontal="center" vertical="center" wrapText="1"/>
    </xf>
    <xf numFmtId="2" fontId="10" fillId="3"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5" fillId="0" borderId="11" xfId="0" applyFont="1" applyBorder="1" applyAlignment="1">
      <alignment horizontal="left" vertical="top" wrapText="1"/>
    </xf>
    <xf numFmtId="1" fontId="8" fillId="3" borderId="25" xfId="0" applyNumberFormat="1" applyFont="1" applyFill="1" applyBorder="1" applyAlignment="1">
      <alignment horizontal="center" vertical="center" wrapText="1"/>
    </xf>
    <xf numFmtId="1" fontId="8"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1" fillId="3" borderId="22" xfId="0" applyNumberFormat="1" applyFont="1" applyFill="1" applyBorder="1" applyAlignment="1">
      <alignment horizontal="center" vertical="center" wrapText="1"/>
    </xf>
    <xf numFmtId="0" fontId="7" fillId="0" borderId="0" xfId="0" quotePrefix="1" applyFont="1" applyBorder="1" applyAlignment="1">
      <alignment horizontal="left" wrapText="1"/>
    </xf>
    <xf numFmtId="0" fontId="7" fillId="0" borderId="0" xfId="0" applyFont="1" applyBorder="1" applyAlignment="1">
      <alignment horizontal="left" wrapText="1"/>
    </xf>
    <xf numFmtId="0" fontId="35" fillId="0" borderId="0" xfId="0" applyFont="1" applyAlignment="1">
      <alignment horizontal="left" wrapText="1"/>
    </xf>
  </cellXfs>
  <cellStyles count="7">
    <cellStyle name="Hipervínculo" xfId="4" builtinId="8"/>
    <cellStyle name="Moneda [0]" xfId="5" builtinId="7"/>
    <cellStyle name="Normal" xfId="0" builtinId="0"/>
    <cellStyle name="Normal 2" xfId="1"/>
    <cellStyle name="Normal 2 2" xfId="3"/>
    <cellStyle name="Normal_Hoja1" xfId="6"/>
    <cellStyle name="Porcentaje 2" xfId="2"/>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B1" workbookViewId="0">
      <selection activeCell="B1" sqref="B1:M1"/>
    </sheetView>
  </sheetViews>
  <sheetFormatPr baseColWidth="10" defaultRowHeight="14.25" x14ac:dyDescent="0.2"/>
  <cols>
    <col min="1" max="1" width="11" style="1" hidden="1" customWidth="1"/>
    <col min="2" max="12" width="11.42578125" style="1"/>
    <col min="13" max="13" width="38.5703125" style="1" customWidth="1"/>
    <col min="14" max="16384" width="11.42578125" style="1"/>
  </cols>
  <sheetData>
    <row r="1" spans="1:13" ht="24.75" x14ac:dyDescent="0.3">
      <c r="B1" s="381" t="s">
        <v>104</v>
      </c>
      <c r="C1" s="381"/>
      <c r="D1" s="381"/>
      <c r="E1" s="381"/>
      <c r="F1" s="381"/>
      <c r="G1" s="381"/>
      <c r="H1" s="381"/>
      <c r="I1" s="381"/>
      <c r="J1" s="381"/>
      <c r="K1" s="381"/>
      <c r="L1" s="381"/>
      <c r="M1" s="381"/>
    </row>
    <row r="2" spans="1:13" ht="24.75" x14ac:dyDescent="0.3">
      <c r="B2" s="382" t="s">
        <v>0</v>
      </c>
      <c r="C2" s="382"/>
      <c r="D2" s="382"/>
      <c r="E2" s="382"/>
      <c r="F2" s="382"/>
      <c r="G2" s="382"/>
      <c r="H2" s="382"/>
      <c r="I2" s="382"/>
      <c r="J2" s="382"/>
      <c r="K2" s="382"/>
      <c r="L2" s="382"/>
      <c r="M2" s="382"/>
    </row>
    <row r="4" spans="1:13" ht="33.75" customHeight="1" x14ac:dyDescent="0.2">
      <c r="B4" s="383" t="s">
        <v>105</v>
      </c>
      <c r="C4" s="383"/>
      <c r="D4" s="383"/>
      <c r="E4" s="383"/>
      <c r="F4" s="383"/>
      <c r="G4" s="383"/>
      <c r="H4" s="383"/>
      <c r="I4" s="383"/>
      <c r="J4" s="383"/>
      <c r="K4" s="383"/>
      <c r="L4" s="383"/>
      <c r="M4" s="383"/>
    </row>
    <row r="5" spans="1:13" ht="12" customHeight="1" x14ac:dyDescent="0.2"/>
    <row r="6" spans="1:13" ht="90" customHeight="1" thickBot="1" x14ac:dyDescent="0.25">
      <c r="B6" s="384" t="s">
        <v>97</v>
      </c>
      <c r="C6" s="384"/>
      <c r="D6" s="384"/>
      <c r="E6" s="384"/>
      <c r="F6" s="384"/>
      <c r="G6" s="384"/>
      <c r="H6" s="384"/>
      <c r="I6" s="384"/>
      <c r="J6" s="384"/>
      <c r="K6" s="384"/>
      <c r="L6" s="384"/>
      <c r="M6" s="384"/>
    </row>
    <row r="7" spans="1:13" ht="15" customHeight="1" x14ac:dyDescent="0.2">
      <c r="B7" s="385" t="s">
        <v>1</v>
      </c>
      <c r="C7" s="386"/>
      <c r="D7" s="386"/>
      <c r="E7" s="386"/>
      <c r="F7" s="386"/>
      <c r="G7" s="386"/>
      <c r="H7" s="386"/>
      <c r="I7" s="386"/>
      <c r="J7" s="386"/>
      <c r="K7" s="386"/>
      <c r="L7" s="386"/>
      <c r="M7" s="387"/>
    </row>
    <row r="8" spans="1:13" ht="15" customHeight="1" x14ac:dyDescent="0.2">
      <c r="B8" s="374" t="s">
        <v>76</v>
      </c>
      <c r="C8" s="379"/>
      <c r="D8" s="379"/>
      <c r="E8" s="379"/>
      <c r="F8" s="379"/>
      <c r="G8" s="379"/>
      <c r="H8" s="379"/>
      <c r="I8" s="379"/>
      <c r="J8" s="379"/>
      <c r="K8" s="379"/>
      <c r="L8" s="379"/>
      <c r="M8" s="380"/>
    </row>
    <row r="9" spans="1:13" ht="22.5" customHeight="1" x14ac:dyDescent="0.2">
      <c r="A9" s="233" t="s">
        <v>158</v>
      </c>
      <c r="B9" s="246" t="str">
        <f ca="1">IF(ISERROR(INDIRECT("'"&amp;$A9&amp;"'!A8")),"",HYPERLINK("#'"&amp;$A9&amp;"'!A1",$A9))</f>
        <v>3.1</v>
      </c>
      <c r="C9" s="370" t="str">
        <f ca="1">INDIRECT(""&amp;$A9&amp;""&amp;"!"&amp;"b1")</f>
        <v>Puntaje promedio de logro en Matemáticas. Resultados nacionales, por estrato escolar y por las subpoblaciones: sexo, edad normativa y edad en años cumplidos.</v>
      </c>
      <c r="D9" s="370"/>
      <c r="E9" s="370"/>
      <c r="F9" s="370"/>
      <c r="G9" s="370"/>
      <c r="H9" s="370"/>
      <c r="I9" s="370"/>
      <c r="J9" s="370"/>
      <c r="K9" s="370"/>
      <c r="L9" s="370"/>
      <c r="M9" s="371"/>
    </row>
    <row r="10" spans="1:13" ht="22.5" customHeight="1" x14ac:dyDescent="0.2">
      <c r="A10" s="233" t="s">
        <v>159</v>
      </c>
      <c r="B10" s="246" t="str">
        <f t="shared" ref="B10:B15" ca="1" si="0">IF(ISERROR(INDIRECT("'"&amp;$A10&amp;"'!A8")),"",HYPERLINK("#'"&amp;$A10&amp;"'!A1",$A10))</f>
        <v>3.2</v>
      </c>
      <c r="C10" s="370" t="str">
        <f t="shared" ref="C10:C15" ca="1" si="1">INDIRECT(""&amp;$A10&amp;""&amp;"!"&amp;"b1")</f>
        <v>Desviación estándar de logro en Matemáticas. Resultados nacionales, por estrato escolar y por las subpoblaciones: sexo, edad normativa y edad en años cumplidos.</v>
      </c>
      <c r="D10" s="370"/>
      <c r="E10" s="370"/>
      <c r="F10" s="370"/>
      <c r="G10" s="370"/>
      <c r="H10" s="370"/>
      <c r="I10" s="370"/>
      <c r="J10" s="370"/>
      <c r="K10" s="370"/>
      <c r="L10" s="370"/>
      <c r="M10" s="371"/>
    </row>
    <row r="11" spans="1:13" ht="22.5" customHeight="1" x14ac:dyDescent="0.2">
      <c r="A11" s="233" t="s">
        <v>160</v>
      </c>
      <c r="B11" s="246" t="str">
        <f t="shared" ca="1" si="0"/>
        <v>3.3</v>
      </c>
      <c r="C11" s="370" t="str">
        <f t="shared" ca="1" si="1"/>
        <v>Porcentaje de estudiantes por nivel de logro educativo y estrato escolar en Matemáticas.</v>
      </c>
      <c r="D11" s="370"/>
      <c r="E11" s="370"/>
      <c r="F11" s="370"/>
      <c r="G11" s="370"/>
      <c r="H11" s="370"/>
      <c r="I11" s="370"/>
      <c r="J11" s="370"/>
      <c r="K11" s="370"/>
      <c r="L11" s="370"/>
      <c r="M11" s="371"/>
    </row>
    <row r="12" spans="1:13" ht="27" customHeight="1" x14ac:dyDescent="0.2">
      <c r="A12" s="233" t="s">
        <v>161</v>
      </c>
      <c r="B12" s="246" t="str">
        <f t="shared" ca="1" si="0"/>
        <v>3.4</v>
      </c>
      <c r="C12" s="370" t="str">
        <f t="shared" ca="1" si="1"/>
        <v>Puntaje promedio de logro en Matemáticas para edad anticipada y extra edad severa respecto a la edad oficial. Resultados nacionales y por estrato escolar.</v>
      </c>
      <c r="D12" s="370"/>
      <c r="E12" s="370"/>
      <c r="F12" s="370"/>
      <c r="G12" s="370"/>
      <c r="H12" s="370"/>
      <c r="I12" s="370"/>
      <c r="J12" s="370"/>
      <c r="K12" s="370"/>
      <c r="L12" s="370"/>
      <c r="M12" s="371"/>
    </row>
    <row r="13" spans="1:13" x14ac:dyDescent="0.2">
      <c r="A13" s="233" t="s">
        <v>162</v>
      </c>
      <c r="B13" s="246" t="str">
        <f t="shared" ca="1" si="0"/>
        <v>3.5</v>
      </c>
      <c r="C13" s="370" t="str">
        <f t="shared" ca="1" si="1"/>
        <v>Porcentaje de estudiantes por nivel de logro educativo en  Matemáticas. Resultados nacionales, por estrato escolar  y por sexo.</v>
      </c>
      <c r="D13" s="370"/>
      <c r="E13" s="370"/>
      <c r="F13" s="370"/>
      <c r="G13" s="370"/>
      <c r="H13" s="370"/>
      <c r="I13" s="370"/>
      <c r="J13" s="370"/>
      <c r="K13" s="370"/>
      <c r="L13" s="370"/>
      <c r="M13" s="371"/>
    </row>
    <row r="14" spans="1:13" x14ac:dyDescent="0.2">
      <c r="A14" s="233" t="s">
        <v>163</v>
      </c>
      <c r="B14" s="246" t="str">
        <f t="shared" ca="1" si="0"/>
        <v>3.6</v>
      </c>
      <c r="C14" s="370" t="str">
        <f t="shared" ca="1" si="1"/>
        <v>Porcentaje de estudiantes por nivel de logro educativo en Matemáticas. Resultados nacionales, por estrato escolar  y por edad normativa.</v>
      </c>
      <c r="D14" s="370"/>
      <c r="E14" s="370"/>
      <c r="F14" s="370"/>
      <c r="G14" s="370"/>
      <c r="H14" s="370"/>
      <c r="I14" s="370"/>
      <c r="J14" s="370"/>
      <c r="K14" s="370"/>
      <c r="L14" s="370"/>
      <c r="M14" s="371"/>
    </row>
    <row r="15" spans="1:13" x14ac:dyDescent="0.2">
      <c r="A15" s="233" t="s">
        <v>164</v>
      </c>
      <c r="B15" s="246" t="str">
        <f t="shared" ca="1" si="0"/>
        <v>3.7</v>
      </c>
      <c r="C15" s="370" t="str">
        <f t="shared" ca="1" si="1"/>
        <v>Percentiles de logro en Matemáticas. Resultados nacionales y por estrato escolar.</v>
      </c>
      <c r="D15" s="370"/>
      <c r="E15" s="370"/>
      <c r="F15" s="370"/>
      <c r="G15" s="370"/>
      <c r="H15" s="370"/>
      <c r="I15" s="370"/>
      <c r="J15" s="370"/>
      <c r="K15" s="370"/>
      <c r="L15" s="370"/>
      <c r="M15" s="371"/>
    </row>
    <row r="16" spans="1:13" x14ac:dyDescent="0.2">
      <c r="A16" s="233"/>
      <c r="B16" s="3"/>
      <c r="C16" s="4"/>
      <c r="D16" s="4"/>
      <c r="E16" s="4"/>
      <c r="F16" s="4"/>
      <c r="G16" s="4"/>
      <c r="H16" s="4"/>
      <c r="I16" s="4"/>
      <c r="J16" s="4"/>
      <c r="K16" s="4"/>
      <c r="L16" s="4"/>
      <c r="M16" s="5"/>
    </row>
    <row r="17" spans="1:13" ht="15" customHeight="1" x14ac:dyDescent="0.2">
      <c r="A17" s="233"/>
      <c r="B17" s="374" t="s">
        <v>77</v>
      </c>
      <c r="C17" s="379"/>
      <c r="D17" s="379"/>
      <c r="E17" s="379"/>
      <c r="F17" s="379"/>
      <c r="G17" s="379"/>
      <c r="H17" s="379"/>
      <c r="I17" s="379"/>
      <c r="J17" s="379"/>
      <c r="K17" s="379"/>
      <c r="L17" s="379"/>
      <c r="M17" s="380"/>
    </row>
    <row r="18" spans="1:13" x14ac:dyDescent="0.2">
      <c r="A18" s="233" t="s">
        <v>165</v>
      </c>
      <c r="B18" s="234" t="str">
        <f t="shared" ref="B18:B20" ca="1" si="2">IF(ISERROR(INDIRECT("'"&amp;$A18&amp;"'!A8")),"",HYPERLINK("#'"&amp;$A18&amp;"'!A1",$A18))</f>
        <v>3.8</v>
      </c>
      <c r="C18" s="370" t="str">
        <f t="shared" ref="C18:C20" ca="1" si="3">INDIRECT(""&amp;$A18&amp;""&amp;"!"&amp;"b1")</f>
        <v>Puntaje promedio y desviación estándar de logro en Matemáticas. Resultados por entidad y estrato escolar.</v>
      </c>
      <c r="D18" s="370"/>
      <c r="E18" s="370"/>
      <c r="F18" s="370"/>
      <c r="G18" s="370"/>
      <c r="H18" s="370"/>
      <c r="I18" s="370"/>
      <c r="J18" s="370"/>
      <c r="K18" s="370"/>
      <c r="L18" s="370"/>
      <c r="M18" s="371"/>
    </row>
    <row r="19" spans="1:13" x14ac:dyDescent="0.2">
      <c r="A19" s="233" t="s">
        <v>166</v>
      </c>
      <c r="B19" s="234" t="str">
        <f t="shared" ca="1" si="2"/>
        <v>3.9</v>
      </c>
      <c r="C19" s="370" t="str">
        <f t="shared" ca="1" si="3"/>
        <v>Porcentaje de estudiantes por nivel de logro educativo en Matemáticas. Resultados por entidad y estrato escolar.</v>
      </c>
      <c r="D19" s="370"/>
      <c r="E19" s="370"/>
      <c r="F19" s="370"/>
      <c r="G19" s="370"/>
      <c r="H19" s="370"/>
      <c r="I19" s="370"/>
      <c r="J19" s="370"/>
      <c r="K19" s="370"/>
      <c r="L19" s="370"/>
      <c r="M19" s="371"/>
    </row>
    <row r="20" spans="1:13" x14ac:dyDescent="0.2">
      <c r="A20" s="233" t="s">
        <v>167</v>
      </c>
      <c r="B20" s="234" t="str">
        <f t="shared" ca="1" si="2"/>
        <v>3.10</v>
      </c>
      <c r="C20" s="370" t="str">
        <f t="shared" ca="1" si="3"/>
        <v>Percentiles de logro en Matemáticas. Resultados por entidad y por estrato escolar.</v>
      </c>
      <c r="D20" s="370"/>
      <c r="E20" s="370"/>
      <c r="F20" s="370"/>
      <c r="G20" s="370"/>
      <c r="H20" s="370"/>
      <c r="I20" s="370"/>
      <c r="J20" s="370"/>
      <c r="K20" s="370"/>
      <c r="L20" s="370"/>
      <c r="M20" s="371"/>
    </row>
    <row r="21" spans="1:13" x14ac:dyDescent="0.2">
      <c r="A21" s="235"/>
      <c r="B21" s="3"/>
      <c r="C21" s="4"/>
      <c r="D21" s="4"/>
      <c r="E21" s="4"/>
      <c r="F21" s="4"/>
      <c r="G21" s="4"/>
      <c r="H21" s="4"/>
      <c r="I21" s="4"/>
      <c r="J21" s="4"/>
      <c r="K21" s="4"/>
      <c r="L21" s="4"/>
      <c r="M21" s="5"/>
    </row>
    <row r="22" spans="1:13" ht="15" x14ac:dyDescent="0.2">
      <c r="A22" s="235"/>
      <c r="B22" s="374" t="s">
        <v>78</v>
      </c>
      <c r="C22" s="375"/>
      <c r="D22" s="375"/>
      <c r="E22" s="375"/>
      <c r="F22" s="375"/>
      <c r="G22" s="375"/>
      <c r="H22" s="375"/>
      <c r="I22" s="375"/>
      <c r="J22" s="375"/>
      <c r="K22" s="375"/>
      <c r="L22" s="375"/>
      <c r="M22" s="376"/>
    </row>
    <row r="23" spans="1:13" x14ac:dyDescent="0.2">
      <c r="A23" s="236" t="s">
        <v>168</v>
      </c>
      <c r="B23" s="237" t="str">
        <f t="shared" ref="B23" ca="1" si="4">IF(ISERROR(INDIRECT("'"&amp;$A23&amp;"'!A8")),"",HYPERLINK("#'"&amp;$A23&amp;"'!A1",$A23))</f>
        <v>3.11</v>
      </c>
      <c r="C23" s="370" t="str">
        <f t="shared" ref="C23" ca="1" si="5">INDIRECT(""&amp;$A23&amp;""&amp;"!"&amp;"b1")</f>
        <v>Dificultad y porcentaje de aciertos en la muestra por contenido curricular en Matemáticas. Resultados nacionales y por estrato escolar.</v>
      </c>
      <c r="D23" s="370"/>
      <c r="E23" s="370"/>
      <c r="F23" s="370"/>
      <c r="G23" s="370"/>
      <c r="H23" s="370"/>
      <c r="I23" s="370"/>
      <c r="J23" s="370"/>
      <c r="K23" s="370"/>
      <c r="L23" s="370"/>
      <c r="M23" s="371"/>
    </row>
    <row r="24" spans="1:13" s="6" customFormat="1" ht="12" customHeight="1" x14ac:dyDescent="0.2">
      <c r="A24" s="236"/>
      <c r="B24" s="3"/>
      <c r="C24" s="4"/>
      <c r="D24" s="4"/>
      <c r="E24" s="4"/>
      <c r="F24" s="4"/>
      <c r="G24" s="4"/>
      <c r="H24" s="4"/>
      <c r="I24" s="4"/>
      <c r="J24" s="4"/>
      <c r="K24" s="4"/>
      <c r="L24" s="4"/>
      <c r="M24" s="5"/>
    </row>
    <row r="25" spans="1:13" s="6" customFormat="1" ht="15" x14ac:dyDescent="0.2">
      <c r="A25" s="236"/>
      <c r="B25" s="374" t="s">
        <v>121</v>
      </c>
      <c r="C25" s="375"/>
      <c r="D25" s="375"/>
      <c r="E25" s="375"/>
      <c r="F25" s="375"/>
      <c r="G25" s="375"/>
      <c r="H25" s="375"/>
      <c r="I25" s="375"/>
      <c r="J25" s="375"/>
      <c r="K25" s="375"/>
      <c r="L25" s="375"/>
      <c r="M25" s="376"/>
    </row>
    <row r="26" spans="1:13" s="6" customFormat="1" ht="15" x14ac:dyDescent="0.2">
      <c r="A26" s="236"/>
      <c r="B26" s="374" t="s">
        <v>76</v>
      </c>
      <c r="C26" s="375"/>
      <c r="D26" s="375"/>
      <c r="E26" s="375"/>
      <c r="F26" s="375"/>
      <c r="G26" s="375"/>
      <c r="H26" s="375"/>
      <c r="I26" s="375"/>
      <c r="J26" s="375"/>
      <c r="K26" s="375"/>
      <c r="L26" s="375"/>
      <c r="M26" s="376"/>
    </row>
    <row r="27" spans="1:13" s="6" customFormat="1" ht="15" customHeight="1" x14ac:dyDescent="0.2">
      <c r="A27" s="236" t="s">
        <v>169</v>
      </c>
      <c r="B27" s="234" t="str">
        <f t="shared" ref="B27:B30" ca="1" si="6">IF(ISERROR(INDIRECT("'"&amp;$A27&amp;"'!A8")),"",HYPERLINK("#'"&amp;$A27&amp;"'!A1",$A27))</f>
        <v>3.12</v>
      </c>
      <c r="C27" s="370" t="str">
        <f t="shared" ref="C27:C30" ca="1" si="7">INDIRECT(""&amp;$A27&amp;""&amp;"!"&amp;"b1")</f>
        <v>Comparativo nacional del puntaje promedio y desviación estándar de logro educativo en Matemáticas por estrato escolar: 2010-2014.</v>
      </c>
      <c r="D27" s="370"/>
      <c r="E27" s="370"/>
      <c r="F27" s="370"/>
      <c r="G27" s="370"/>
      <c r="H27" s="370"/>
      <c r="I27" s="370"/>
      <c r="J27" s="370"/>
      <c r="K27" s="370"/>
      <c r="L27" s="370"/>
      <c r="M27" s="371"/>
    </row>
    <row r="28" spans="1:13" s="6" customFormat="1" ht="15" customHeight="1" x14ac:dyDescent="0.2">
      <c r="A28" s="236" t="s">
        <v>170</v>
      </c>
      <c r="B28" s="234" t="str">
        <f t="shared" ca="1" si="6"/>
        <v>3.13</v>
      </c>
      <c r="C28" s="370" t="str">
        <f t="shared" ca="1" si="7"/>
        <v>Comparativo nacional del puntaje promedio de logro educativo en Matemáticas por sexo y estrato escolar: 2010-2014.</v>
      </c>
      <c r="D28" s="370"/>
      <c r="E28" s="370"/>
      <c r="F28" s="370"/>
      <c r="G28" s="370"/>
      <c r="H28" s="370"/>
      <c r="I28" s="370"/>
      <c r="J28" s="370"/>
      <c r="K28" s="370"/>
      <c r="L28" s="370"/>
      <c r="M28" s="371"/>
    </row>
    <row r="29" spans="1:13" s="6" customFormat="1" ht="15" customHeight="1" x14ac:dyDescent="0.2">
      <c r="A29" s="236" t="s">
        <v>171</v>
      </c>
      <c r="B29" s="234" t="str">
        <f t="shared" ca="1" si="6"/>
        <v>3.14</v>
      </c>
      <c r="C29" s="370" t="str">
        <f t="shared" ca="1" si="7"/>
        <v>Comparativo nacional del puntaje promedio de logro educativo en Matemáticas por edad normativa y estrato escolar: 2010-2014.</v>
      </c>
      <c r="D29" s="370"/>
      <c r="E29" s="370"/>
      <c r="F29" s="370"/>
      <c r="G29" s="370"/>
      <c r="H29" s="370"/>
      <c r="I29" s="370"/>
      <c r="J29" s="370"/>
      <c r="K29" s="370"/>
      <c r="L29" s="370"/>
      <c r="M29" s="371"/>
    </row>
    <row r="30" spans="1:13" s="6" customFormat="1" ht="15" customHeight="1" x14ac:dyDescent="0.2">
      <c r="A30" s="236" t="s">
        <v>172</v>
      </c>
      <c r="B30" s="234" t="str">
        <f t="shared" ca="1" si="6"/>
        <v>3.15</v>
      </c>
      <c r="C30" s="370" t="str">
        <f t="shared" ca="1" si="7"/>
        <v>Comparativo nacional del puntaje promedio de logro educativo en Matemáticas por edad en años cumplidos y estrato escolar: 2010-2014.</v>
      </c>
      <c r="D30" s="370"/>
      <c r="E30" s="370"/>
      <c r="F30" s="370"/>
      <c r="G30" s="370"/>
      <c r="H30" s="370"/>
      <c r="I30" s="370"/>
      <c r="J30" s="370"/>
      <c r="K30" s="370"/>
      <c r="L30" s="370"/>
      <c r="M30" s="371"/>
    </row>
    <row r="31" spans="1:13" s="6" customFormat="1" ht="15" customHeight="1" x14ac:dyDescent="0.2">
      <c r="A31" s="236"/>
      <c r="B31" s="2"/>
      <c r="C31" s="372"/>
      <c r="D31" s="372"/>
      <c r="E31" s="372"/>
      <c r="F31" s="372"/>
      <c r="G31" s="372"/>
      <c r="H31" s="372"/>
      <c r="I31" s="372"/>
      <c r="J31" s="372"/>
      <c r="K31" s="372"/>
      <c r="L31" s="372"/>
      <c r="M31" s="373"/>
    </row>
    <row r="32" spans="1:13" s="6" customFormat="1" ht="15" x14ac:dyDescent="0.2">
      <c r="A32" s="236"/>
      <c r="B32" s="374" t="s">
        <v>77</v>
      </c>
      <c r="C32" s="375"/>
      <c r="D32" s="375"/>
      <c r="E32" s="375"/>
      <c r="F32" s="375"/>
      <c r="G32" s="375"/>
      <c r="H32" s="375"/>
      <c r="I32" s="375"/>
      <c r="J32" s="375"/>
      <c r="K32" s="375"/>
      <c r="L32" s="375"/>
      <c r="M32" s="376"/>
    </row>
    <row r="33" spans="1:13" s="6" customFormat="1" ht="21.75" customHeight="1" x14ac:dyDescent="0.2">
      <c r="A33" s="236" t="s">
        <v>173</v>
      </c>
      <c r="B33" s="258" t="str">
        <f t="shared" ref="B33" ca="1" si="8">IF(ISERROR(INDIRECT("'"&amp;$A33&amp;"'!A8")),"",HYPERLINK("#'"&amp;$A33&amp;"'!A1",$A33))</f>
        <v>3.16</v>
      </c>
      <c r="C33" s="370" t="str">
        <f t="shared" ref="C33" ca="1" si="9">INDIRECT(""&amp;$A33&amp;""&amp;"!"&amp;"b1")</f>
        <v>Comparativo del puntaje promedio y desviación estándar de logro educativo en  Matemáticas por entidad y estrato escolar: 2010-2014.</v>
      </c>
      <c r="D33" s="370"/>
      <c r="E33" s="370"/>
      <c r="F33" s="370"/>
      <c r="G33" s="370"/>
      <c r="H33" s="370"/>
      <c r="I33" s="370"/>
      <c r="J33" s="370"/>
      <c r="K33" s="370"/>
      <c r="L33" s="370"/>
      <c r="M33" s="371"/>
    </row>
    <row r="34" spans="1:13" s="6" customFormat="1" ht="15.75" customHeight="1" thickBot="1" x14ac:dyDescent="0.25">
      <c r="A34" s="238"/>
      <c r="B34" s="7"/>
      <c r="C34" s="377"/>
      <c r="D34" s="377"/>
      <c r="E34" s="377"/>
      <c r="F34" s="377"/>
      <c r="G34" s="377"/>
      <c r="H34" s="377"/>
      <c r="I34" s="377"/>
      <c r="J34" s="377"/>
      <c r="K34" s="377"/>
      <c r="L34" s="377"/>
      <c r="M34" s="378"/>
    </row>
    <row r="36" spans="1:13" x14ac:dyDescent="0.2">
      <c r="B36" s="8" t="s">
        <v>79</v>
      </c>
    </row>
    <row r="37" spans="1:13" x14ac:dyDescent="0.2">
      <c r="B37" s="8" t="s">
        <v>2</v>
      </c>
    </row>
    <row r="38" spans="1:13" x14ac:dyDescent="0.2">
      <c r="B38" s="8" t="s">
        <v>90</v>
      </c>
    </row>
    <row r="39" spans="1:13" x14ac:dyDescent="0.2">
      <c r="B39" s="8" t="s">
        <v>80</v>
      </c>
    </row>
    <row r="40" spans="1:13" x14ac:dyDescent="0.2">
      <c r="B40" s="8" t="s">
        <v>81</v>
      </c>
    </row>
  </sheetData>
  <mergeCells count="29">
    <mergeCell ref="C14:M14"/>
    <mergeCell ref="B1:M1"/>
    <mergeCell ref="B2:M2"/>
    <mergeCell ref="B4:M4"/>
    <mergeCell ref="B6:M6"/>
    <mergeCell ref="B7:M7"/>
    <mergeCell ref="B8:M8"/>
    <mergeCell ref="C9:M9"/>
    <mergeCell ref="C10:M10"/>
    <mergeCell ref="C11:M11"/>
    <mergeCell ref="C12:M12"/>
    <mergeCell ref="C13:M13"/>
    <mergeCell ref="C29:M29"/>
    <mergeCell ref="C15:M15"/>
    <mergeCell ref="B17:M17"/>
    <mergeCell ref="C18:M18"/>
    <mergeCell ref="C19:M19"/>
    <mergeCell ref="C20:M20"/>
    <mergeCell ref="B22:M22"/>
    <mergeCell ref="C23:M23"/>
    <mergeCell ref="B25:M25"/>
    <mergeCell ref="B26:M26"/>
    <mergeCell ref="C27:M27"/>
    <mergeCell ref="C28:M28"/>
    <mergeCell ref="C30:M30"/>
    <mergeCell ref="C31:M31"/>
    <mergeCell ref="B32:M32"/>
    <mergeCell ref="C33:M33"/>
    <mergeCell ref="C34:M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6"/>
  <sheetViews>
    <sheetView zoomScaleNormal="100" workbookViewId="0"/>
  </sheetViews>
  <sheetFormatPr baseColWidth="10" defaultRowHeight="10.5" x14ac:dyDescent="0.15"/>
  <cols>
    <col min="1" max="1" width="4.85546875" style="281" customWidth="1"/>
    <col min="2" max="2" width="16.7109375" style="281" customWidth="1"/>
    <col min="3" max="3" width="10.7109375" style="298" customWidth="1"/>
    <col min="4" max="4" width="6.140625" style="281" customWidth="1"/>
    <col min="5" max="5" width="10.7109375" style="298" customWidth="1"/>
    <col min="6" max="6" width="6.140625" style="281" customWidth="1"/>
    <col min="7" max="7" width="10.7109375" style="298" customWidth="1"/>
    <col min="8" max="8" width="6.140625" style="281" customWidth="1"/>
    <col min="9" max="9" width="10.7109375" style="298" customWidth="1"/>
    <col min="10" max="10" width="6.140625" style="281" customWidth="1"/>
    <col min="11" max="11" width="10.7109375" style="298" customWidth="1"/>
    <col min="12" max="12" width="10.7109375" style="281" customWidth="1"/>
    <col min="13" max="13" width="10.7109375" style="298" customWidth="1"/>
    <col min="14" max="14" width="10.7109375" style="281" customWidth="1"/>
    <col min="15" max="15" width="6.140625" style="281" customWidth="1"/>
    <col min="16" max="16384" width="11.42578125" style="281"/>
  </cols>
  <sheetData>
    <row r="1" spans="1:34" s="98" customFormat="1" ht="15.75" customHeight="1" thickBot="1" x14ac:dyDescent="0.25">
      <c r="A1" s="349">
        <v>3.9</v>
      </c>
      <c r="B1" s="482" t="s">
        <v>114</v>
      </c>
      <c r="C1" s="482"/>
      <c r="D1" s="482"/>
      <c r="E1" s="482"/>
      <c r="F1" s="482"/>
      <c r="G1" s="482"/>
      <c r="H1" s="482"/>
      <c r="I1" s="482"/>
      <c r="J1" s="482"/>
      <c r="K1" s="482"/>
      <c r="L1" s="482"/>
      <c r="M1" s="482"/>
      <c r="N1" s="482"/>
      <c r="O1" s="97"/>
      <c r="P1" s="97"/>
      <c r="Q1" s="97"/>
      <c r="R1" s="97"/>
      <c r="S1" s="97"/>
      <c r="T1" s="97"/>
      <c r="U1" s="97"/>
      <c r="V1" s="97"/>
      <c r="W1" s="97"/>
      <c r="X1" s="97"/>
      <c r="Y1" s="97"/>
      <c r="Z1" s="97"/>
      <c r="AA1" s="97"/>
      <c r="AB1" s="97"/>
      <c r="AC1" s="97"/>
      <c r="AD1" s="97"/>
      <c r="AE1" s="97"/>
      <c r="AF1" s="97"/>
      <c r="AG1" s="97"/>
      <c r="AH1" s="97"/>
    </row>
    <row r="2" spans="1:34" s="98" customFormat="1" ht="15.75" customHeight="1" thickBot="1" x14ac:dyDescent="0.25">
      <c r="A2" s="423" t="s">
        <v>3</v>
      </c>
      <c r="B2" s="424"/>
      <c r="C2" s="431" t="s">
        <v>55</v>
      </c>
      <c r="D2" s="431"/>
      <c r="E2" s="431"/>
      <c r="F2" s="431"/>
      <c r="G2" s="431"/>
      <c r="H2" s="431"/>
      <c r="I2" s="431"/>
      <c r="J2" s="431"/>
      <c r="K2" s="429" t="s">
        <v>56</v>
      </c>
      <c r="L2" s="429"/>
      <c r="M2" s="429" t="s">
        <v>57</v>
      </c>
      <c r="N2" s="429"/>
      <c r="O2" s="97"/>
      <c r="P2" s="97"/>
      <c r="Q2" s="97"/>
      <c r="R2" s="97"/>
      <c r="S2" s="97"/>
      <c r="T2" s="97"/>
      <c r="U2" s="97"/>
      <c r="V2" s="97"/>
      <c r="W2" s="97"/>
      <c r="X2" s="97"/>
      <c r="Y2" s="97"/>
      <c r="Z2" s="97"/>
      <c r="AA2" s="97"/>
      <c r="AB2" s="97"/>
      <c r="AC2" s="97"/>
      <c r="AD2" s="97"/>
      <c r="AE2" s="97"/>
      <c r="AF2" s="97"/>
      <c r="AG2" s="97"/>
      <c r="AH2" s="97"/>
    </row>
    <row r="3" spans="1:34" s="98" customFormat="1" ht="27" customHeight="1" thickBot="1" x14ac:dyDescent="0.25">
      <c r="A3" s="425"/>
      <c r="B3" s="426"/>
      <c r="C3" s="429" t="s">
        <v>58</v>
      </c>
      <c r="D3" s="429"/>
      <c r="E3" s="431" t="s">
        <v>59</v>
      </c>
      <c r="F3" s="431"/>
      <c r="G3" s="431" t="s">
        <v>60</v>
      </c>
      <c r="H3" s="431"/>
      <c r="I3" s="431" t="s">
        <v>61</v>
      </c>
      <c r="J3" s="431"/>
      <c r="K3" s="429"/>
      <c r="L3" s="429"/>
      <c r="M3" s="429"/>
      <c r="N3" s="429"/>
      <c r="O3" s="97"/>
      <c r="P3" s="97"/>
      <c r="Q3" s="97"/>
      <c r="R3" s="97"/>
      <c r="S3" s="97"/>
      <c r="T3" s="97"/>
      <c r="U3" s="97"/>
      <c r="V3" s="97"/>
      <c r="W3" s="97"/>
      <c r="X3" s="97"/>
      <c r="Y3" s="97"/>
      <c r="Z3" s="97"/>
      <c r="AA3" s="97"/>
      <c r="AB3" s="97"/>
      <c r="AC3" s="97"/>
      <c r="AD3" s="97"/>
      <c r="AE3" s="97"/>
      <c r="AF3" s="97"/>
      <c r="AG3" s="97"/>
      <c r="AH3" s="97"/>
    </row>
    <row r="4" spans="1:34" s="98" customFormat="1" ht="15.75" customHeight="1" thickBot="1" x14ac:dyDescent="0.25">
      <c r="A4" s="454"/>
      <c r="B4" s="455"/>
      <c r="C4" s="294" t="s">
        <v>62</v>
      </c>
      <c r="D4" s="205" t="s">
        <v>5</v>
      </c>
      <c r="E4" s="294" t="s">
        <v>62</v>
      </c>
      <c r="F4" s="205" t="s">
        <v>5</v>
      </c>
      <c r="G4" s="294" t="s">
        <v>62</v>
      </c>
      <c r="H4" s="205" t="s">
        <v>5</v>
      </c>
      <c r="I4" s="294" t="s">
        <v>62</v>
      </c>
      <c r="J4" s="205" t="s">
        <v>5</v>
      </c>
      <c r="K4" s="294" t="s">
        <v>62</v>
      </c>
      <c r="L4" s="205" t="s">
        <v>5</v>
      </c>
      <c r="M4" s="294" t="s">
        <v>62</v>
      </c>
      <c r="N4" s="205" t="s">
        <v>5</v>
      </c>
      <c r="O4" s="97"/>
      <c r="P4" s="97"/>
      <c r="Q4" s="97"/>
      <c r="R4" s="97"/>
      <c r="S4" s="97"/>
      <c r="T4" s="97"/>
      <c r="U4" s="97"/>
      <c r="V4" s="97"/>
      <c r="W4" s="97"/>
      <c r="X4" s="97"/>
      <c r="Y4" s="97"/>
      <c r="Z4" s="97"/>
      <c r="AA4" s="97"/>
      <c r="AB4" s="97"/>
      <c r="AC4" s="97"/>
      <c r="AD4" s="97"/>
      <c r="AE4" s="97"/>
      <c r="AF4" s="97"/>
      <c r="AG4" s="97"/>
      <c r="AH4" s="97"/>
    </row>
    <row r="5" spans="1:34" s="98" customFormat="1" ht="6" customHeight="1" thickBot="1" x14ac:dyDescent="0.25">
      <c r="A5" s="132"/>
      <c r="B5" s="132"/>
      <c r="C5" s="295"/>
      <c r="D5" s="132"/>
      <c r="E5" s="295"/>
      <c r="F5" s="132"/>
      <c r="G5" s="295"/>
      <c r="H5" s="132"/>
      <c r="I5" s="295"/>
      <c r="J5" s="132"/>
      <c r="K5" s="295"/>
      <c r="L5" s="132"/>
      <c r="M5" s="295"/>
      <c r="N5" s="132"/>
      <c r="O5" s="97"/>
      <c r="P5" s="97"/>
      <c r="Q5" s="97"/>
      <c r="R5" s="97"/>
      <c r="S5" s="97"/>
      <c r="T5" s="97"/>
      <c r="U5" s="97"/>
      <c r="V5" s="97"/>
      <c r="W5" s="97"/>
      <c r="X5" s="97"/>
      <c r="Y5" s="97"/>
      <c r="Z5" s="97"/>
      <c r="AA5" s="97"/>
      <c r="AB5" s="97"/>
      <c r="AC5" s="97"/>
      <c r="AD5" s="97"/>
      <c r="AE5" s="97"/>
      <c r="AF5" s="97"/>
      <c r="AG5" s="97"/>
      <c r="AH5" s="97"/>
    </row>
    <row r="6" spans="1:34" s="98" customFormat="1" ht="15.75" customHeight="1" thickBot="1" x14ac:dyDescent="0.25">
      <c r="A6" s="479" t="s">
        <v>19</v>
      </c>
      <c r="B6" s="479"/>
      <c r="C6" s="347">
        <v>0.31151400000000001</v>
      </c>
      <c r="D6" s="106">
        <v>4.9995461982507843</v>
      </c>
      <c r="E6" s="105" t="s">
        <v>122</v>
      </c>
      <c r="F6" s="106">
        <v>4.8544076276811934</v>
      </c>
      <c r="G6" s="105" t="s">
        <v>123</v>
      </c>
      <c r="H6" s="106">
        <v>4.8681090650319314</v>
      </c>
      <c r="I6" s="105">
        <v>48</v>
      </c>
      <c r="J6" s="106">
        <v>3.6837482281279104</v>
      </c>
      <c r="K6" s="105" t="s">
        <v>124</v>
      </c>
      <c r="L6" s="106">
        <v>4.9995461982507878</v>
      </c>
      <c r="M6" s="105" t="s">
        <v>332</v>
      </c>
      <c r="N6" s="106">
        <v>4.5926824884173403</v>
      </c>
      <c r="O6" s="206"/>
      <c r="P6" s="97"/>
      <c r="Q6" s="97"/>
      <c r="R6" s="97"/>
      <c r="S6" s="97"/>
      <c r="T6" s="97"/>
      <c r="U6" s="97"/>
      <c r="V6" s="97"/>
      <c r="W6" s="97"/>
      <c r="X6" s="97"/>
      <c r="Y6" s="97"/>
      <c r="Z6" s="97"/>
      <c r="AA6" s="97"/>
      <c r="AB6" s="97"/>
      <c r="AC6" s="97"/>
      <c r="AD6" s="97"/>
      <c r="AE6" s="97"/>
      <c r="AF6" s="97"/>
      <c r="AG6" s="97"/>
      <c r="AH6" s="97"/>
    </row>
    <row r="7" spans="1:34" s="98" customFormat="1" ht="15.75" customHeight="1" x14ac:dyDescent="0.2">
      <c r="A7" s="467" t="s">
        <v>9</v>
      </c>
      <c r="B7" s="468"/>
      <c r="C7" s="220">
        <v>48</v>
      </c>
      <c r="D7" s="207">
        <v>18.140750692442964</v>
      </c>
      <c r="E7" s="220" t="s">
        <v>125</v>
      </c>
      <c r="F7" s="207">
        <v>34.94451824768516</v>
      </c>
      <c r="G7" s="220" t="s">
        <v>150</v>
      </c>
      <c r="H7" s="207" t="s">
        <v>150</v>
      </c>
      <c r="I7" s="220" t="s">
        <v>150</v>
      </c>
      <c r="J7" s="207" t="s">
        <v>150</v>
      </c>
      <c r="K7" s="220">
        <v>1.2507440000000001</v>
      </c>
      <c r="L7" s="207">
        <v>18.140750692442957</v>
      </c>
      <c r="M7" s="220" t="s">
        <v>126</v>
      </c>
      <c r="N7" s="207">
        <v>32.004177621792053</v>
      </c>
      <c r="O7" s="206"/>
      <c r="P7" s="97"/>
      <c r="Q7" s="97"/>
      <c r="R7" s="97"/>
      <c r="S7" s="97"/>
      <c r="T7" s="97"/>
      <c r="U7" s="97"/>
      <c r="V7" s="97"/>
      <c r="W7" s="97"/>
      <c r="X7" s="97"/>
      <c r="Y7" s="97"/>
      <c r="Z7" s="97"/>
      <c r="AA7" s="97"/>
      <c r="AB7" s="97"/>
      <c r="AC7" s="97"/>
      <c r="AD7" s="97"/>
      <c r="AE7" s="97"/>
      <c r="AF7" s="97"/>
      <c r="AG7" s="97"/>
      <c r="AH7" s="97"/>
    </row>
    <row r="8" spans="1:34" s="98" customFormat="1" ht="15.75" customHeight="1" x14ac:dyDescent="0.2">
      <c r="A8" s="467" t="s">
        <v>10</v>
      </c>
      <c r="B8" s="468"/>
      <c r="C8" s="220">
        <v>32</v>
      </c>
      <c r="D8" s="207">
        <v>6.5724224144956862</v>
      </c>
      <c r="E8" s="220" t="s">
        <v>127</v>
      </c>
      <c r="F8" s="207">
        <v>8.4594255419941859</v>
      </c>
      <c r="G8" s="348">
        <v>0.33586100000000002</v>
      </c>
      <c r="H8" s="207">
        <v>5.4775309371872956</v>
      </c>
      <c r="I8" s="348">
        <v>0.40322000000000002</v>
      </c>
      <c r="J8" s="207">
        <v>4.6696697373034066</v>
      </c>
      <c r="K8" s="220">
        <v>39</v>
      </c>
      <c r="L8" s="207">
        <v>6.5724224144956889</v>
      </c>
      <c r="M8" s="220">
        <v>62</v>
      </c>
      <c r="N8" s="207">
        <v>5.2250022394041995</v>
      </c>
      <c r="O8" s="206"/>
      <c r="P8" s="97"/>
      <c r="Q8" s="97"/>
      <c r="R8" s="97"/>
      <c r="S8" s="97"/>
      <c r="T8" s="97"/>
      <c r="U8" s="97"/>
      <c r="V8" s="97"/>
      <c r="W8" s="97"/>
      <c r="X8" s="97"/>
      <c r="Y8" s="97"/>
      <c r="Z8" s="97"/>
      <c r="AA8" s="97"/>
      <c r="AB8" s="97"/>
      <c r="AC8" s="97"/>
      <c r="AD8" s="97"/>
      <c r="AE8" s="97"/>
      <c r="AF8" s="97"/>
      <c r="AG8" s="97"/>
      <c r="AH8" s="97"/>
    </row>
    <row r="9" spans="1:34" s="98" customFormat="1" ht="15.75" customHeight="1" x14ac:dyDescent="0.2">
      <c r="A9" s="471" t="s">
        <v>11</v>
      </c>
      <c r="B9" s="472"/>
      <c r="C9" s="190">
        <v>0.31151400000000001</v>
      </c>
      <c r="D9" s="186">
        <v>7.01008301758523</v>
      </c>
      <c r="E9" s="190">
        <v>0.260488</v>
      </c>
      <c r="F9" s="186">
        <v>7.0638164968376342</v>
      </c>
      <c r="G9" s="149">
        <v>82</v>
      </c>
      <c r="H9" s="186">
        <v>6.8718289676395408</v>
      </c>
      <c r="I9" s="190">
        <v>0.17063800000000001</v>
      </c>
      <c r="J9" s="186">
        <v>5.0184833181312802</v>
      </c>
      <c r="K9" s="149" t="s">
        <v>124</v>
      </c>
      <c r="L9" s="186">
        <v>7.01008301758523</v>
      </c>
      <c r="M9" s="149">
        <v>40</v>
      </c>
      <c r="N9" s="186">
        <v>6.6330894254266006</v>
      </c>
      <c r="O9" s="206"/>
      <c r="P9" s="97"/>
      <c r="Q9" s="97"/>
      <c r="R9" s="97"/>
      <c r="S9" s="97"/>
      <c r="T9" s="97"/>
      <c r="U9" s="97"/>
      <c r="V9" s="97"/>
      <c r="W9" s="97"/>
      <c r="X9" s="97"/>
      <c r="Y9" s="97"/>
      <c r="Z9" s="97"/>
      <c r="AA9" s="97"/>
      <c r="AB9" s="97"/>
      <c r="AC9" s="97"/>
      <c r="AD9" s="97"/>
      <c r="AE9" s="97"/>
      <c r="AF9" s="97"/>
      <c r="AG9" s="97"/>
      <c r="AH9" s="97"/>
    </row>
    <row r="10" spans="1:34" s="98" customFormat="1" ht="15.75" customHeight="1" thickBot="1" x14ac:dyDescent="0.25">
      <c r="A10" s="477" t="s">
        <v>12</v>
      </c>
      <c r="B10" s="478"/>
      <c r="C10" s="115">
        <v>69</v>
      </c>
      <c r="D10" s="114">
        <v>2.4330162862698819</v>
      </c>
      <c r="E10" s="115">
        <v>89</v>
      </c>
      <c r="F10" s="114">
        <v>4.3514708961198929</v>
      </c>
      <c r="G10" s="115">
        <v>59</v>
      </c>
      <c r="H10" s="114">
        <v>6.4246876254035907</v>
      </c>
      <c r="I10" s="159" t="s">
        <v>122</v>
      </c>
      <c r="J10" s="114">
        <v>5.7191093376832782</v>
      </c>
      <c r="K10" s="159">
        <v>0.81496800000000003</v>
      </c>
      <c r="L10" s="114">
        <v>2.4330162862698792</v>
      </c>
      <c r="M10" s="115">
        <v>26</v>
      </c>
      <c r="N10" s="114">
        <v>4.7358452211497681</v>
      </c>
      <c r="O10" s="206"/>
      <c r="P10" s="97"/>
      <c r="Q10" s="97"/>
      <c r="R10" s="97"/>
      <c r="S10" s="97"/>
      <c r="T10" s="97"/>
      <c r="U10" s="97"/>
      <c r="V10" s="97"/>
      <c r="W10" s="97"/>
      <c r="X10" s="97"/>
      <c r="Y10" s="97"/>
      <c r="Z10" s="97"/>
      <c r="AA10" s="97"/>
      <c r="AB10" s="97"/>
      <c r="AC10" s="97"/>
      <c r="AD10" s="97"/>
      <c r="AE10" s="97"/>
      <c r="AF10" s="97"/>
      <c r="AG10" s="97"/>
      <c r="AH10" s="97"/>
    </row>
    <row r="11" spans="1:34" s="98" customFormat="1" ht="6" customHeight="1" thickBot="1" x14ac:dyDescent="0.25">
      <c r="A11" s="208"/>
      <c r="B11" s="208"/>
      <c r="C11" s="296"/>
      <c r="D11" s="157"/>
      <c r="E11" s="296"/>
      <c r="F11" s="157"/>
      <c r="G11" s="296"/>
      <c r="H11" s="157"/>
      <c r="I11" s="296"/>
      <c r="J11" s="157"/>
      <c r="K11" s="296"/>
      <c r="L11" s="157"/>
      <c r="M11" s="296"/>
      <c r="N11" s="157"/>
      <c r="O11" s="206"/>
      <c r="P11" s="97"/>
      <c r="Q11" s="97"/>
      <c r="R11" s="97"/>
      <c r="S11" s="97"/>
      <c r="T11" s="97"/>
      <c r="U11" s="97"/>
      <c r="V11" s="97"/>
      <c r="W11" s="97"/>
      <c r="X11" s="97"/>
      <c r="Y11" s="97"/>
      <c r="Z11" s="97"/>
      <c r="AA11" s="97"/>
      <c r="AB11" s="97"/>
      <c r="AC11" s="97"/>
      <c r="AD11" s="97"/>
      <c r="AE11" s="97"/>
      <c r="AF11" s="97"/>
      <c r="AG11" s="97"/>
      <c r="AH11" s="97"/>
    </row>
    <row r="12" spans="1:34" s="98" customFormat="1" ht="15.75" customHeight="1" thickBot="1" x14ac:dyDescent="0.25">
      <c r="A12" s="479" t="s">
        <v>20</v>
      </c>
      <c r="B12" s="479"/>
      <c r="C12" s="347">
        <v>0.31151400000000001</v>
      </c>
      <c r="D12" s="106">
        <v>5.2094058487166324</v>
      </c>
      <c r="E12" s="105">
        <v>62</v>
      </c>
      <c r="F12" s="106">
        <v>5.7791136079216558</v>
      </c>
      <c r="G12" s="347">
        <v>0.20410200000000001</v>
      </c>
      <c r="H12" s="106">
        <v>6.1493830915762704</v>
      </c>
      <c r="I12" s="105" t="s">
        <v>128</v>
      </c>
      <c r="J12" s="106">
        <v>3.5203229401107596</v>
      </c>
      <c r="K12" s="105" t="s">
        <v>124</v>
      </c>
      <c r="L12" s="106">
        <v>5.2094058487166324</v>
      </c>
      <c r="M12" s="105" t="s">
        <v>332</v>
      </c>
      <c r="N12" s="106">
        <v>6.1563065154880894</v>
      </c>
      <c r="O12" s="206"/>
      <c r="P12" s="97"/>
      <c r="Q12" s="97"/>
      <c r="R12" s="97"/>
      <c r="S12" s="97"/>
      <c r="T12" s="97"/>
      <c r="U12" s="97"/>
      <c r="V12" s="97"/>
      <c r="W12" s="97"/>
      <c r="X12" s="97"/>
      <c r="Y12" s="97"/>
      <c r="Z12" s="97"/>
      <c r="AA12" s="97"/>
      <c r="AB12" s="97"/>
      <c r="AC12" s="97"/>
      <c r="AD12" s="97"/>
      <c r="AE12" s="97"/>
      <c r="AF12" s="97"/>
      <c r="AG12" s="97"/>
      <c r="AH12" s="97"/>
    </row>
    <row r="13" spans="1:34" s="98" customFormat="1" ht="15.75" customHeight="1" x14ac:dyDescent="0.2">
      <c r="A13" s="475" t="s">
        <v>8</v>
      </c>
      <c r="B13" s="476"/>
      <c r="C13" s="220">
        <v>76</v>
      </c>
      <c r="D13" s="207">
        <v>12.630994311133549</v>
      </c>
      <c r="E13" s="220" t="s">
        <v>129</v>
      </c>
      <c r="F13" s="207">
        <v>18.559943981931337</v>
      </c>
      <c r="G13" s="220">
        <v>32</v>
      </c>
      <c r="H13" s="207">
        <v>15.52339910507553</v>
      </c>
      <c r="I13" s="220" t="s">
        <v>130</v>
      </c>
      <c r="J13" s="209">
        <v>5.1038596167107526</v>
      </c>
      <c r="K13" s="220">
        <v>26</v>
      </c>
      <c r="L13" s="207">
        <v>12.630994311133538</v>
      </c>
      <c r="M13" s="220" t="s">
        <v>127</v>
      </c>
      <c r="N13" s="210">
        <v>12.396836574715367</v>
      </c>
      <c r="O13" s="206"/>
      <c r="P13" s="97"/>
      <c r="Q13" s="97"/>
      <c r="R13" s="97"/>
      <c r="S13" s="97"/>
      <c r="T13" s="97"/>
      <c r="U13" s="97"/>
      <c r="V13" s="97"/>
      <c r="W13" s="97"/>
      <c r="X13" s="97"/>
      <c r="Y13" s="97"/>
      <c r="AA13" s="97"/>
      <c r="AB13" s="97"/>
      <c r="AC13" s="97"/>
      <c r="AE13" s="97"/>
      <c r="AF13" s="97"/>
      <c r="AG13" s="97"/>
      <c r="AH13" s="97"/>
    </row>
    <row r="14" spans="1:34" s="98" customFormat="1" ht="15.75" customHeight="1" x14ac:dyDescent="0.2">
      <c r="A14" s="471" t="s">
        <v>9</v>
      </c>
      <c r="B14" s="472"/>
      <c r="C14" s="220" t="s">
        <v>150</v>
      </c>
      <c r="D14" s="207" t="s">
        <v>150</v>
      </c>
      <c r="E14" s="220" t="s">
        <v>150</v>
      </c>
      <c r="F14" s="207" t="s">
        <v>150</v>
      </c>
      <c r="G14" s="220" t="s">
        <v>150</v>
      </c>
      <c r="H14" s="207" t="s">
        <v>150</v>
      </c>
      <c r="I14" s="220" t="s">
        <v>150</v>
      </c>
      <c r="J14" s="209" t="s">
        <v>150</v>
      </c>
      <c r="K14" s="348">
        <v>0.68543399999999999</v>
      </c>
      <c r="L14" s="207">
        <v>46.331266112693193</v>
      </c>
      <c r="M14" s="220" t="s">
        <v>150</v>
      </c>
      <c r="N14" s="207" t="s">
        <v>150</v>
      </c>
      <c r="O14" s="206"/>
      <c r="P14" s="97"/>
      <c r="Q14" s="97"/>
      <c r="R14" s="97"/>
      <c r="S14" s="97"/>
      <c r="T14" s="97"/>
      <c r="U14" s="97"/>
      <c r="V14" s="97"/>
      <c r="W14" s="97"/>
      <c r="X14" s="97"/>
      <c r="Y14" s="97"/>
      <c r="AA14" s="97"/>
      <c r="AB14" s="97"/>
      <c r="AC14" s="97"/>
      <c r="AE14" s="97"/>
      <c r="AF14" s="97"/>
      <c r="AG14" s="97"/>
      <c r="AH14" s="97"/>
    </row>
    <row r="15" spans="1:34" s="98" customFormat="1" ht="15.75" customHeight="1" x14ac:dyDescent="0.2">
      <c r="A15" s="467" t="s">
        <v>10</v>
      </c>
      <c r="B15" s="468"/>
      <c r="C15" s="348">
        <v>0.12851299999999999</v>
      </c>
      <c r="D15" s="207">
        <v>9.7972016279524823</v>
      </c>
      <c r="E15" s="348">
        <v>0.27943800000000002</v>
      </c>
      <c r="F15" s="207">
        <v>20.768989592839613</v>
      </c>
      <c r="G15" s="220" t="s">
        <v>131</v>
      </c>
      <c r="H15" s="207">
        <v>18.867495583981391</v>
      </c>
      <c r="I15" s="348">
        <v>0.12851299999999999</v>
      </c>
      <c r="J15" s="209">
        <v>7.2106845015971492</v>
      </c>
      <c r="K15" s="348">
        <v>0.66276999999999997</v>
      </c>
      <c r="L15" s="207">
        <v>9.7972016279524823</v>
      </c>
      <c r="M15" s="348">
        <v>0.264349</v>
      </c>
      <c r="N15" s="207">
        <v>19.484693918928173</v>
      </c>
      <c r="O15" s="206"/>
      <c r="P15" s="97"/>
      <c r="Q15" s="97"/>
      <c r="R15" s="97"/>
      <c r="S15" s="97"/>
      <c r="T15" s="97"/>
      <c r="U15" s="97"/>
      <c r="V15" s="97"/>
      <c r="W15" s="97"/>
      <c r="X15" s="97"/>
      <c r="Y15" s="97"/>
      <c r="AA15" s="97"/>
      <c r="AB15" s="97"/>
      <c r="AC15" s="97"/>
      <c r="AE15" s="97"/>
      <c r="AF15" s="97"/>
      <c r="AG15" s="97"/>
      <c r="AH15" s="97"/>
    </row>
    <row r="16" spans="1:34" s="98" customFormat="1" ht="15.75" customHeight="1" x14ac:dyDescent="0.2">
      <c r="A16" s="471" t="s">
        <v>11</v>
      </c>
      <c r="B16" s="472"/>
      <c r="C16" s="149">
        <v>89</v>
      </c>
      <c r="D16" s="186">
        <v>6.6622452907001488</v>
      </c>
      <c r="E16" s="149">
        <v>37</v>
      </c>
      <c r="F16" s="186">
        <v>6.8194660237198956</v>
      </c>
      <c r="G16" s="149" t="s">
        <v>127</v>
      </c>
      <c r="H16" s="186">
        <v>7.2564973263947374</v>
      </c>
      <c r="I16" s="190">
        <v>0.28047299999999997</v>
      </c>
      <c r="J16" s="186">
        <v>4.229220612571341</v>
      </c>
      <c r="K16" s="190">
        <v>0.200793</v>
      </c>
      <c r="L16" s="186">
        <v>6.6622452907001488</v>
      </c>
      <c r="M16" s="149">
        <v>40</v>
      </c>
      <c r="N16" s="186">
        <v>7.3803398741142754</v>
      </c>
      <c r="O16" s="206"/>
      <c r="P16" s="97"/>
      <c r="Q16" s="97"/>
      <c r="R16" s="97"/>
      <c r="S16" s="97"/>
      <c r="T16" s="97"/>
      <c r="U16" s="97"/>
      <c r="V16" s="97"/>
      <c r="W16" s="97"/>
      <c r="X16" s="97"/>
      <c r="Y16" s="97"/>
      <c r="Z16" s="97"/>
      <c r="AA16" s="97"/>
      <c r="AB16" s="97"/>
      <c r="AC16" s="97"/>
      <c r="AD16" s="97"/>
      <c r="AE16" s="97"/>
      <c r="AF16" s="97"/>
      <c r="AG16" s="97"/>
      <c r="AH16" s="97"/>
    </row>
    <row r="17" spans="1:34" s="98" customFormat="1" ht="15.75" customHeight="1" thickBot="1" x14ac:dyDescent="0.25">
      <c r="A17" s="477" t="s">
        <v>12</v>
      </c>
      <c r="B17" s="478"/>
      <c r="C17" s="159">
        <v>0.28047299999999997</v>
      </c>
      <c r="D17" s="114">
        <v>3.8425338934234672</v>
      </c>
      <c r="E17" s="159">
        <v>0.33586100000000002</v>
      </c>
      <c r="F17" s="114">
        <v>8.6841126312530523</v>
      </c>
      <c r="G17" s="115" t="s">
        <v>132</v>
      </c>
      <c r="H17" s="114">
        <v>8.8571020838621415</v>
      </c>
      <c r="I17" s="115" t="s">
        <v>133</v>
      </c>
      <c r="J17" s="114">
        <v>8.3099589472571491</v>
      </c>
      <c r="K17" s="159">
        <v>8.9621999999999993E-2</v>
      </c>
      <c r="L17" s="114">
        <v>3.8425338934234641</v>
      </c>
      <c r="M17" s="115">
        <v>21</v>
      </c>
      <c r="N17" s="114">
        <v>7.0564945058546389</v>
      </c>
      <c r="O17" s="206"/>
      <c r="P17" s="97"/>
      <c r="Q17" s="97"/>
      <c r="R17" s="97"/>
      <c r="S17" s="97"/>
      <c r="T17" s="97"/>
      <c r="U17" s="97"/>
      <c r="V17" s="97"/>
      <c r="W17" s="97"/>
      <c r="X17" s="97"/>
      <c r="Y17" s="97"/>
      <c r="Z17" s="97"/>
      <c r="AA17" s="97"/>
      <c r="AB17" s="97"/>
      <c r="AC17" s="97"/>
      <c r="AD17" s="97"/>
      <c r="AE17" s="97"/>
      <c r="AF17" s="97"/>
      <c r="AG17" s="97"/>
      <c r="AH17" s="97"/>
    </row>
    <row r="18" spans="1:34" s="98" customFormat="1" ht="6" customHeight="1" thickBot="1" x14ac:dyDescent="0.25">
      <c r="A18" s="208"/>
      <c r="B18" s="208"/>
      <c r="C18" s="296"/>
      <c r="D18" s="157"/>
      <c r="E18" s="296"/>
      <c r="F18" s="157"/>
      <c r="G18" s="296"/>
      <c r="H18" s="157"/>
      <c r="I18" s="296"/>
      <c r="J18" s="157"/>
      <c r="K18" s="296"/>
      <c r="L18" s="157"/>
      <c r="M18" s="296"/>
      <c r="N18" s="157"/>
      <c r="O18" s="206"/>
      <c r="P18" s="97"/>
      <c r="Q18" s="97"/>
      <c r="R18" s="97"/>
      <c r="S18" s="97"/>
      <c r="T18" s="97"/>
      <c r="U18" s="97"/>
      <c r="V18" s="97"/>
      <c r="W18" s="97"/>
      <c r="X18" s="97"/>
      <c r="Y18" s="97"/>
      <c r="Z18" s="97"/>
      <c r="AA18" s="97"/>
      <c r="AB18" s="97"/>
      <c r="AC18" s="97"/>
      <c r="AD18" s="97"/>
      <c r="AE18" s="97"/>
      <c r="AF18" s="97"/>
      <c r="AG18" s="97"/>
      <c r="AH18" s="97"/>
    </row>
    <row r="19" spans="1:34" s="98" customFormat="1" ht="15.75" customHeight="1" thickBot="1" x14ac:dyDescent="0.25">
      <c r="A19" s="479" t="s">
        <v>21</v>
      </c>
      <c r="B19" s="479"/>
      <c r="C19" s="347">
        <v>0.33182600000000001</v>
      </c>
      <c r="D19" s="106">
        <v>5.9873346915021308</v>
      </c>
      <c r="E19" s="105">
        <v>59</v>
      </c>
      <c r="F19" s="106">
        <v>7.1957376503283266</v>
      </c>
      <c r="G19" s="105" t="s">
        <v>123</v>
      </c>
      <c r="H19" s="106">
        <v>5.0976056021953822</v>
      </c>
      <c r="I19" s="347">
        <v>0.17063800000000001</v>
      </c>
      <c r="J19" s="106">
        <v>4.1428783456028988</v>
      </c>
      <c r="K19" s="347">
        <v>0.635293</v>
      </c>
      <c r="L19" s="106">
        <v>5.9873346915021228</v>
      </c>
      <c r="M19" s="105">
        <v>40</v>
      </c>
      <c r="N19" s="106">
        <v>6.2535544157537002</v>
      </c>
      <c r="O19" s="206"/>
      <c r="P19" s="97"/>
      <c r="Q19" s="97"/>
      <c r="R19" s="97"/>
      <c r="S19" s="97"/>
      <c r="T19" s="97"/>
      <c r="U19" s="97"/>
      <c r="V19" s="97"/>
      <c r="W19" s="97"/>
      <c r="X19" s="97"/>
      <c r="Y19" s="97"/>
      <c r="Z19" s="97"/>
      <c r="AA19" s="97"/>
      <c r="AB19" s="97"/>
      <c r="AC19" s="97"/>
      <c r="AD19" s="97"/>
      <c r="AE19" s="97"/>
      <c r="AF19" s="97"/>
      <c r="AG19" s="97"/>
      <c r="AH19" s="97"/>
    </row>
    <row r="20" spans="1:34" s="98" customFormat="1" ht="15.75" customHeight="1" x14ac:dyDescent="0.2">
      <c r="A20" s="481" t="s">
        <v>10</v>
      </c>
      <c r="B20" s="481"/>
      <c r="C20" s="220" t="s">
        <v>134</v>
      </c>
      <c r="D20" s="207">
        <v>8.9862065233428137</v>
      </c>
      <c r="E20" s="348">
        <v>0.35393799999999997</v>
      </c>
      <c r="F20" s="207">
        <v>12.236916874351024</v>
      </c>
      <c r="G20" s="220">
        <v>89</v>
      </c>
      <c r="H20" s="207">
        <v>11.60185265134742</v>
      </c>
      <c r="I20" s="220" t="s">
        <v>130</v>
      </c>
      <c r="J20" s="207">
        <v>3.4410848674629246</v>
      </c>
      <c r="K20" s="348">
        <v>0.230378</v>
      </c>
      <c r="L20" s="207">
        <v>8.9862065233428137</v>
      </c>
      <c r="M20" s="220" t="s">
        <v>135</v>
      </c>
      <c r="N20" s="207">
        <v>11.715224610744828</v>
      </c>
      <c r="O20" s="206"/>
      <c r="P20" s="97"/>
      <c r="Q20" s="97"/>
      <c r="R20" s="97"/>
      <c r="S20" s="97"/>
      <c r="T20" s="97"/>
      <c r="U20" s="97"/>
      <c r="V20" s="97"/>
      <c r="W20" s="97"/>
      <c r="X20" s="97"/>
      <c r="Y20" s="97"/>
      <c r="Z20" s="97"/>
      <c r="AA20" s="97"/>
      <c r="AB20" s="97"/>
      <c r="AC20" s="97"/>
      <c r="AD20" s="97"/>
      <c r="AE20" s="97"/>
      <c r="AF20" s="97"/>
      <c r="AG20" s="97"/>
      <c r="AH20" s="97"/>
    </row>
    <row r="21" spans="1:34" s="98" customFormat="1" ht="15.75" customHeight="1" x14ac:dyDescent="0.2">
      <c r="A21" s="435" t="s">
        <v>11</v>
      </c>
      <c r="B21" s="435"/>
      <c r="C21" s="190">
        <v>0.33182600000000001</v>
      </c>
      <c r="D21" s="186">
        <v>7.2156281958896109</v>
      </c>
      <c r="E21" s="149" t="s">
        <v>125</v>
      </c>
      <c r="F21" s="186">
        <v>9.0329584691807181</v>
      </c>
      <c r="G21" s="149">
        <v>82</v>
      </c>
      <c r="H21" s="186">
        <v>6.1840316628182004</v>
      </c>
      <c r="I21" s="190">
        <v>0.40322000000000002</v>
      </c>
      <c r="J21" s="186">
        <v>5.2807407751501021</v>
      </c>
      <c r="K21" s="190">
        <v>0.635293</v>
      </c>
      <c r="L21" s="186">
        <v>7.2156281958896145</v>
      </c>
      <c r="M21" s="190">
        <v>0.224416</v>
      </c>
      <c r="N21" s="186">
        <v>7.9005742010479025</v>
      </c>
      <c r="O21" s="206"/>
      <c r="P21" s="97"/>
      <c r="Q21" s="97"/>
      <c r="R21" s="97"/>
      <c r="S21" s="97"/>
      <c r="T21" s="97"/>
      <c r="U21" s="97"/>
      <c r="V21" s="97"/>
      <c r="W21" s="97"/>
      <c r="X21" s="97"/>
      <c r="Y21" s="97"/>
      <c r="Z21" s="97"/>
      <c r="AA21" s="97"/>
      <c r="AB21" s="97"/>
      <c r="AC21" s="97"/>
      <c r="AD21" s="97"/>
      <c r="AE21" s="97"/>
      <c r="AF21" s="97"/>
      <c r="AG21" s="97"/>
      <c r="AH21" s="97"/>
    </row>
    <row r="22" spans="1:34" s="98" customFormat="1" ht="15.75" customHeight="1" thickBot="1" x14ac:dyDescent="0.25">
      <c r="A22" s="432" t="s">
        <v>12</v>
      </c>
      <c r="B22" s="432"/>
      <c r="C22" s="115" t="s">
        <v>130</v>
      </c>
      <c r="D22" s="114">
        <v>3.1256081110894964</v>
      </c>
      <c r="E22" s="115" t="s">
        <v>135</v>
      </c>
      <c r="F22" s="114">
        <v>6.5506901947980518</v>
      </c>
      <c r="G22" s="115">
        <v>37</v>
      </c>
      <c r="H22" s="114">
        <v>6.6951481392319963</v>
      </c>
      <c r="I22" s="115" t="s">
        <v>127</v>
      </c>
      <c r="J22" s="114">
        <v>8.2466555865603208</v>
      </c>
      <c r="K22" s="115">
        <v>55</v>
      </c>
      <c r="L22" s="114">
        <v>3.1256081110894942</v>
      </c>
      <c r="M22" s="115" t="s">
        <v>136</v>
      </c>
      <c r="N22" s="114">
        <v>7.5269146188067619</v>
      </c>
      <c r="O22" s="206"/>
      <c r="P22" s="97"/>
      <c r="Q22" s="97"/>
      <c r="R22" s="97"/>
      <c r="S22" s="97"/>
      <c r="T22" s="97"/>
      <c r="U22" s="97"/>
      <c r="V22" s="97"/>
      <c r="W22" s="97"/>
      <c r="X22" s="97"/>
      <c r="Y22" s="97"/>
      <c r="Z22" s="97"/>
      <c r="AA22" s="97"/>
      <c r="AB22" s="97"/>
      <c r="AC22" s="97"/>
      <c r="AD22" s="97"/>
      <c r="AE22" s="97"/>
      <c r="AF22" s="97"/>
      <c r="AG22" s="97"/>
      <c r="AH22" s="97"/>
    </row>
    <row r="23" spans="1:34" s="98" customFormat="1" ht="6" customHeight="1" thickBot="1" x14ac:dyDescent="0.25">
      <c r="A23" s="208"/>
      <c r="B23" s="208"/>
      <c r="C23" s="296"/>
      <c r="D23" s="157"/>
      <c r="E23" s="296"/>
      <c r="F23" s="157"/>
      <c r="G23" s="296"/>
      <c r="H23" s="157"/>
      <c r="I23" s="296"/>
      <c r="J23" s="157"/>
      <c r="K23" s="296"/>
      <c r="L23" s="157"/>
      <c r="M23" s="296"/>
      <c r="N23" s="157"/>
      <c r="O23" s="206"/>
      <c r="P23" s="97"/>
      <c r="Q23" s="97"/>
      <c r="R23" s="97"/>
      <c r="S23" s="97"/>
      <c r="T23" s="97"/>
      <c r="U23" s="97"/>
      <c r="V23" s="97"/>
      <c r="W23" s="97"/>
      <c r="X23" s="97"/>
      <c r="Y23" s="97"/>
      <c r="Z23" s="97"/>
      <c r="AA23" s="97"/>
      <c r="AB23" s="97"/>
      <c r="AC23" s="97"/>
      <c r="AD23" s="97"/>
      <c r="AE23" s="97"/>
      <c r="AF23" s="97"/>
      <c r="AG23" s="97"/>
      <c r="AH23" s="97"/>
    </row>
    <row r="24" spans="1:34" s="98" customFormat="1" ht="15.75" customHeight="1" thickBot="1" x14ac:dyDescent="0.25">
      <c r="A24" s="479" t="s">
        <v>22</v>
      </c>
      <c r="B24" s="479"/>
      <c r="C24" s="105" t="s">
        <v>137</v>
      </c>
      <c r="D24" s="106">
        <v>6.601126270001064</v>
      </c>
      <c r="E24" s="105" t="s">
        <v>138</v>
      </c>
      <c r="F24" s="106">
        <v>7.8419985672166224</v>
      </c>
      <c r="G24" s="105" t="s">
        <v>131</v>
      </c>
      <c r="H24" s="106">
        <v>6.8306409693994521</v>
      </c>
      <c r="I24" s="347">
        <v>0.12851299999999999</v>
      </c>
      <c r="J24" s="106">
        <v>4.5245955867308396</v>
      </c>
      <c r="K24" s="347">
        <v>0.217696</v>
      </c>
      <c r="L24" s="106">
        <v>6.601126270001064</v>
      </c>
      <c r="M24" s="105">
        <v>37</v>
      </c>
      <c r="N24" s="106">
        <v>7.4143381184114814</v>
      </c>
      <c r="O24" s="206"/>
      <c r="P24" s="97"/>
      <c r="Q24" s="97"/>
      <c r="R24" s="97"/>
      <c r="S24" s="97"/>
      <c r="T24" s="97"/>
      <c r="U24" s="97"/>
      <c r="V24" s="97"/>
      <c r="W24" s="97"/>
      <c r="X24" s="97"/>
      <c r="Y24" s="97"/>
      <c r="Z24" s="97"/>
      <c r="AA24" s="97"/>
      <c r="AB24" s="97"/>
      <c r="AC24" s="97"/>
      <c r="AD24" s="97"/>
      <c r="AE24" s="97"/>
      <c r="AF24" s="97"/>
      <c r="AG24" s="97"/>
      <c r="AH24" s="97"/>
    </row>
    <row r="25" spans="1:34" s="98" customFormat="1" ht="15.75" customHeight="1" x14ac:dyDescent="0.2">
      <c r="A25" s="475" t="s">
        <v>8</v>
      </c>
      <c r="B25" s="476"/>
      <c r="C25" s="220" t="s">
        <v>135</v>
      </c>
      <c r="D25" s="207">
        <v>7.3797481682252499</v>
      </c>
      <c r="E25" s="220">
        <v>35</v>
      </c>
      <c r="F25" s="207">
        <v>24.364268025885625</v>
      </c>
      <c r="G25" s="220" t="s">
        <v>125</v>
      </c>
      <c r="H25" s="207">
        <v>27.001675705494723</v>
      </c>
      <c r="I25" s="220">
        <v>72</v>
      </c>
      <c r="J25" s="207">
        <v>6.6437422200517995</v>
      </c>
      <c r="K25" s="348">
        <v>0.26364199999999999</v>
      </c>
      <c r="L25" s="207">
        <v>7.3797481682252499</v>
      </c>
      <c r="M25" s="220" t="s">
        <v>139</v>
      </c>
      <c r="N25" s="207">
        <v>23.551226628668516</v>
      </c>
      <c r="O25" s="206"/>
      <c r="P25" s="97"/>
      <c r="Q25" s="97"/>
      <c r="R25" s="97"/>
      <c r="S25" s="97"/>
      <c r="T25" s="97"/>
      <c r="U25" s="97"/>
      <c r="V25" s="97"/>
      <c r="W25" s="97"/>
      <c r="X25" s="97"/>
      <c r="Y25" s="97"/>
      <c r="Z25" s="97"/>
      <c r="AA25" s="97"/>
      <c r="AB25" s="97"/>
      <c r="AC25" s="97"/>
      <c r="AD25" s="97"/>
      <c r="AE25" s="97"/>
      <c r="AF25" s="97"/>
      <c r="AG25" s="97"/>
      <c r="AH25" s="97"/>
    </row>
    <row r="26" spans="1:34" s="98" customFormat="1" ht="15.75" customHeight="1" x14ac:dyDescent="0.2">
      <c r="A26" s="467" t="s">
        <v>10</v>
      </c>
      <c r="B26" s="468"/>
      <c r="C26" s="220" t="s">
        <v>140</v>
      </c>
      <c r="D26" s="207">
        <v>13.948255544747044</v>
      </c>
      <c r="E26" s="220">
        <v>35</v>
      </c>
      <c r="F26" s="207">
        <v>14.555498552619072</v>
      </c>
      <c r="G26" s="220" t="s">
        <v>131</v>
      </c>
      <c r="H26" s="207">
        <v>13.355632660429803</v>
      </c>
      <c r="I26" s="348">
        <v>0.28047299999999997</v>
      </c>
      <c r="J26" s="207">
        <v>8.5480848644583745</v>
      </c>
      <c r="K26" s="220" t="s">
        <v>141</v>
      </c>
      <c r="L26" s="207">
        <v>13.948255544747044</v>
      </c>
      <c r="M26" s="348">
        <v>0.264349</v>
      </c>
      <c r="N26" s="207">
        <v>14.636649395805213</v>
      </c>
      <c r="O26" s="206"/>
      <c r="P26" s="97"/>
      <c r="Q26" s="97"/>
      <c r="R26" s="97"/>
      <c r="S26" s="97"/>
      <c r="T26" s="97"/>
      <c r="U26" s="97"/>
      <c r="V26" s="97"/>
      <c r="W26" s="97"/>
      <c r="X26" s="97"/>
      <c r="Y26" s="97"/>
      <c r="Z26" s="97"/>
      <c r="AA26" s="97"/>
      <c r="AB26" s="97"/>
      <c r="AC26" s="97"/>
      <c r="AD26" s="97"/>
      <c r="AE26" s="97"/>
      <c r="AF26" s="97"/>
      <c r="AG26" s="97"/>
      <c r="AH26" s="97"/>
    </row>
    <row r="27" spans="1:34" s="98" customFormat="1" ht="15.75" customHeight="1" x14ac:dyDescent="0.2">
      <c r="A27" s="471" t="s">
        <v>11</v>
      </c>
      <c r="B27" s="472"/>
      <c r="C27" s="149" t="s">
        <v>137</v>
      </c>
      <c r="D27" s="186">
        <v>9.057965905422682</v>
      </c>
      <c r="E27" s="149" t="s">
        <v>142</v>
      </c>
      <c r="F27" s="186">
        <v>13.426513676133959</v>
      </c>
      <c r="G27" s="149" t="s">
        <v>137</v>
      </c>
      <c r="H27" s="186">
        <v>8.5497859810166226</v>
      </c>
      <c r="I27" s="149">
        <v>54</v>
      </c>
      <c r="J27" s="186">
        <v>6.1281131179830703</v>
      </c>
      <c r="K27" s="190">
        <v>0.217696</v>
      </c>
      <c r="L27" s="186">
        <v>9.057965905422682</v>
      </c>
      <c r="M27" s="149" t="s">
        <v>140</v>
      </c>
      <c r="N27" s="186">
        <v>10.074532006166248</v>
      </c>
      <c r="O27" s="206"/>
      <c r="P27" s="97"/>
      <c r="Q27" s="97"/>
      <c r="R27" s="97"/>
      <c r="S27" s="97"/>
      <c r="T27" s="97"/>
      <c r="U27" s="97"/>
      <c r="V27" s="97"/>
      <c r="W27" s="97"/>
      <c r="X27" s="97"/>
      <c r="Y27" s="97"/>
      <c r="Z27" s="97"/>
      <c r="AA27" s="97"/>
      <c r="AB27" s="97"/>
      <c r="AC27" s="97"/>
      <c r="AD27" s="97"/>
      <c r="AE27" s="97"/>
      <c r="AF27" s="97"/>
      <c r="AG27" s="97"/>
      <c r="AH27" s="97"/>
    </row>
    <row r="28" spans="1:34" s="98" customFormat="1" ht="15.75" customHeight="1" thickBot="1" x14ac:dyDescent="0.25">
      <c r="A28" s="477" t="s">
        <v>12</v>
      </c>
      <c r="B28" s="478"/>
      <c r="C28" s="115" t="s">
        <v>143</v>
      </c>
      <c r="D28" s="114">
        <v>4.9247953356585512</v>
      </c>
      <c r="E28" s="115">
        <v>35</v>
      </c>
      <c r="F28" s="114">
        <v>6.6006606254375377</v>
      </c>
      <c r="G28" s="115">
        <v>95</v>
      </c>
      <c r="H28" s="114">
        <v>12.376686010059277</v>
      </c>
      <c r="I28" s="159">
        <v>0.33182600000000001</v>
      </c>
      <c r="J28" s="114">
        <v>12.167813801750825</v>
      </c>
      <c r="K28" s="159">
        <v>1.034532</v>
      </c>
      <c r="L28" s="114">
        <v>4.9247953356585459</v>
      </c>
      <c r="M28" s="159">
        <v>0.152695</v>
      </c>
      <c r="N28" s="114">
        <v>6.953795546348009</v>
      </c>
      <c r="O28" s="206"/>
      <c r="P28" s="97"/>
      <c r="Q28" s="97"/>
      <c r="R28" s="97"/>
      <c r="S28" s="97"/>
      <c r="T28" s="97"/>
      <c r="U28" s="97"/>
      <c r="V28" s="97"/>
      <c r="W28" s="97"/>
      <c r="X28" s="97"/>
      <c r="Y28" s="97"/>
      <c r="Z28" s="97"/>
      <c r="AA28" s="97"/>
      <c r="AB28" s="97"/>
      <c r="AC28" s="97"/>
      <c r="AD28" s="97"/>
      <c r="AE28" s="97"/>
      <c r="AF28" s="97"/>
      <c r="AG28" s="97"/>
      <c r="AH28" s="97"/>
    </row>
    <row r="29" spans="1:34" s="98" customFormat="1" ht="6" customHeight="1" thickBot="1" x14ac:dyDescent="0.25">
      <c r="A29" s="208"/>
      <c r="B29" s="208"/>
      <c r="C29" s="296"/>
      <c r="D29" s="157"/>
      <c r="E29" s="296"/>
      <c r="F29" s="157"/>
      <c r="G29" s="296"/>
      <c r="H29" s="157"/>
      <c r="I29" s="296"/>
      <c r="J29" s="157"/>
      <c r="K29" s="296"/>
      <c r="L29" s="157"/>
      <c r="M29" s="296"/>
      <c r="N29" s="157"/>
      <c r="O29" s="206"/>
      <c r="P29" s="97"/>
      <c r="Q29" s="97"/>
      <c r="R29" s="97"/>
      <c r="S29" s="97"/>
      <c r="T29" s="97"/>
      <c r="U29" s="97"/>
      <c r="V29" s="97"/>
      <c r="W29" s="97"/>
      <c r="X29" s="97"/>
      <c r="Y29" s="97"/>
      <c r="Z29" s="97"/>
      <c r="AA29" s="97"/>
      <c r="AB29" s="97"/>
      <c r="AC29" s="97"/>
      <c r="AD29" s="97"/>
      <c r="AE29" s="97"/>
      <c r="AF29" s="97"/>
      <c r="AG29" s="97"/>
      <c r="AH29" s="97"/>
    </row>
    <row r="30" spans="1:34" s="98" customFormat="1" ht="15.75" customHeight="1" thickBot="1" x14ac:dyDescent="0.25">
      <c r="A30" s="479" t="s">
        <v>23</v>
      </c>
      <c r="B30" s="479"/>
      <c r="C30" s="347">
        <v>0.43304799999999999</v>
      </c>
      <c r="D30" s="106">
        <v>5.5339565526449119</v>
      </c>
      <c r="E30" s="347">
        <v>0.22849800000000001</v>
      </c>
      <c r="F30" s="106">
        <v>7.3380198805911068</v>
      </c>
      <c r="G30" s="347">
        <v>0.238511</v>
      </c>
      <c r="H30" s="106">
        <v>8.5538214393982894</v>
      </c>
      <c r="I30" s="347">
        <v>0.28047299999999997</v>
      </c>
      <c r="J30" s="106">
        <v>4.264822774336773</v>
      </c>
      <c r="K30" s="347">
        <v>0.31950600000000001</v>
      </c>
      <c r="L30" s="106">
        <v>5.5339565526449208</v>
      </c>
      <c r="M30" s="347">
        <v>0.224416</v>
      </c>
      <c r="N30" s="106">
        <v>7.9167200679522942</v>
      </c>
      <c r="O30" s="206"/>
      <c r="P30" s="97"/>
      <c r="Q30" s="97"/>
      <c r="R30" s="97"/>
      <c r="S30" s="97"/>
      <c r="T30" s="97"/>
      <c r="U30" s="97"/>
      <c r="V30" s="97"/>
      <c r="W30" s="97"/>
      <c r="X30" s="97"/>
      <c r="Y30" s="97"/>
      <c r="Z30" s="97"/>
      <c r="AA30" s="97"/>
      <c r="AB30" s="97"/>
      <c r="AC30" s="97"/>
      <c r="AD30" s="97"/>
      <c r="AE30" s="97"/>
      <c r="AF30" s="97"/>
      <c r="AG30" s="97"/>
      <c r="AH30" s="97"/>
    </row>
    <row r="31" spans="1:34" s="98" customFormat="1" ht="15.75" customHeight="1" x14ac:dyDescent="0.2">
      <c r="A31" s="481" t="s">
        <v>10</v>
      </c>
      <c r="B31" s="481"/>
      <c r="C31" s="220">
        <v>48</v>
      </c>
      <c r="D31" s="207">
        <v>8.2845643046073612</v>
      </c>
      <c r="E31" s="220" t="s">
        <v>138</v>
      </c>
      <c r="F31" s="207">
        <v>8.6644689956363461</v>
      </c>
      <c r="G31" s="348">
        <v>0.22849800000000001</v>
      </c>
      <c r="H31" s="207">
        <v>10.727041361309441</v>
      </c>
      <c r="I31" s="348">
        <v>0.40322000000000002</v>
      </c>
      <c r="J31" s="209">
        <v>8.4072933176812512</v>
      </c>
      <c r="K31" s="348">
        <v>0.247003</v>
      </c>
      <c r="L31" s="207">
        <v>8.2845643046073612</v>
      </c>
      <c r="M31" s="220">
        <v>53</v>
      </c>
      <c r="N31" s="207">
        <v>6.4203862927442179</v>
      </c>
      <c r="O31" s="206"/>
      <c r="P31" s="97"/>
      <c r="Q31" s="97"/>
      <c r="R31" s="97"/>
      <c r="S31" s="97"/>
      <c r="T31" s="97"/>
      <c r="U31" s="97"/>
      <c r="V31" s="97"/>
      <c r="W31" s="97"/>
      <c r="X31" s="97"/>
      <c r="Y31" s="97"/>
      <c r="AA31" s="97"/>
      <c r="AB31" s="97"/>
      <c r="AC31" s="97"/>
      <c r="AE31" s="97"/>
      <c r="AF31" s="97"/>
      <c r="AG31" s="97"/>
      <c r="AH31" s="97"/>
    </row>
    <row r="32" spans="1:34" s="98" customFormat="1" ht="15.75" customHeight="1" x14ac:dyDescent="0.2">
      <c r="A32" s="435" t="s">
        <v>11</v>
      </c>
      <c r="B32" s="435"/>
      <c r="C32" s="149" t="s">
        <v>137</v>
      </c>
      <c r="D32" s="186">
        <v>6.8270281662755599</v>
      </c>
      <c r="E32" s="190">
        <v>0.264349</v>
      </c>
      <c r="F32" s="186">
        <v>8.9705228164487494</v>
      </c>
      <c r="G32" s="149" t="s">
        <v>140</v>
      </c>
      <c r="H32" s="186">
        <v>10.731553024110047</v>
      </c>
      <c r="I32" s="149">
        <v>54</v>
      </c>
      <c r="J32" s="186">
        <v>5.2224242164240309</v>
      </c>
      <c r="K32" s="190">
        <v>0.217696</v>
      </c>
      <c r="L32" s="186">
        <v>6.8270281662755661</v>
      </c>
      <c r="M32" s="149" t="s">
        <v>138</v>
      </c>
      <c r="N32" s="186">
        <v>9.8378065789385438</v>
      </c>
      <c r="O32" s="206"/>
      <c r="P32" s="97"/>
      <c r="Q32" s="97"/>
      <c r="R32" s="97"/>
      <c r="S32" s="97"/>
      <c r="T32" s="97"/>
      <c r="U32" s="97"/>
      <c r="V32" s="97"/>
      <c r="W32" s="97"/>
      <c r="X32" s="97"/>
      <c r="Y32" s="97"/>
      <c r="Z32" s="97"/>
      <c r="AA32" s="97"/>
      <c r="AB32" s="97"/>
      <c r="AC32" s="97"/>
      <c r="AD32" s="97"/>
      <c r="AE32" s="97"/>
      <c r="AF32" s="97"/>
      <c r="AG32" s="97"/>
      <c r="AH32" s="97"/>
    </row>
    <row r="33" spans="1:34" s="98" customFormat="1" ht="15.75" customHeight="1" thickBot="1" x14ac:dyDescent="0.25">
      <c r="A33" s="432" t="s">
        <v>12</v>
      </c>
      <c r="B33" s="432"/>
      <c r="C33" s="115" t="s">
        <v>128</v>
      </c>
      <c r="D33" s="114">
        <v>5.5962311653383008</v>
      </c>
      <c r="E33" s="115" t="s">
        <v>137</v>
      </c>
      <c r="F33" s="114">
        <v>9.4445663219173888</v>
      </c>
      <c r="G33" s="159">
        <v>0.260488</v>
      </c>
      <c r="H33" s="114">
        <v>7.1244531298956399</v>
      </c>
      <c r="I33" s="115" t="s">
        <v>137</v>
      </c>
      <c r="J33" s="114">
        <v>8.3948240625168893</v>
      </c>
      <c r="K33" s="159">
        <v>0.46609499999999998</v>
      </c>
      <c r="L33" s="114">
        <v>5.5962311653383088</v>
      </c>
      <c r="M33" s="159">
        <v>0.26994400000000002</v>
      </c>
      <c r="N33" s="114">
        <v>8.8639514336326055</v>
      </c>
      <c r="O33" s="206"/>
      <c r="P33" s="97"/>
      <c r="Q33" s="97"/>
      <c r="R33" s="97"/>
      <c r="S33" s="97"/>
      <c r="T33" s="97"/>
      <c r="U33" s="97"/>
      <c r="V33" s="97"/>
      <c r="W33" s="97"/>
      <c r="X33" s="97"/>
      <c r="Y33" s="97"/>
      <c r="Z33" s="97"/>
      <c r="AA33" s="97"/>
      <c r="AB33" s="97"/>
      <c r="AC33" s="97"/>
      <c r="AD33" s="97"/>
      <c r="AE33" s="97"/>
      <c r="AF33" s="97"/>
      <c r="AG33" s="97"/>
      <c r="AH33" s="97"/>
    </row>
    <row r="34" spans="1:34" s="98" customFormat="1" ht="6" customHeight="1" thickBot="1" x14ac:dyDescent="0.25">
      <c r="A34" s="208"/>
      <c r="B34" s="208"/>
      <c r="C34" s="296"/>
      <c r="D34" s="157"/>
      <c r="E34" s="296"/>
      <c r="F34" s="157"/>
      <c r="G34" s="296"/>
      <c r="H34" s="157"/>
      <c r="I34" s="296"/>
      <c r="J34" s="157"/>
      <c r="K34" s="296"/>
      <c r="L34" s="157"/>
      <c r="M34" s="296"/>
      <c r="N34" s="157"/>
      <c r="O34" s="206"/>
      <c r="P34" s="97"/>
      <c r="Q34" s="97"/>
      <c r="R34" s="97"/>
      <c r="S34" s="97"/>
      <c r="T34" s="97"/>
      <c r="U34" s="97"/>
      <c r="V34" s="97"/>
      <c r="W34" s="97"/>
      <c r="X34" s="97"/>
      <c r="Y34" s="97"/>
      <c r="Z34" s="97"/>
      <c r="AA34" s="97"/>
      <c r="AB34" s="97"/>
      <c r="AC34" s="97"/>
      <c r="AD34" s="97"/>
      <c r="AE34" s="97"/>
      <c r="AF34" s="97"/>
      <c r="AG34" s="97"/>
      <c r="AH34" s="97"/>
    </row>
    <row r="35" spans="1:34" s="98" customFormat="1" ht="15.75" customHeight="1" thickBot="1" x14ac:dyDescent="0.25">
      <c r="A35" s="479" t="s">
        <v>24</v>
      </c>
      <c r="B35" s="479"/>
      <c r="C35" s="347">
        <v>0.33182600000000001</v>
      </c>
      <c r="D35" s="106">
        <v>4.2156520188861357</v>
      </c>
      <c r="E35" s="105">
        <v>62</v>
      </c>
      <c r="F35" s="106">
        <v>5.7734046477110397</v>
      </c>
      <c r="G35" s="347">
        <v>0.188551</v>
      </c>
      <c r="H35" s="106">
        <v>6.5497274777520973</v>
      </c>
      <c r="I35" s="347">
        <v>0.40322000000000002</v>
      </c>
      <c r="J35" s="106">
        <v>3.4141153314028361</v>
      </c>
      <c r="K35" s="347">
        <v>0.635293</v>
      </c>
      <c r="L35" s="106">
        <v>4.2156520188861357</v>
      </c>
      <c r="M35" s="105" t="s">
        <v>332</v>
      </c>
      <c r="N35" s="106">
        <v>6.6849070252035236</v>
      </c>
      <c r="O35" s="206"/>
      <c r="P35" s="97"/>
      <c r="Q35" s="97"/>
      <c r="R35" s="97"/>
      <c r="S35" s="97"/>
      <c r="T35" s="97"/>
      <c r="U35" s="97"/>
      <c r="V35" s="97"/>
      <c r="W35" s="97"/>
      <c r="X35" s="97"/>
      <c r="Y35" s="97"/>
      <c r="Z35" s="97"/>
      <c r="AA35" s="97"/>
      <c r="AB35" s="97"/>
      <c r="AC35" s="97"/>
      <c r="AD35" s="97"/>
      <c r="AE35" s="97"/>
      <c r="AF35" s="97"/>
      <c r="AG35" s="97"/>
      <c r="AH35" s="97"/>
    </row>
    <row r="36" spans="1:34" s="98" customFormat="1" ht="15.75" customHeight="1" x14ac:dyDescent="0.2">
      <c r="A36" s="481" t="s">
        <v>10</v>
      </c>
      <c r="B36" s="481"/>
      <c r="C36" s="220" t="s">
        <v>134</v>
      </c>
      <c r="D36" s="207">
        <v>6.1651929220903616</v>
      </c>
      <c r="E36" s="220" t="s">
        <v>125</v>
      </c>
      <c r="F36" s="207">
        <v>8.9761493736850397</v>
      </c>
      <c r="G36" s="220" t="s">
        <v>140</v>
      </c>
      <c r="H36" s="207">
        <v>10.31496944900819</v>
      </c>
      <c r="I36" s="348">
        <v>0.12851299999999999</v>
      </c>
      <c r="J36" s="207">
        <v>4.540795107192368</v>
      </c>
      <c r="K36" s="348">
        <v>0.230378</v>
      </c>
      <c r="L36" s="207">
        <v>6.1651929220903599</v>
      </c>
      <c r="M36" s="220" t="s">
        <v>125</v>
      </c>
      <c r="N36" s="207">
        <v>10.404662216007948</v>
      </c>
      <c r="O36" s="206"/>
      <c r="P36" s="97"/>
      <c r="Q36" s="97"/>
      <c r="R36" s="97"/>
      <c r="S36" s="97"/>
      <c r="T36" s="97"/>
      <c r="U36" s="97"/>
      <c r="V36" s="97"/>
      <c r="W36" s="97"/>
      <c r="X36" s="97"/>
      <c r="Y36" s="97"/>
      <c r="Z36" s="97"/>
      <c r="AA36" s="97"/>
      <c r="AB36" s="97"/>
      <c r="AC36" s="97"/>
      <c r="AD36" s="97"/>
      <c r="AE36" s="97"/>
      <c r="AF36" s="97"/>
      <c r="AG36" s="97"/>
      <c r="AH36" s="97"/>
    </row>
    <row r="37" spans="1:34" s="98" customFormat="1" ht="15.75" customHeight="1" x14ac:dyDescent="0.2">
      <c r="A37" s="435" t="s">
        <v>11</v>
      </c>
      <c r="B37" s="435"/>
      <c r="C37" s="190">
        <v>0.33182600000000001</v>
      </c>
      <c r="D37" s="186">
        <v>5.0642764547149506</v>
      </c>
      <c r="E37" s="190">
        <v>0.260488</v>
      </c>
      <c r="F37" s="186">
        <v>6.7100077978670605</v>
      </c>
      <c r="G37" s="149" t="s">
        <v>127</v>
      </c>
      <c r="H37" s="186">
        <v>7.4397027412880128</v>
      </c>
      <c r="I37" s="149" t="s">
        <v>128</v>
      </c>
      <c r="J37" s="186">
        <v>3.8522884826562258</v>
      </c>
      <c r="K37" s="190">
        <v>0.635293</v>
      </c>
      <c r="L37" s="186">
        <v>5.064276454714947</v>
      </c>
      <c r="M37" s="149">
        <v>86</v>
      </c>
      <c r="N37" s="186">
        <v>7.7813676193347598</v>
      </c>
      <c r="O37" s="206"/>
      <c r="P37" s="97"/>
      <c r="Q37" s="97"/>
      <c r="R37" s="97"/>
      <c r="S37" s="97"/>
      <c r="T37" s="97"/>
      <c r="U37" s="97"/>
      <c r="V37" s="97"/>
      <c r="W37" s="97"/>
      <c r="X37" s="97"/>
      <c r="Y37" s="97"/>
      <c r="Z37" s="97"/>
      <c r="AA37" s="97"/>
      <c r="AB37" s="97"/>
      <c r="AC37" s="97"/>
      <c r="AD37" s="97"/>
      <c r="AE37" s="97"/>
      <c r="AF37" s="97"/>
      <c r="AG37" s="97"/>
      <c r="AH37" s="97"/>
    </row>
    <row r="38" spans="1:34" s="98" customFormat="1" ht="15.75" customHeight="1" thickBot="1" x14ac:dyDescent="0.25">
      <c r="A38" s="432" t="s">
        <v>12</v>
      </c>
      <c r="B38" s="432"/>
      <c r="C38" s="115">
        <v>54</v>
      </c>
      <c r="D38" s="114">
        <v>3.8516503568106959</v>
      </c>
      <c r="E38" s="159">
        <v>0.43304799999999999</v>
      </c>
      <c r="F38" s="114">
        <v>6.0292460289503644</v>
      </c>
      <c r="G38" s="115" t="s">
        <v>144</v>
      </c>
      <c r="H38" s="114">
        <v>5.4442281913889392</v>
      </c>
      <c r="I38" s="115" t="s">
        <v>132</v>
      </c>
      <c r="J38" s="114">
        <v>8.2427794156098262</v>
      </c>
      <c r="K38" s="115">
        <v>60</v>
      </c>
      <c r="L38" s="114">
        <v>3.8516503568106928</v>
      </c>
      <c r="M38" s="115" t="s">
        <v>136</v>
      </c>
      <c r="N38" s="114">
        <v>7.8284717281632563</v>
      </c>
      <c r="O38" s="206"/>
      <c r="P38" s="97"/>
      <c r="Q38" s="97"/>
      <c r="R38" s="97"/>
      <c r="S38" s="97"/>
      <c r="T38" s="97"/>
      <c r="U38" s="97"/>
      <c r="V38" s="97"/>
      <c r="W38" s="97"/>
      <c r="X38" s="97"/>
      <c r="Y38" s="97"/>
      <c r="Z38" s="97"/>
      <c r="AA38" s="97"/>
      <c r="AB38" s="97"/>
      <c r="AC38" s="97"/>
      <c r="AD38" s="97"/>
      <c r="AE38" s="97"/>
      <c r="AF38" s="97"/>
      <c r="AG38" s="97"/>
      <c r="AH38" s="97"/>
    </row>
    <row r="39" spans="1:34" s="98" customFormat="1" ht="6" customHeight="1" thickBot="1" x14ac:dyDescent="0.25">
      <c r="A39" s="208"/>
      <c r="B39" s="208"/>
      <c r="C39" s="296"/>
      <c r="D39" s="157"/>
      <c r="E39" s="296"/>
      <c r="F39" s="157"/>
      <c r="G39" s="296"/>
      <c r="H39" s="157"/>
      <c r="I39" s="296"/>
      <c r="J39" s="157"/>
      <c r="K39" s="296"/>
      <c r="L39" s="157"/>
      <c r="M39" s="296"/>
      <c r="N39" s="157"/>
      <c r="O39" s="206"/>
      <c r="P39" s="97"/>
      <c r="Q39" s="97"/>
      <c r="R39" s="97"/>
      <c r="S39" s="97"/>
      <c r="T39" s="97"/>
      <c r="U39" s="97"/>
      <c r="V39" s="97"/>
      <c r="W39" s="97"/>
      <c r="X39" s="97"/>
      <c r="Y39" s="97"/>
      <c r="Z39" s="97"/>
      <c r="AA39" s="97"/>
      <c r="AB39" s="97"/>
      <c r="AC39" s="97"/>
      <c r="AD39" s="97"/>
      <c r="AE39" s="97"/>
      <c r="AF39" s="97"/>
      <c r="AG39" s="97"/>
      <c r="AH39" s="97"/>
    </row>
    <row r="40" spans="1:34" s="98" customFormat="1" ht="15.75" customHeight="1" thickBot="1" x14ac:dyDescent="0.25">
      <c r="A40" s="479" t="s">
        <v>25</v>
      </c>
      <c r="B40" s="479"/>
      <c r="C40" s="105" t="s">
        <v>145</v>
      </c>
      <c r="D40" s="106">
        <v>3.8955998589516967</v>
      </c>
      <c r="E40" s="105" t="s">
        <v>123</v>
      </c>
      <c r="F40" s="106">
        <v>5.4815072735469812</v>
      </c>
      <c r="G40" s="105">
        <v>37</v>
      </c>
      <c r="H40" s="106">
        <v>4.9302278201866256</v>
      </c>
      <c r="I40" s="347">
        <v>0.33182600000000001</v>
      </c>
      <c r="J40" s="106">
        <v>4.0334536802808589</v>
      </c>
      <c r="K40" s="347">
        <v>0.33272800000000002</v>
      </c>
      <c r="L40" s="106">
        <v>3.8955998589516954</v>
      </c>
      <c r="M40" s="105">
        <v>93</v>
      </c>
      <c r="N40" s="106">
        <v>5.7301347954280306</v>
      </c>
      <c r="O40" s="206"/>
      <c r="P40" s="97"/>
      <c r="Q40" s="97"/>
      <c r="R40" s="97"/>
      <c r="S40" s="97"/>
      <c r="T40" s="97"/>
      <c r="U40" s="97"/>
      <c r="V40" s="97"/>
      <c r="W40" s="97"/>
      <c r="X40" s="97"/>
      <c r="Y40" s="97"/>
      <c r="Z40" s="97"/>
      <c r="AA40" s="97"/>
      <c r="AB40" s="97"/>
      <c r="AC40" s="97"/>
      <c r="AD40" s="97"/>
      <c r="AE40" s="97"/>
      <c r="AF40" s="97"/>
      <c r="AG40" s="97"/>
      <c r="AH40" s="97"/>
    </row>
    <row r="41" spans="1:34" s="98" customFormat="1" ht="15.75" customHeight="1" x14ac:dyDescent="0.2">
      <c r="A41" s="475" t="s">
        <v>8</v>
      </c>
      <c r="B41" s="476"/>
      <c r="C41" s="348">
        <v>0.43304799999999999</v>
      </c>
      <c r="D41" s="207">
        <v>11.010305110252339</v>
      </c>
      <c r="E41" s="348">
        <v>0.264349</v>
      </c>
      <c r="F41" s="207">
        <v>13.400758136994748</v>
      </c>
      <c r="G41" s="220">
        <v>35</v>
      </c>
      <c r="H41" s="209">
        <v>11.49429222518271</v>
      </c>
      <c r="I41" s="348">
        <v>0.28047299999999997</v>
      </c>
      <c r="J41" s="209">
        <v>7.1479377942438251</v>
      </c>
      <c r="K41" s="348">
        <v>0.31950600000000001</v>
      </c>
      <c r="L41" s="207">
        <v>11.010305110252339</v>
      </c>
      <c r="M41" s="220" t="s">
        <v>125</v>
      </c>
      <c r="N41" s="207">
        <v>11.585146926199348</v>
      </c>
      <c r="O41" s="206"/>
      <c r="P41" s="97"/>
      <c r="Q41" s="97"/>
      <c r="R41" s="97"/>
      <c r="S41" s="97"/>
      <c r="T41" s="97"/>
      <c r="U41" s="97"/>
      <c r="V41" s="97"/>
      <c r="W41" s="97"/>
      <c r="X41" s="97"/>
      <c r="AA41" s="97"/>
      <c r="AB41" s="97"/>
      <c r="AE41" s="97"/>
      <c r="AF41" s="97"/>
      <c r="AG41" s="97"/>
      <c r="AH41" s="97"/>
    </row>
    <row r="42" spans="1:34" s="98" customFormat="1" ht="15.75" customHeight="1" x14ac:dyDescent="0.2">
      <c r="A42" s="467" t="s">
        <v>9</v>
      </c>
      <c r="B42" s="468"/>
      <c r="C42" s="348">
        <v>0.31151400000000001</v>
      </c>
      <c r="D42" s="207">
        <v>14.93769027189424</v>
      </c>
      <c r="E42" s="220" t="s">
        <v>150</v>
      </c>
      <c r="F42" s="207" t="s">
        <v>150</v>
      </c>
      <c r="G42" s="220" t="s">
        <v>146</v>
      </c>
      <c r="H42" s="209">
        <v>30.294501635650899</v>
      </c>
      <c r="I42" s="220">
        <v>76</v>
      </c>
      <c r="J42" s="209">
        <v>22.287112067034837</v>
      </c>
      <c r="K42" s="220" t="s">
        <v>124</v>
      </c>
      <c r="L42" s="207">
        <v>14.93769027189424</v>
      </c>
      <c r="M42" s="348">
        <v>0.68543399999999999</v>
      </c>
      <c r="N42" s="207">
        <v>24.040727647236139</v>
      </c>
      <c r="O42" s="206"/>
      <c r="P42" s="97"/>
      <c r="Q42" s="97"/>
      <c r="R42" s="97"/>
      <c r="S42" s="97"/>
      <c r="T42" s="97"/>
      <c r="U42" s="97"/>
      <c r="V42" s="97"/>
      <c r="W42" s="97"/>
      <c r="X42" s="97"/>
      <c r="AA42" s="97"/>
      <c r="AB42" s="97"/>
      <c r="AE42" s="97"/>
      <c r="AF42" s="97"/>
      <c r="AG42" s="97"/>
      <c r="AH42" s="97"/>
    </row>
    <row r="43" spans="1:34" s="98" customFormat="1" ht="15.75" customHeight="1" x14ac:dyDescent="0.2">
      <c r="A43" s="467" t="s">
        <v>10</v>
      </c>
      <c r="B43" s="468"/>
      <c r="C43" s="149">
        <v>89</v>
      </c>
      <c r="D43" s="186">
        <v>5.5351261626305774</v>
      </c>
      <c r="E43" s="190">
        <v>0.65081999999999995</v>
      </c>
      <c r="F43" s="186">
        <v>7.7619343729901615</v>
      </c>
      <c r="G43" s="149" t="s">
        <v>125</v>
      </c>
      <c r="H43" s="186">
        <v>13.220163863616898</v>
      </c>
      <c r="I43" s="149">
        <v>32</v>
      </c>
      <c r="J43" s="186">
        <v>12.095348981002438</v>
      </c>
      <c r="K43" s="190">
        <v>0.200793</v>
      </c>
      <c r="L43" s="186">
        <v>5.5351261626305774</v>
      </c>
      <c r="M43" s="149">
        <v>25</v>
      </c>
      <c r="N43" s="186">
        <v>6.7897857032109874</v>
      </c>
      <c r="O43" s="206"/>
      <c r="P43" s="97"/>
      <c r="Q43" s="97"/>
      <c r="R43" s="97"/>
      <c r="S43" s="97"/>
      <c r="T43" s="97"/>
      <c r="U43" s="97"/>
      <c r="V43" s="97"/>
      <c r="W43" s="97"/>
      <c r="X43" s="97"/>
      <c r="Y43" s="97"/>
      <c r="Z43" s="97"/>
      <c r="AA43" s="97"/>
      <c r="AB43" s="97"/>
      <c r="AC43" s="97"/>
      <c r="AD43" s="97"/>
      <c r="AE43" s="97"/>
      <c r="AF43" s="97"/>
      <c r="AG43" s="97"/>
      <c r="AH43" s="97"/>
    </row>
    <row r="44" spans="1:34" s="98" customFormat="1" ht="15.75" customHeight="1" x14ac:dyDescent="0.2">
      <c r="A44" s="471" t="s">
        <v>11</v>
      </c>
      <c r="B44" s="472"/>
      <c r="C44" s="190">
        <v>0.33182600000000001</v>
      </c>
      <c r="D44" s="186">
        <v>4.9328546961899962</v>
      </c>
      <c r="E44" s="149" t="s">
        <v>140</v>
      </c>
      <c r="F44" s="186">
        <v>7.2124223145595332</v>
      </c>
      <c r="G44" s="149">
        <v>37</v>
      </c>
      <c r="H44" s="186">
        <v>6.0662497525458408</v>
      </c>
      <c r="I44" s="190">
        <v>0.65081999999999995</v>
      </c>
      <c r="J44" s="186">
        <v>4.7758872194010564</v>
      </c>
      <c r="K44" s="190">
        <v>0.635293</v>
      </c>
      <c r="L44" s="186">
        <v>4.9328546961899988</v>
      </c>
      <c r="M44" s="149">
        <v>74</v>
      </c>
      <c r="N44" s="186">
        <v>7.5488604693445103</v>
      </c>
      <c r="O44" s="206"/>
      <c r="P44" s="97"/>
      <c r="Q44" s="97"/>
      <c r="R44" s="97"/>
      <c r="S44" s="97"/>
      <c r="T44" s="97"/>
      <c r="U44" s="97"/>
      <c r="V44" s="97"/>
      <c r="W44" s="97"/>
      <c r="X44" s="97"/>
      <c r="Y44" s="97"/>
      <c r="Z44" s="97"/>
      <c r="AA44" s="97"/>
      <c r="AB44" s="97"/>
      <c r="AC44" s="97"/>
      <c r="AD44" s="97"/>
      <c r="AE44" s="97"/>
      <c r="AF44" s="97"/>
      <c r="AG44" s="97"/>
      <c r="AH44" s="97"/>
    </row>
    <row r="45" spans="1:34" s="98" customFormat="1" ht="15.75" customHeight="1" thickBot="1" x14ac:dyDescent="0.25">
      <c r="A45" s="477" t="s">
        <v>12</v>
      </c>
      <c r="B45" s="478"/>
      <c r="C45" s="115">
        <v>75</v>
      </c>
      <c r="D45" s="211">
        <v>1.7646570803128998</v>
      </c>
      <c r="E45" s="115">
        <v>76</v>
      </c>
      <c r="F45" s="114">
        <v>7.0890155193952049</v>
      </c>
      <c r="G45" s="115" t="s">
        <v>142</v>
      </c>
      <c r="H45" s="114">
        <v>9.8041621543111273</v>
      </c>
      <c r="I45" s="115">
        <v>35</v>
      </c>
      <c r="J45" s="114">
        <v>7.322939668282288</v>
      </c>
      <c r="K45" s="159">
        <v>0.31902900000000001</v>
      </c>
      <c r="L45" s="114">
        <v>1.7646570803128998</v>
      </c>
      <c r="M45" s="159">
        <v>0.26364199999999999</v>
      </c>
      <c r="N45" s="114">
        <v>7.5478621103872445</v>
      </c>
      <c r="O45" s="206"/>
      <c r="P45" s="97"/>
      <c r="Q45" s="97"/>
      <c r="R45" s="97"/>
      <c r="S45" s="97"/>
      <c r="T45" s="97"/>
      <c r="U45" s="97"/>
      <c r="V45" s="97"/>
      <c r="X45" s="97"/>
      <c r="Y45" s="97"/>
      <c r="Z45" s="97"/>
      <c r="AB45" s="97"/>
      <c r="AC45" s="97"/>
      <c r="AD45" s="97"/>
      <c r="AE45" s="97"/>
      <c r="AF45" s="97"/>
      <c r="AG45" s="97"/>
      <c r="AH45" s="97"/>
    </row>
    <row r="46" spans="1:34" s="98" customFormat="1" ht="6" customHeight="1" thickBot="1" x14ac:dyDescent="0.25">
      <c r="A46" s="208"/>
      <c r="B46" s="208"/>
      <c r="C46" s="296"/>
      <c r="D46" s="212"/>
      <c r="E46" s="296"/>
      <c r="F46" s="157"/>
      <c r="G46" s="296"/>
      <c r="H46" s="157"/>
      <c r="I46" s="296"/>
      <c r="J46" s="157"/>
      <c r="K46" s="296"/>
      <c r="L46" s="157"/>
      <c r="M46" s="296"/>
      <c r="N46" s="157"/>
      <c r="O46" s="206"/>
      <c r="P46" s="97"/>
      <c r="Q46" s="97"/>
      <c r="R46" s="97"/>
      <c r="S46" s="97"/>
      <c r="T46" s="97"/>
      <c r="U46" s="97"/>
      <c r="V46" s="97"/>
      <c r="X46" s="97"/>
      <c r="Y46" s="97"/>
      <c r="Z46" s="97"/>
      <c r="AB46" s="97"/>
      <c r="AC46" s="97"/>
      <c r="AD46" s="97"/>
      <c r="AE46" s="97"/>
      <c r="AF46" s="97"/>
      <c r="AG46" s="97"/>
      <c r="AH46" s="97"/>
    </row>
    <row r="47" spans="1:34" s="98" customFormat="1" ht="15.75" customHeight="1" thickBot="1" x14ac:dyDescent="0.25">
      <c r="A47" s="479" t="s">
        <v>26</v>
      </c>
      <c r="B47" s="479"/>
      <c r="C47" s="347">
        <v>0.17063800000000001</v>
      </c>
      <c r="D47" s="106">
        <v>3.5508548254889609</v>
      </c>
      <c r="E47" s="105" t="s">
        <v>123</v>
      </c>
      <c r="F47" s="106">
        <v>4.274680100323236</v>
      </c>
      <c r="G47" s="105">
        <v>37</v>
      </c>
      <c r="H47" s="106">
        <v>5.5649488241307123</v>
      </c>
      <c r="I47" s="105" t="s">
        <v>134</v>
      </c>
      <c r="J47" s="106">
        <v>4.4953877889867364</v>
      </c>
      <c r="K47" s="347">
        <v>0.45261899999999999</v>
      </c>
      <c r="L47" s="106">
        <v>3.5508548254889609</v>
      </c>
      <c r="M47" s="105">
        <v>17</v>
      </c>
      <c r="N47" s="106">
        <v>4.9509878583382259</v>
      </c>
      <c r="O47" s="206"/>
      <c r="P47" s="97"/>
      <c r="Q47" s="97"/>
      <c r="R47" s="97"/>
      <c r="S47" s="97"/>
      <c r="T47" s="97"/>
      <c r="U47" s="97"/>
      <c r="V47" s="97"/>
      <c r="W47" s="97"/>
      <c r="X47" s="97"/>
      <c r="Y47" s="97"/>
      <c r="Z47" s="97"/>
      <c r="AA47" s="97"/>
      <c r="AB47" s="97"/>
      <c r="AC47" s="97"/>
      <c r="AD47" s="97"/>
      <c r="AE47" s="97"/>
      <c r="AF47" s="97"/>
      <c r="AG47" s="97"/>
      <c r="AH47" s="97"/>
    </row>
    <row r="48" spans="1:34" s="98" customFormat="1" ht="15.75" customHeight="1" x14ac:dyDescent="0.2">
      <c r="A48" s="481" t="s">
        <v>11</v>
      </c>
      <c r="B48" s="481"/>
      <c r="C48" s="220">
        <v>48</v>
      </c>
      <c r="D48" s="207">
        <v>4.3234181957390074</v>
      </c>
      <c r="E48" s="220" t="s">
        <v>144</v>
      </c>
      <c r="F48" s="207">
        <v>5.2191629217710496</v>
      </c>
      <c r="G48" s="220" t="s">
        <v>122</v>
      </c>
      <c r="H48" s="207">
        <v>6.8468237877694014</v>
      </c>
      <c r="I48" s="348">
        <v>0.33182600000000001</v>
      </c>
      <c r="J48" s="207">
        <v>5.5155699530659472</v>
      </c>
      <c r="K48" s="348">
        <v>0.247003</v>
      </c>
      <c r="L48" s="207">
        <v>4.3234181957390092</v>
      </c>
      <c r="M48" s="348">
        <v>0.19681499999999999</v>
      </c>
      <c r="N48" s="207">
        <v>6.0904150265182757</v>
      </c>
      <c r="O48" s="206"/>
      <c r="P48" s="97"/>
      <c r="Q48" s="97"/>
      <c r="R48" s="97"/>
      <c r="S48" s="97"/>
      <c r="T48" s="97"/>
      <c r="U48" s="97"/>
      <c r="V48" s="97"/>
      <c r="W48" s="97"/>
      <c r="X48" s="97"/>
      <c r="Y48" s="97"/>
      <c r="Z48" s="97"/>
      <c r="AA48" s="97"/>
      <c r="AB48" s="97"/>
      <c r="AC48" s="97"/>
      <c r="AD48" s="97"/>
      <c r="AE48" s="97"/>
      <c r="AF48" s="97"/>
      <c r="AG48" s="97"/>
      <c r="AH48" s="97"/>
    </row>
    <row r="49" spans="1:34" s="98" customFormat="1" ht="15.75" customHeight="1" thickBot="1" x14ac:dyDescent="0.25">
      <c r="A49" s="432" t="s">
        <v>12</v>
      </c>
      <c r="B49" s="432"/>
      <c r="C49" s="115">
        <v>69</v>
      </c>
      <c r="D49" s="114">
        <v>2.0923338167443237</v>
      </c>
      <c r="E49" s="115">
        <v>68</v>
      </c>
      <c r="F49" s="114">
        <v>3.1148917491837644</v>
      </c>
      <c r="G49" s="115">
        <v>59</v>
      </c>
      <c r="H49" s="114">
        <v>3.2815935203659095</v>
      </c>
      <c r="I49" s="115" t="s">
        <v>144</v>
      </c>
      <c r="J49" s="114">
        <v>3.477229902686799</v>
      </c>
      <c r="K49" s="159">
        <v>0.81496800000000003</v>
      </c>
      <c r="L49" s="114">
        <v>2.0923338167443255</v>
      </c>
      <c r="M49" s="115">
        <v>73</v>
      </c>
      <c r="N49" s="114">
        <v>3.3942545806159945</v>
      </c>
      <c r="O49" s="206"/>
      <c r="P49" s="97"/>
      <c r="Q49" s="97"/>
      <c r="R49" s="97"/>
      <c r="S49" s="97"/>
      <c r="T49" s="97"/>
      <c r="U49" s="97"/>
      <c r="V49" s="97"/>
      <c r="W49" s="97"/>
      <c r="X49" s="97"/>
      <c r="Y49" s="97"/>
      <c r="Z49" s="97"/>
      <c r="AA49" s="97"/>
      <c r="AB49" s="97"/>
      <c r="AC49" s="97"/>
      <c r="AD49" s="97"/>
      <c r="AE49" s="97"/>
      <c r="AF49" s="97"/>
      <c r="AG49" s="97"/>
      <c r="AH49" s="97"/>
    </row>
    <row r="50" spans="1:34" s="98" customFormat="1" ht="6" customHeight="1" thickBot="1" x14ac:dyDescent="0.25">
      <c r="A50" s="208"/>
      <c r="B50" s="208"/>
      <c r="C50" s="296"/>
      <c r="D50" s="157"/>
      <c r="E50" s="296"/>
      <c r="F50" s="157"/>
      <c r="G50" s="296"/>
      <c r="H50" s="157"/>
      <c r="I50" s="296"/>
      <c r="J50" s="157"/>
      <c r="K50" s="296"/>
      <c r="L50" s="157"/>
      <c r="M50" s="296"/>
      <c r="N50" s="157"/>
      <c r="O50" s="206"/>
      <c r="P50" s="97"/>
      <c r="Q50" s="97"/>
      <c r="R50" s="97"/>
      <c r="S50" s="97"/>
      <c r="T50" s="97"/>
      <c r="U50" s="97"/>
      <c r="V50" s="97"/>
      <c r="W50" s="97"/>
      <c r="X50" s="97"/>
      <c r="Y50" s="97"/>
      <c r="Z50" s="97"/>
      <c r="AA50" s="97"/>
      <c r="AB50" s="97"/>
      <c r="AC50" s="97"/>
      <c r="AD50" s="97"/>
      <c r="AE50" s="97"/>
      <c r="AF50" s="97"/>
      <c r="AG50" s="97"/>
      <c r="AH50" s="97"/>
    </row>
    <row r="51" spans="1:34" s="98" customFormat="1" ht="15.75" customHeight="1" thickBot="1" x14ac:dyDescent="0.25">
      <c r="A51" s="479" t="s">
        <v>27</v>
      </c>
      <c r="B51" s="479"/>
      <c r="C51" s="105">
        <v>32</v>
      </c>
      <c r="D51" s="106">
        <v>6.7638861820895597</v>
      </c>
      <c r="E51" s="105">
        <v>19</v>
      </c>
      <c r="F51" s="106">
        <v>5.2970003865994908</v>
      </c>
      <c r="G51" s="105">
        <v>19</v>
      </c>
      <c r="H51" s="106">
        <v>5.201673857288001</v>
      </c>
      <c r="I51" s="347">
        <v>0.65081999999999995</v>
      </c>
      <c r="J51" s="106">
        <v>7.1559894036577436</v>
      </c>
      <c r="K51" s="105">
        <v>39</v>
      </c>
      <c r="L51" s="106">
        <v>6.7638861820895464</v>
      </c>
      <c r="M51" s="347">
        <v>0.224416</v>
      </c>
      <c r="N51" s="106">
        <v>7.8679290002405997</v>
      </c>
      <c r="O51" s="206"/>
      <c r="P51" s="97"/>
      <c r="Q51" s="97"/>
      <c r="R51" s="97"/>
      <c r="S51" s="97"/>
      <c r="T51" s="97"/>
      <c r="U51" s="97"/>
      <c r="V51" s="97"/>
      <c r="W51" s="97"/>
      <c r="X51" s="97"/>
      <c r="Y51" s="97"/>
      <c r="Z51" s="97"/>
      <c r="AA51" s="97"/>
      <c r="AB51" s="97"/>
      <c r="AC51" s="97"/>
      <c r="AD51" s="97"/>
      <c r="AE51" s="97"/>
      <c r="AF51" s="97"/>
      <c r="AG51" s="97"/>
      <c r="AH51" s="97"/>
    </row>
    <row r="52" spans="1:34" s="98" customFormat="1" ht="15.75" customHeight="1" x14ac:dyDescent="0.2">
      <c r="A52" s="475" t="s">
        <v>8</v>
      </c>
      <c r="B52" s="476"/>
      <c r="C52" s="348">
        <v>0.26994400000000002</v>
      </c>
      <c r="D52" s="207">
        <v>11.559205146665471</v>
      </c>
      <c r="E52" s="220" t="s">
        <v>135</v>
      </c>
      <c r="F52" s="207">
        <v>12.02427395353998</v>
      </c>
      <c r="G52" s="220" t="s">
        <v>147</v>
      </c>
      <c r="H52" s="207">
        <v>8.203777254304299</v>
      </c>
      <c r="I52" s="220" t="s">
        <v>150</v>
      </c>
      <c r="J52" s="209" t="s">
        <v>150</v>
      </c>
      <c r="K52" s="220" t="s">
        <v>148</v>
      </c>
      <c r="L52" s="207">
        <v>11.55920514666548</v>
      </c>
      <c r="M52" s="220" t="s">
        <v>147</v>
      </c>
      <c r="N52" s="207">
        <v>8.203777254304299</v>
      </c>
      <c r="O52" s="206"/>
      <c r="P52" s="97"/>
      <c r="Q52" s="97"/>
      <c r="R52" s="97"/>
      <c r="S52" s="97"/>
      <c r="T52" s="97"/>
      <c r="U52" s="97"/>
      <c r="V52" s="97"/>
      <c r="W52" s="97"/>
      <c r="X52" s="97"/>
      <c r="Y52" s="97"/>
      <c r="AA52" s="97"/>
      <c r="AB52" s="97"/>
      <c r="AC52" s="97"/>
      <c r="AE52" s="97"/>
      <c r="AF52" s="97"/>
      <c r="AG52" s="97"/>
      <c r="AH52" s="97"/>
    </row>
    <row r="53" spans="1:34" s="98" customFormat="1" ht="15.75" customHeight="1" x14ac:dyDescent="0.2">
      <c r="A53" s="467" t="s">
        <v>9</v>
      </c>
      <c r="B53" s="468"/>
      <c r="C53" s="220" t="s">
        <v>137</v>
      </c>
      <c r="D53" s="207">
        <v>12.32694057231633</v>
      </c>
      <c r="E53" s="348">
        <v>0.22849800000000001</v>
      </c>
      <c r="F53" s="207">
        <v>15.70863118101016</v>
      </c>
      <c r="G53" s="220">
        <v>82</v>
      </c>
      <c r="H53" s="207">
        <v>14.309204883467627</v>
      </c>
      <c r="I53" s="220" t="s">
        <v>147</v>
      </c>
      <c r="J53" s="209">
        <v>12.534847121245219</v>
      </c>
      <c r="K53" s="348">
        <v>0.217696</v>
      </c>
      <c r="L53" s="207">
        <v>12.32694057231633</v>
      </c>
      <c r="M53" s="220" t="s">
        <v>125</v>
      </c>
      <c r="N53" s="207">
        <v>15.724791815817165</v>
      </c>
      <c r="O53" s="206"/>
      <c r="P53" s="97"/>
      <c r="Q53" s="97"/>
      <c r="R53" s="97"/>
      <c r="S53" s="97"/>
      <c r="T53" s="97"/>
      <c r="U53" s="97"/>
      <c r="V53" s="97"/>
      <c r="W53" s="97"/>
      <c r="X53" s="97"/>
      <c r="Y53" s="97"/>
      <c r="AA53" s="97"/>
      <c r="AB53" s="97"/>
      <c r="AC53" s="97"/>
      <c r="AE53" s="97"/>
      <c r="AF53" s="97"/>
      <c r="AG53" s="97"/>
      <c r="AH53" s="97"/>
    </row>
    <row r="54" spans="1:34" s="98" customFormat="1" ht="15.75" customHeight="1" x14ac:dyDescent="0.2">
      <c r="A54" s="467" t="s">
        <v>10</v>
      </c>
      <c r="B54" s="468"/>
      <c r="C54" s="348">
        <v>0.42679699999999998</v>
      </c>
      <c r="D54" s="207">
        <v>10.917199646609188</v>
      </c>
      <c r="E54" s="348">
        <v>0.238511</v>
      </c>
      <c r="F54" s="207">
        <v>9.58205559000322</v>
      </c>
      <c r="G54" s="220" t="s">
        <v>140</v>
      </c>
      <c r="H54" s="207">
        <v>8.4061559375117128</v>
      </c>
      <c r="I54" s="220">
        <v>48</v>
      </c>
      <c r="J54" s="209">
        <v>7.7756665549631343</v>
      </c>
      <c r="K54" s="348">
        <v>0.284418</v>
      </c>
      <c r="L54" s="207">
        <v>10.917199646609188</v>
      </c>
      <c r="M54" s="348">
        <v>0.206316</v>
      </c>
      <c r="N54" s="207">
        <v>9.0569439893716126</v>
      </c>
      <c r="O54" s="206"/>
      <c r="P54" s="97"/>
      <c r="Q54" s="97"/>
      <c r="R54" s="97"/>
      <c r="S54" s="97"/>
      <c r="T54" s="97"/>
      <c r="U54" s="97"/>
      <c r="V54" s="97"/>
      <c r="W54" s="97"/>
      <c r="X54" s="97"/>
      <c r="Y54" s="97"/>
      <c r="AA54" s="97"/>
      <c r="AB54" s="97"/>
      <c r="AC54" s="97"/>
      <c r="AE54" s="97"/>
      <c r="AF54" s="97"/>
      <c r="AG54" s="97"/>
      <c r="AH54" s="97"/>
    </row>
    <row r="55" spans="1:34" s="98" customFormat="1" ht="15.75" customHeight="1" x14ac:dyDescent="0.2">
      <c r="A55" s="471" t="s">
        <v>11</v>
      </c>
      <c r="B55" s="472"/>
      <c r="C55" s="149">
        <v>35</v>
      </c>
      <c r="D55" s="186">
        <v>10.441900113371281</v>
      </c>
      <c r="E55" s="149">
        <v>32</v>
      </c>
      <c r="F55" s="186">
        <v>8.9342631000564872</v>
      </c>
      <c r="G55" s="149" t="s">
        <v>133</v>
      </c>
      <c r="H55" s="186">
        <v>7.083541945806874</v>
      </c>
      <c r="I55" s="190">
        <v>0.65081999999999995</v>
      </c>
      <c r="J55" s="186">
        <v>11.020777855779032</v>
      </c>
      <c r="K55" s="149">
        <v>34</v>
      </c>
      <c r="L55" s="186">
        <v>10.441900113371284</v>
      </c>
      <c r="M55" s="190">
        <v>0.41482799999999997</v>
      </c>
      <c r="N55" s="186">
        <v>12.416687711752139</v>
      </c>
      <c r="O55" s="206"/>
      <c r="P55" s="97"/>
      <c r="Q55" s="97"/>
      <c r="R55" s="97"/>
      <c r="S55" s="97"/>
      <c r="T55" s="97"/>
      <c r="U55" s="97"/>
      <c r="V55" s="97"/>
      <c r="W55" s="97"/>
      <c r="X55" s="97"/>
      <c r="Y55" s="97"/>
      <c r="Z55" s="97"/>
      <c r="AA55" s="97"/>
      <c r="AB55" s="97"/>
      <c r="AC55" s="97"/>
      <c r="AD55" s="97"/>
      <c r="AE55" s="97"/>
      <c r="AF55" s="97"/>
      <c r="AG55" s="97"/>
      <c r="AH55" s="97"/>
    </row>
    <row r="56" spans="1:34" s="98" customFormat="1" ht="15.75" customHeight="1" thickBot="1" x14ac:dyDescent="0.25">
      <c r="A56" s="477" t="s">
        <v>12</v>
      </c>
      <c r="B56" s="478"/>
      <c r="C56" s="159">
        <v>0.17063800000000001</v>
      </c>
      <c r="D56" s="114">
        <v>10.7872908357808</v>
      </c>
      <c r="E56" s="115" t="s">
        <v>135</v>
      </c>
      <c r="F56" s="114">
        <v>16.250007424700499</v>
      </c>
      <c r="G56" s="115" t="s">
        <v>126</v>
      </c>
      <c r="H56" s="114">
        <v>17.344400017706544</v>
      </c>
      <c r="I56" s="159">
        <v>0.31151400000000001</v>
      </c>
      <c r="J56" s="114">
        <v>10.098250152534462</v>
      </c>
      <c r="K56" s="159">
        <v>0.45261899999999999</v>
      </c>
      <c r="L56" s="114">
        <v>10.78729083578081</v>
      </c>
      <c r="M56" s="159">
        <v>0.627502</v>
      </c>
      <c r="N56" s="114">
        <v>13.512440177588465</v>
      </c>
      <c r="O56" s="206"/>
      <c r="P56" s="97"/>
      <c r="Q56" s="97"/>
      <c r="R56" s="97"/>
      <c r="S56" s="97"/>
      <c r="T56" s="97"/>
      <c r="U56" s="97"/>
      <c r="V56" s="97"/>
      <c r="W56" s="97"/>
      <c r="X56" s="97"/>
      <c r="Y56" s="97"/>
      <c r="Z56" s="97"/>
      <c r="AA56" s="97"/>
      <c r="AB56" s="97"/>
      <c r="AC56" s="97"/>
      <c r="AD56" s="97"/>
      <c r="AE56" s="97"/>
      <c r="AF56" s="97"/>
      <c r="AG56" s="97"/>
      <c r="AH56" s="97"/>
    </row>
    <row r="57" spans="1:34" s="98" customFormat="1" ht="6" customHeight="1" thickBot="1" x14ac:dyDescent="0.25">
      <c r="A57" s="208"/>
      <c r="B57" s="208"/>
      <c r="C57" s="296"/>
      <c r="D57" s="157"/>
      <c r="E57" s="296"/>
      <c r="F57" s="157"/>
      <c r="G57" s="296"/>
      <c r="H57" s="157"/>
      <c r="I57" s="296"/>
      <c r="J57" s="157"/>
      <c r="K57" s="296"/>
      <c r="L57" s="157"/>
      <c r="M57" s="296"/>
      <c r="N57" s="157"/>
      <c r="O57" s="206"/>
      <c r="P57" s="97"/>
      <c r="Q57" s="97"/>
      <c r="R57" s="97"/>
      <c r="S57" s="97"/>
      <c r="T57" s="97"/>
      <c r="U57" s="97"/>
      <c r="V57" s="97"/>
      <c r="W57" s="97"/>
      <c r="X57" s="97"/>
      <c r="Y57" s="97"/>
      <c r="Z57" s="97"/>
      <c r="AA57" s="97"/>
      <c r="AB57" s="97"/>
      <c r="AC57" s="97"/>
      <c r="AD57" s="97"/>
      <c r="AE57" s="97"/>
      <c r="AF57" s="97"/>
      <c r="AG57" s="97"/>
      <c r="AH57" s="97"/>
    </row>
    <row r="58" spans="1:34" s="98" customFormat="1" ht="15.75" customHeight="1" thickBot="1" x14ac:dyDescent="0.25">
      <c r="A58" s="479" t="s">
        <v>28</v>
      </c>
      <c r="B58" s="479"/>
      <c r="C58" s="105">
        <v>11</v>
      </c>
      <c r="D58" s="106">
        <v>2.8289341366146341</v>
      </c>
      <c r="E58" s="347">
        <v>0.260488</v>
      </c>
      <c r="F58" s="106">
        <v>4.0125559251617506</v>
      </c>
      <c r="G58" s="347">
        <v>0.18180499999999999</v>
      </c>
      <c r="H58" s="106">
        <v>4.7903240177457276</v>
      </c>
      <c r="I58" s="347">
        <v>0.15754899999999999</v>
      </c>
      <c r="J58" s="106">
        <v>2.196690693983002</v>
      </c>
      <c r="K58" s="105" t="s">
        <v>124</v>
      </c>
      <c r="L58" s="106">
        <v>2.828934136614639</v>
      </c>
      <c r="M58" s="105">
        <v>40</v>
      </c>
      <c r="N58" s="106">
        <v>4.8472359765410813</v>
      </c>
      <c r="O58" s="206"/>
      <c r="P58" s="97"/>
      <c r="Q58" s="97"/>
      <c r="R58" s="97"/>
      <c r="S58" s="97"/>
      <c r="T58" s="97"/>
      <c r="U58" s="97"/>
      <c r="V58" s="97"/>
      <c r="W58" s="97"/>
      <c r="X58" s="97"/>
      <c r="Y58" s="97"/>
      <c r="Z58" s="97"/>
      <c r="AA58" s="97"/>
      <c r="AB58" s="97"/>
      <c r="AC58" s="97"/>
      <c r="AD58" s="97"/>
      <c r="AE58" s="97"/>
      <c r="AF58" s="97"/>
      <c r="AG58" s="97"/>
      <c r="AH58" s="97"/>
    </row>
    <row r="59" spans="1:34" s="98" customFormat="1" ht="15.75" customHeight="1" x14ac:dyDescent="0.2">
      <c r="A59" s="475" t="s">
        <v>8</v>
      </c>
      <c r="B59" s="476"/>
      <c r="C59" s="220" t="s">
        <v>149</v>
      </c>
      <c r="D59" s="207">
        <v>13.521538377630367</v>
      </c>
      <c r="E59" s="220">
        <v>82</v>
      </c>
      <c r="F59" s="207">
        <v>13.579888805184362</v>
      </c>
      <c r="G59" s="348">
        <v>9.7686999999999996E-2</v>
      </c>
      <c r="H59" s="207">
        <v>2.8119209301121497</v>
      </c>
      <c r="I59" s="220" t="s">
        <v>150</v>
      </c>
      <c r="J59" s="207" t="s">
        <v>150</v>
      </c>
      <c r="K59" s="220" t="s">
        <v>146</v>
      </c>
      <c r="L59" s="207">
        <v>13.521538377630367</v>
      </c>
      <c r="M59" s="348">
        <v>9.7686999999999996E-2</v>
      </c>
      <c r="N59" s="207">
        <v>2.8119209301121528</v>
      </c>
      <c r="O59" s="206"/>
      <c r="P59" s="97"/>
      <c r="Q59" s="97"/>
      <c r="R59" s="97"/>
      <c r="S59" s="97"/>
      <c r="T59" s="97"/>
      <c r="U59" s="97"/>
      <c r="V59" s="97"/>
      <c r="W59" s="97"/>
      <c r="X59" s="97"/>
      <c r="Y59" s="97"/>
      <c r="Z59" s="97"/>
      <c r="AA59" s="97"/>
      <c r="AB59" s="97"/>
      <c r="AC59" s="97"/>
      <c r="AD59" s="97"/>
      <c r="AE59" s="97"/>
      <c r="AF59" s="97"/>
      <c r="AG59" s="97"/>
      <c r="AH59" s="97"/>
    </row>
    <row r="60" spans="1:34" s="98" customFormat="1" ht="15.75" customHeight="1" x14ac:dyDescent="0.2">
      <c r="A60" s="467" t="s">
        <v>9</v>
      </c>
      <c r="B60" s="468"/>
      <c r="C60" s="348">
        <v>0.33182600000000001</v>
      </c>
      <c r="D60" s="207">
        <v>14.85180424077606</v>
      </c>
      <c r="E60" s="220" t="s">
        <v>129</v>
      </c>
      <c r="F60" s="207">
        <v>17.970776763493337</v>
      </c>
      <c r="G60" s="348">
        <v>0.264349</v>
      </c>
      <c r="H60" s="207">
        <v>17.63345511625074</v>
      </c>
      <c r="I60" s="220" t="s">
        <v>150</v>
      </c>
      <c r="J60" s="207" t="s">
        <v>150</v>
      </c>
      <c r="K60" s="348">
        <v>0.635293</v>
      </c>
      <c r="L60" s="207">
        <v>14.85180424077606</v>
      </c>
      <c r="M60" s="220" t="s">
        <v>125</v>
      </c>
      <c r="N60" s="207">
        <v>19.705287858515319</v>
      </c>
      <c r="O60" s="206"/>
      <c r="P60" s="97"/>
      <c r="Q60" s="97"/>
      <c r="R60" s="97"/>
      <c r="S60" s="97"/>
      <c r="T60" s="97"/>
      <c r="U60" s="97"/>
      <c r="V60" s="97"/>
      <c r="W60" s="97"/>
      <c r="X60" s="97"/>
      <c r="Y60" s="97"/>
      <c r="Z60" s="97"/>
      <c r="AA60" s="97"/>
      <c r="AB60" s="97"/>
      <c r="AC60" s="97"/>
      <c r="AD60" s="97"/>
      <c r="AE60" s="97"/>
      <c r="AF60" s="97"/>
      <c r="AG60" s="97"/>
      <c r="AH60" s="97"/>
    </row>
    <row r="61" spans="1:34" s="98" customFormat="1" ht="15.75" customHeight="1" x14ac:dyDescent="0.2">
      <c r="A61" s="467" t="s">
        <v>10</v>
      </c>
      <c r="B61" s="468"/>
      <c r="C61" s="220" t="s">
        <v>135</v>
      </c>
      <c r="D61" s="207">
        <v>4.8482236472136799</v>
      </c>
      <c r="E61" s="348">
        <v>0.260488</v>
      </c>
      <c r="F61" s="207">
        <v>4.9265522123217877</v>
      </c>
      <c r="G61" s="220" t="s">
        <v>137</v>
      </c>
      <c r="H61" s="207">
        <v>5.1550519064436164</v>
      </c>
      <c r="I61" s="348">
        <v>0.17063800000000001</v>
      </c>
      <c r="J61" s="207">
        <v>4.1886578105746404</v>
      </c>
      <c r="K61" s="348">
        <v>0.26364199999999999</v>
      </c>
      <c r="L61" s="207">
        <v>4.8482236472136888</v>
      </c>
      <c r="M61" s="220">
        <v>62</v>
      </c>
      <c r="N61" s="207">
        <v>5.2734559794001399</v>
      </c>
      <c r="O61" s="206"/>
      <c r="P61" s="97"/>
      <c r="Q61" s="97"/>
      <c r="R61" s="97"/>
      <c r="S61" s="97"/>
      <c r="T61" s="97"/>
      <c r="U61" s="97"/>
      <c r="V61" s="97"/>
      <c r="W61" s="97"/>
      <c r="X61" s="97"/>
      <c r="Y61" s="97"/>
      <c r="Z61" s="97"/>
      <c r="AA61" s="97"/>
      <c r="AB61" s="97"/>
      <c r="AC61" s="97"/>
      <c r="AD61" s="97"/>
      <c r="AE61" s="97"/>
      <c r="AF61" s="97"/>
      <c r="AG61" s="97"/>
      <c r="AH61" s="97"/>
    </row>
    <row r="62" spans="1:34" s="98" customFormat="1" ht="15.75" customHeight="1" x14ac:dyDescent="0.2">
      <c r="A62" s="471" t="s">
        <v>11</v>
      </c>
      <c r="B62" s="472"/>
      <c r="C62" s="190">
        <v>0.33182600000000001</v>
      </c>
      <c r="D62" s="186">
        <v>3.9999398062057745</v>
      </c>
      <c r="E62" s="149">
        <v>59</v>
      </c>
      <c r="F62" s="186">
        <v>6.2506993644411111</v>
      </c>
      <c r="G62" s="190">
        <v>0.238511</v>
      </c>
      <c r="H62" s="186">
        <v>7.3104502537837996</v>
      </c>
      <c r="I62" s="190">
        <v>0.28047299999999997</v>
      </c>
      <c r="J62" s="186">
        <v>2.8256943732865274</v>
      </c>
      <c r="K62" s="190">
        <v>0.635293</v>
      </c>
      <c r="L62" s="186">
        <v>3.9999398062057714</v>
      </c>
      <c r="M62" s="190">
        <v>0.224416</v>
      </c>
      <c r="N62" s="186">
        <v>7.2898478850848045</v>
      </c>
      <c r="O62" s="206"/>
      <c r="P62" s="97"/>
      <c r="Q62" s="97"/>
      <c r="R62" s="97"/>
      <c r="S62" s="97"/>
      <c r="T62" s="97"/>
      <c r="U62" s="97"/>
      <c r="V62" s="97"/>
      <c r="W62" s="97"/>
      <c r="X62" s="97"/>
      <c r="Y62" s="97"/>
      <c r="Z62" s="97"/>
      <c r="AA62" s="97"/>
      <c r="AB62" s="97"/>
      <c r="AC62" s="97"/>
      <c r="AD62" s="97"/>
      <c r="AE62" s="97"/>
      <c r="AF62" s="97"/>
      <c r="AG62" s="97"/>
      <c r="AH62" s="97"/>
    </row>
    <row r="63" spans="1:34" s="98" customFormat="1" ht="15.75" customHeight="1" thickBot="1" x14ac:dyDescent="0.25">
      <c r="A63" s="477" t="s">
        <v>12</v>
      </c>
      <c r="B63" s="478"/>
      <c r="C63" s="115">
        <v>54</v>
      </c>
      <c r="D63" s="114">
        <v>2.7766194237900312</v>
      </c>
      <c r="E63" s="115">
        <v>19</v>
      </c>
      <c r="F63" s="114">
        <v>5.1605031313614385</v>
      </c>
      <c r="G63" s="159">
        <v>0.224416</v>
      </c>
      <c r="H63" s="114">
        <v>6.5575688813135358</v>
      </c>
      <c r="I63" s="159">
        <v>0.43304799999999999</v>
      </c>
      <c r="J63" s="114">
        <v>5.1714194152338324</v>
      </c>
      <c r="K63" s="115">
        <v>60</v>
      </c>
      <c r="L63" s="114">
        <v>2.7766194237900343</v>
      </c>
      <c r="M63" s="115">
        <v>21</v>
      </c>
      <c r="N63" s="114">
        <v>5.5925776985568412</v>
      </c>
      <c r="O63" s="206"/>
      <c r="P63" s="97"/>
      <c r="Q63" s="97"/>
      <c r="R63" s="97"/>
      <c r="S63" s="97"/>
      <c r="T63" s="97"/>
      <c r="U63" s="97"/>
      <c r="V63" s="97"/>
      <c r="W63" s="97"/>
      <c r="X63" s="97"/>
      <c r="Y63" s="97"/>
      <c r="Z63" s="97"/>
      <c r="AA63" s="97"/>
      <c r="AB63" s="97"/>
      <c r="AC63" s="97"/>
      <c r="AD63" s="97"/>
      <c r="AE63" s="97"/>
      <c r="AF63" s="97"/>
      <c r="AG63" s="97"/>
      <c r="AH63" s="97"/>
    </row>
    <row r="64" spans="1:34" s="98" customFormat="1" ht="6" customHeight="1" thickBot="1" x14ac:dyDescent="0.25">
      <c r="A64" s="208"/>
      <c r="B64" s="208"/>
      <c r="C64" s="296"/>
      <c r="D64" s="157"/>
      <c r="E64" s="296"/>
      <c r="F64" s="157"/>
      <c r="G64" s="296"/>
      <c r="H64" s="157"/>
      <c r="I64" s="296"/>
      <c r="J64" s="157"/>
      <c r="K64" s="296"/>
      <c r="L64" s="157"/>
      <c r="M64" s="296"/>
      <c r="N64" s="157"/>
      <c r="O64" s="206"/>
      <c r="P64" s="97"/>
      <c r="Q64" s="97"/>
      <c r="R64" s="97"/>
      <c r="S64" s="97"/>
      <c r="T64" s="97"/>
      <c r="U64" s="97"/>
      <c r="V64" s="97"/>
      <c r="W64" s="97"/>
      <c r="X64" s="97"/>
      <c r="Y64" s="97"/>
      <c r="Z64" s="97"/>
      <c r="AA64" s="97"/>
      <c r="AB64" s="97"/>
      <c r="AC64" s="97"/>
      <c r="AD64" s="97"/>
      <c r="AE64" s="97"/>
      <c r="AF64" s="97"/>
      <c r="AG64" s="97"/>
      <c r="AH64" s="97"/>
    </row>
    <row r="65" spans="1:34" s="98" customFormat="1" ht="15.75" customHeight="1" thickBot="1" x14ac:dyDescent="0.25">
      <c r="A65" s="479" t="s">
        <v>29</v>
      </c>
      <c r="B65" s="479"/>
      <c r="C65" s="347">
        <v>0.33586100000000002</v>
      </c>
      <c r="D65" s="106">
        <v>5.4255657948790628</v>
      </c>
      <c r="E65" s="105">
        <v>37</v>
      </c>
      <c r="F65" s="106">
        <v>4.6722905525477216</v>
      </c>
      <c r="G65" s="347">
        <v>0.20377100000000001</v>
      </c>
      <c r="H65" s="106">
        <v>5.1232017831247934</v>
      </c>
      <c r="I65" s="105" t="s">
        <v>147</v>
      </c>
      <c r="J65" s="106">
        <v>2.5073269347844005</v>
      </c>
      <c r="K65" s="347">
        <v>0.25991799999999998</v>
      </c>
      <c r="L65" s="106">
        <v>5.4255657948790557</v>
      </c>
      <c r="M65" s="105">
        <v>37</v>
      </c>
      <c r="N65" s="106">
        <v>5.5848346284082702</v>
      </c>
      <c r="O65" s="206"/>
      <c r="P65" s="97"/>
      <c r="Q65" s="97"/>
      <c r="R65" s="97"/>
      <c r="S65" s="97"/>
      <c r="T65" s="97"/>
      <c r="U65" s="97"/>
      <c r="V65" s="97"/>
      <c r="W65" s="97"/>
      <c r="X65" s="97"/>
      <c r="Y65" s="97"/>
      <c r="Z65" s="97"/>
      <c r="AA65" s="97"/>
      <c r="AB65" s="97"/>
      <c r="AC65" s="97"/>
      <c r="AD65" s="97"/>
      <c r="AE65" s="97"/>
      <c r="AF65" s="97"/>
      <c r="AG65" s="97"/>
      <c r="AH65" s="97"/>
    </row>
    <row r="66" spans="1:34" s="98" customFormat="1" ht="15.75" customHeight="1" x14ac:dyDescent="0.2">
      <c r="A66" s="475" t="s">
        <v>8</v>
      </c>
      <c r="B66" s="476"/>
      <c r="C66" s="220">
        <v>19</v>
      </c>
      <c r="D66" s="207">
        <v>5.1661217254130145</v>
      </c>
      <c r="E66" s="348">
        <v>0.20410200000000001</v>
      </c>
      <c r="F66" s="207">
        <v>3.8599142239428281</v>
      </c>
      <c r="G66" s="348">
        <v>0.13900599999999999</v>
      </c>
      <c r="H66" s="207">
        <v>4.7589774902772204</v>
      </c>
      <c r="I66" s="220" t="s">
        <v>147</v>
      </c>
      <c r="J66" s="207">
        <v>4.214854734036706</v>
      </c>
      <c r="K66" s="220" t="s">
        <v>136</v>
      </c>
      <c r="L66" s="207">
        <v>5.1661217254130118</v>
      </c>
      <c r="M66" s="220">
        <v>62</v>
      </c>
      <c r="N66" s="207">
        <v>5.9984698743923941</v>
      </c>
      <c r="O66" s="206"/>
      <c r="P66" s="97"/>
      <c r="Q66" s="97"/>
      <c r="R66" s="97"/>
      <c r="S66" s="97"/>
      <c r="T66" s="97"/>
      <c r="U66" s="97"/>
      <c r="V66" s="97"/>
      <c r="W66" s="97"/>
      <c r="X66" s="97"/>
      <c r="Y66" s="97"/>
      <c r="Z66" s="97"/>
      <c r="AA66" s="97"/>
      <c r="AB66" s="97"/>
      <c r="AC66" s="97"/>
      <c r="AD66" s="97"/>
      <c r="AE66" s="97"/>
      <c r="AF66" s="97"/>
      <c r="AG66" s="97"/>
      <c r="AH66" s="97"/>
    </row>
    <row r="67" spans="1:34" s="98" customFormat="1" ht="15.75" customHeight="1" x14ac:dyDescent="0.2">
      <c r="A67" s="467" t="s">
        <v>9</v>
      </c>
      <c r="B67" s="468"/>
      <c r="C67" s="348">
        <v>0.17063800000000001</v>
      </c>
      <c r="D67" s="207">
        <v>11.563631202689484</v>
      </c>
      <c r="E67" s="348">
        <v>0.264349</v>
      </c>
      <c r="F67" s="207">
        <v>15.726522621221571</v>
      </c>
      <c r="G67" s="220" t="s">
        <v>132</v>
      </c>
      <c r="H67" s="207">
        <v>16.964789307066471</v>
      </c>
      <c r="I67" s="220" t="s">
        <v>147</v>
      </c>
      <c r="J67" s="207">
        <v>10.002662196271482</v>
      </c>
      <c r="K67" s="348">
        <v>0.45261899999999999</v>
      </c>
      <c r="L67" s="207">
        <v>11.563631202689493</v>
      </c>
      <c r="M67" s="220">
        <v>94</v>
      </c>
      <c r="N67" s="207">
        <v>16.477106896615076</v>
      </c>
      <c r="O67" s="206"/>
      <c r="P67" s="97"/>
      <c r="Q67" s="97"/>
      <c r="R67" s="97"/>
      <c r="S67" s="97"/>
      <c r="T67" s="97"/>
      <c r="U67" s="97"/>
      <c r="V67" s="97"/>
      <c r="W67" s="97"/>
      <c r="X67" s="97"/>
      <c r="Y67" s="97"/>
      <c r="Z67" s="97"/>
      <c r="AA67" s="97"/>
      <c r="AB67" s="97"/>
      <c r="AC67" s="97"/>
      <c r="AD67" s="97"/>
      <c r="AE67" s="97"/>
      <c r="AF67" s="97"/>
      <c r="AG67" s="97"/>
      <c r="AH67" s="97"/>
    </row>
    <row r="68" spans="1:34" s="98" customFormat="1" ht="15.75" customHeight="1" x14ac:dyDescent="0.2">
      <c r="A68" s="467" t="s">
        <v>10</v>
      </c>
      <c r="B68" s="468"/>
      <c r="C68" s="220" t="s">
        <v>135</v>
      </c>
      <c r="D68" s="207">
        <v>7.3986527695044195</v>
      </c>
      <c r="E68" s="220">
        <v>37</v>
      </c>
      <c r="F68" s="207">
        <v>5.892616773917986</v>
      </c>
      <c r="G68" s="220" t="s">
        <v>134</v>
      </c>
      <c r="H68" s="207">
        <v>5.7466321337262078</v>
      </c>
      <c r="I68" s="220">
        <v>89</v>
      </c>
      <c r="J68" s="207">
        <v>4.6594239562477586</v>
      </c>
      <c r="K68" s="348">
        <v>0.26364199999999999</v>
      </c>
      <c r="L68" s="207">
        <v>7.3986527695044222</v>
      </c>
      <c r="M68" s="220">
        <v>62</v>
      </c>
      <c r="N68" s="207">
        <v>7.0691974330927421</v>
      </c>
      <c r="O68" s="206"/>
      <c r="P68" s="97"/>
      <c r="Q68" s="97"/>
      <c r="R68" s="97"/>
      <c r="S68" s="97"/>
      <c r="T68" s="97"/>
      <c r="U68" s="97"/>
      <c r="V68" s="97"/>
      <c r="W68" s="97"/>
      <c r="X68" s="97"/>
      <c r="Y68" s="97"/>
      <c r="Z68" s="97"/>
      <c r="AA68" s="97"/>
      <c r="AB68" s="97"/>
      <c r="AC68" s="97"/>
      <c r="AD68" s="97"/>
      <c r="AE68" s="97"/>
      <c r="AF68" s="97"/>
      <c r="AG68" s="97"/>
      <c r="AH68" s="97"/>
    </row>
    <row r="69" spans="1:34" s="98" customFormat="1" ht="15.75" customHeight="1" x14ac:dyDescent="0.2">
      <c r="A69" s="471" t="s">
        <v>11</v>
      </c>
      <c r="B69" s="472"/>
      <c r="C69" s="149" t="s">
        <v>133</v>
      </c>
      <c r="D69" s="186">
        <v>10.656459146128748</v>
      </c>
      <c r="E69" s="149" t="s">
        <v>132</v>
      </c>
      <c r="F69" s="186">
        <v>9.4774798186273106</v>
      </c>
      <c r="G69" s="149">
        <v>32</v>
      </c>
      <c r="H69" s="186">
        <v>10.828268590559944</v>
      </c>
      <c r="I69" s="149">
        <v>72</v>
      </c>
      <c r="J69" s="186">
        <v>3.6846317197847056</v>
      </c>
      <c r="K69" s="149">
        <v>73</v>
      </c>
      <c r="L69" s="186">
        <v>10.656459146128748</v>
      </c>
      <c r="M69" s="149" t="s">
        <v>127</v>
      </c>
      <c r="N69" s="186">
        <v>11.220545750065655</v>
      </c>
      <c r="O69" s="206"/>
      <c r="P69" s="97"/>
      <c r="Q69" s="97"/>
      <c r="R69" s="97"/>
      <c r="S69" s="97"/>
      <c r="T69" s="97"/>
      <c r="U69" s="97"/>
      <c r="V69" s="97"/>
      <c r="W69" s="97"/>
      <c r="X69" s="97"/>
      <c r="Y69" s="97"/>
      <c r="Z69" s="97"/>
      <c r="AA69" s="97"/>
      <c r="AB69" s="97"/>
      <c r="AC69" s="97"/>
      <c r="AD69" s="97"/>
      <c r="AE69" s="97"/>
      <c r="AF69" s="97"/>
      <c r="AG69" s="97"/>
      <c r="AH69" s="97"/>
    </row>
    <row r="70" spans="1:34" s="98" customFormat="1" ht="15.75" customHeight="1" thickBot="1" x14ac:dyDescent="0.25">
      <c r="A70" s="477" t="s">
        <v>12</v>
      </c>
      <c r="B70" s="478"/>
      <c r="C70" s="115" t="s">
        <v>128</v>
      </c>
      <c r="D70" s="114">
        <v>7.7190656276219007</v>
      </c>
      <c r="E70" s="115">
        <v>82</v>
      </c>
      <c r="F70" s="114">
        <v>8.6385743446191494</v>
      </c>
      <c r="G70" s="115" t="s">
        <v>132</v>
      </c>
      <c r="H70" s="114">
        <v>12.09030852111373</v>
      </c>
      <c r="I70" s="115">
        <v>0.42679699999999998</v>
      </c>
      <c r="J70" s="114">
        <v>10.316886164591702</v>
      </c>
      <c r="K70" s="159">
        <v>0.46609499999999998</v>
      </c>
      <c r="L70" s="114">
        <v>7.7190656276218972</v>
      </c>
      <c r="M70" s="115" t="s">
        <v>150</v>
      </c>
      <c r="N70" s="114">
        <v>12.26593509432794</v>
      </c>
      <c r="O70" s="206"/>
      <c r="P70" s="97"/>
      <c r="Q70" s="97"/>
      <c r="R70" s="97"/>
      <c r="S70" s="97"/>
      <c r="T70" s="97"/>
      <c r="U70" s="97"/>
      <c r="V70" s="97"/>
      <c r="W70" s="97"/>
      <c r="X70" s="97"/>
      <c r="Y70" s="97"/>
      <c r="Z70" s="97"/>
      <c r="AA70" s="97"/>
      <c r="AB70" s="97"/>
      <c r="AC70" s="97"/>
      <c r="AD70" s="97"/>
      <c r="AE70" s="97"/>
      <c r="AF70" s="97"/>
      <c r="AG70" s="97"/>
      <c r="AH70" s="97"/>
    </row>
    <row r="71" spans="1:34" s="98" customFormat="1" ht="6" customHeight="1" thickBot="1" x14ac:dyDescent="0.25">
      <c r="A71" s="208"/>
      <c r="B71" s="208"/>
      <c r="C71" s="296"/>
      <c r="D71" s="157"/>
      <c r="E71" s="296"/>
      <c r="F71" s="157"/>
      <c r="G71" s="296"/>
      <c r="H71" s="157"/>
      <c r="I71" s="296"/>
      <c r="J71" s="157"/>
      <c r="K71" s="296"/>
      <c r="L71" s="157"/>
      <c r="M71" s="296"/>
      <c r="N71" s="157"/>
      <c r="O71" s="206"/>
      <c r="P71" s="97"/>
      <c r="Q71" s="97"/>
      <c r="R71" s="97"/>
      <c r="S71" s="97"/>
      <c r="T71" s="97"/>
      <c r="U71" s="97"/>
      <c r="V71" s="97"/>
      <c r="W71" s="97"/>
      <c r="X71" s="97"/>
      <c r="Y71" s="97"/>
      <c r="Z71" s="97"/>
      <c r="AA71" s="97"/>
      <c r="AB71" s="97"/>
      <c r="AC71" s="97"/>
      <c r="AD71" s="97"/>
      <c r="AE71" s="97"/>
      <c r="AF71" s="97"/>
      <c r="AG71" s="97"/>
      <c r="AH71" s="97"/>
    </row>
    <row r="72" spans="1:34" s="98" customFormat="1" ht="15.75" customHeight="1" thickBot="1" x14ac:dyDescent="0.25">
      <c r="A72" s="479" t="s">
        <v>30</v>
      </c>
      <c r="B72" s="479"/>
      <c r="C72" s="347">
        <v>0.17186000000000001</v>
      </c>
      <c r="D72" s="106">
        <v>3.5160935003562073</v>
      </c>
      <c r="E72" s="105">
        <v>30</v>
      </c>
      <c r="F72" s="106">
        <v>4.7386607686828004</v>
      </c>
      <c r="G72" s="105" t="s">
        <v>122</v>
      </c>
      <c r="H72" s="106">
        <v>4.1988707428403664</v>
      </c>
      <c r="I72" s="347">
        <v>0.28047299999999997</v>
      </c>
      <c r="J72" s="106">
        <v>2.5683197275885434</v>
      </c>
      <c r="K72" s="347">
        <v>0.230378</v>
      </c>
      <c r="L72" s="106">
        <v>3.5160935003562024</v>
      </c>
      <c r="M72" s="347">
        <v>0.206316</v>
      </c>
      <c r="N72" s="106">
        <v>3.835063989938003</v>
      </c>
      <c r="O72" s="206"/>
      <c r="P72" s="97"/>
      <c r="Q72" s="97"/>
      <c r="R72" s="97"/>
      <c r="S72" s="97"/>
      <c r="T72" s="97"/>
      <c r="U72" s="97"/>
      <c r="V72" s="97"/>
      <c r="W72" s="97"/>
      <c r="X72" s="97"/>
      <c r="Y72" s="97"/>
      <c r="Z72" s="97"/>
      <c r="AA72" s="97"/>
      <c r="AB72" s="97"/>
      <c r="AC72" s="97"/>
      <c r="AD72" s="97"/>
      <c r="AE72" s="97"/>
      <c r="AF72" s="97"/>
      <c r="AG72" s="97"/>
      <c r="AH72" s="97"/>
    </row>
    <row r="73" spans="1:34" s="98" customFormat="1" ht="15.75" customHeight="1" x14ac:dyDescent="0.2">
      <c r="A73" s="475" t="s">
        <v>8</v>
      </c>
      <c r="B73" s="476"/>
      <c r="C73" s="220" t="s">
        <v>135</v>
      </c>
      <c r="D73" s="207">
        <v>6.5911458061526638</v>
      </c>
      <c r="E73" s="220" t="s">
        <v>132</v>
      </c>
      <c r="F73" s="207">
        <v>8.2710089976011378</v>
      </c>
      <c r="G73" s="220" t="s">
        <v>123</v>
      </c>
      <c r="H73" s="207">
        <v>5.8937557861451051</v>
      </c>
      <c r="I73" s="348">
        <v>0.12851299999999999</v>
      </c>
      <c r="J73" s="209">
        <v>3.5165499699316167</v>
      </c>
      <c r="K73" s="348">
        <v>0.26364199999999999</v>
      </c>
      <c r="L73" s="207">
        <v>6.5911458061526638</v>
      </c>
      <c r="M73" s="220">
        <v>37</v>
      </c>
      <c r="N73" s="207">
        <v>6.4501606388035775</v>
      </c>
      <c r="O73" s="206"/>
      <c r="P73" s="97"/>
      <c r="Q73" s="97"/>
      <c r="R73" s="97"/>
      <c r="S73" s="97"/>
      <c r="T73" s="97"/>
      <c r="U73" s="97"/>
      <c r="V73" s="97"/>
      <c r="W73" s="97"/>
      <c r="X73" s="97"/>
      <c r="Y73" s="97"/>
      <c r="AA73" s="97"/>
      <c r="AB73" s="97"/>
      <c r="AC73" s="97"/>
      <c r="AE73" s="97"/>
      <c r="AF73" s="97"/>
      <c r="AG73" s="97"/>
      <c r="AH73" s="97"/>
    </row>
    <row r="74" spans="1:34" s="98" customFormat="1" ht="15.75" customHeight="1" x14ac:dyDescent="0.2">
      <c r="A74" s="467" t="s">
        <v>9</v>
      </c>
      <c r="B74" s="468"/>
      <c r="C74" s="220" t="s">
        <v>150</v>
      </c>
      <c r="D74" s="207" t="s">
        <v>150</v>
      </c>
      <c r="E74" s="220" t="s">
        <v>134</v>
      </c>
      <c r="F74" s="207">
        <v>13.56728398926605</v>
      </c>
      <c r="G74" s="220" t="s">
        <v>125</v>
      </c>
      <c r="H74" s="207">
        <v>13.06807597087503</v>
      </c>
      <c r="I74" s="220">
        <v>82</v>
      </c>
      <c r="J74" s="209">
        <v>12.697197732809055</v>
      </c>
      <c r="K74" s="348">
        <v>0.46609499999999998</v>
      </c>
      <c r="L74" s="207">
        <v>12.04746037569414</v>
      </c>
      <c r="M74" s="220" t="s">
        <v>136</v>
      </c>
      <c r="N74" s="207">
        <v>9.5573164943741613</v>
      </c>
      <c r="O74" s="206"/>
      <c r="P74" s="97"/>
      <c r="Q74" s="97"/>
      <c r="R74" s="97"/>
      <c r="S74" s="97"/>
      <c r="T74" s="97"/>
      <c r="U74" s="97"/>
      <c r="V74" s="97"/>
      <c r="W74" s="97"/>
      <c r="X74" s="97"/>
      <c r="Y74" s="97"/>
      <c r="AA74" s="97"/>
      <c r="AB74" s="97"/>
      <c r="AC74" s="97"/>
      <c r="AE74" s="97"/>
      <c r="AF74" s="97"/>
      <c r="AG74" s="97"/>
      <c r="AH74" s="97"/>
    </row>
    <row r="75" spans="1:34" s="98" customFormat="1" ht="15.75" customHeight="1" x14ac:dyDescent="0.2">
      <c r="A75" s="467" t="s">
        <v>10</v>
      </c>
      <c r="B75" s="468"/>
      <c r="C75" s="190">
        <v>0.42679699999999998</v>
      </c>
      <c r="D75" s="186">
        <v>5.3865009814571723</v>
      </c>
      <c r="E75" s="190">
        <v>0.41482799999999997</v>
      </c>
      <c r="F75" s="186">
        <v>8.4513532511222849</v>
      </c>
      <c r="G75" s="149" t="s">
        <v>131</v>
      </c>
      <c r="H75" s="186">
        <v>6.2773898008032658</v>
      </c>
      <c r="I75" s="190">
        <v>0.28047299999999997</v>
      </c>
      <c r="J75" s="186">
        <v>3.6377412424772406</v>
      </c>
      <c r="K75" s="190">
        <v>0.284418</v>
      </c>
      <c r="L75" s="186">
        <v>5.3865009814571758</v>
      </c>
      <c r="M75" s="149">
        <v>62</v>
      </c>
      <c r="N75" s="186">
        <v>6.7833633040316972</v>
      </c>
      <c r="O75" s="206"/>
      <c r="P75" s="97"/>
      <c r="Q75" s="97"/>
      <c r="R75" s="97"/>
      <c r="S75" s="97"/>
      <c r="T75" s="97"/>
      <c r="U75" s="97"/>
      <c r="V75" s="97"/>
      <c r="W75" s="97"/>
      <c r="X75" s="97"/>
      <c r="Y75" s="97"/>
      <c r="Z75" s="97"/>
      <c r="AA75" s="97"/>
      <c r="AB75" s="97"/>
      <c r="AC75" s="97"/>
      <c r="AD75" s="97"/>
      <c r="AE75" s="97"/>
      <c r="AF75" s="97"/>
      <c r="AG75" s="97"/>
      <c r="AH75" s="97"/>
    </row>
    <row r="76" spans="1:34" s="98" customFormat="1" ht="15.75" customHeight="1" x14ac:dyDescent="0.2">
      <c r="A76" s="471" t="s">
        <v>11</v>
      </c>
      <c r="B76" s="472"/>
      <c r="C76" s="190">
        <v>0.42679699999999998</v>
      </c>
      <c r="D76" s="186">
        <v>7.0338851948810204</v>
      </c>
      <c r="E76" s="149">
        <v>35</v>
      </c>
      <c r="F76" s="186">
        <v>8.4189221965859389</v>
      </c>
      <c r="G76" s="149">
        <v>40</v>
      </c>
      <c r="H76" s="186">
        <v>7.3438967050592412</v>
      </c>
      <c r="I76" s="149" t="s">
        <v>130</v>
      </c>
      <c r="J76" s="186">
        <v>4.6133081080136957</v>
      </c>
      <c r="K76" s="190">
        <v>0.284418</v>
      </c>
      <c r="L76" s="186">
        <v>7.0338851948810204</v>
      </c>
      <c r="M76" s="149">
        <v>36</v>
      </c>
      <c r="N76" s="186">
        <v>6.3242699977605232</v>
      </c>
      <c r="O76" s="206"/>
      <c r="P76" s="97"/>
      <c r="Q76" s="97"/>
      <c r="R76" s="97"/>
      <c r="S76" s="97"/>
      <c r="T76" s="97"/>
      <c r="U76" s="97"/>
      <c r="V76" s="97"/>
      <c r="W76" s="97"/>
      <c r="X76" s="97"/>
      <c r="Y76" s="97"/>
      <c r="Z76" s="97"/>
      <c r="AA76" s="97"/>
      <c r="AB76" s="97"/>
      <c r="AC76" s="97"/>
      <c r="AD76" s="97"/>
      <c r="AE76" s="97"/>
      <c r="AF76" s="97"/>
      <c r="AG76" s="97"/>
      <c r="AH76" s="97"/>
    </row>
    <row r="77" spans="1:34" s="98" customFormat="1" ht="15.75" customHeight="1" thickBot="1" x14ac:dyDescent="0.25">
      <c r="A77" s="477" t="s">
        <v>12</v>
      </c>
      <c r="B77" s="478"/>
      <c r="C77" s="115" t="s">
        <v>130</v>
      </c>
      <c r="D77" s="114">
        <v>2.8892038856558551</v>
      </c>
      <c r="E77" s="115" t="s">
        <v>134</v>
      </c>
      <c r="F77" s="114">
        <v>6.9435380072565911</v>
      </c>
      <c r="G77" s="115">
        <v>86</v>
      </c>
      <c r="H77" s="114">
        <v>7.1474928420010189</v>
      </c>
      <c r="I77" s="115">
        <v>82</v>
      </c>
      <c r="J77" s="114">
        <v>7.3953733010478899</v>
      </c>
      <c r="K77" s="115">
        <v>55</v>
      </c>
      <c r="L77" s="114">
        <v>2.8892038856558568</v>
      </c>
      <c r="M77" s="159">
        <v>0.217696</v>
      </c>
      <c r="N77" s="114">
        <v>7.1728357542611993</v>
      </c>
      <c r="O77" s="206"/>
      <c r="P77" s="97"/>
      <c r="Q77" s="97"/>
      <c r="R77" s="97"/>
      <c r="S77" s="97"/>
      <c r="T77" s="97"/>
      <c r="U77" s="97"/>
      <c r="V77" s="97"/>
      <c r="W77" s="97"/>
      <c r="X77" s="97"/>
      <c r="Y77" s="97"/>
      <c r="Z77" s="97"/>
      <c r="AA77" s="97"/>
      <c r="AB77" s="97"/>
      <c r="AC77" s="97"/>
      <c r="AD77" s="97"/>
      <c r="AE77" s="97"/>
      <c r="AF77" s="97"/>
      <c r="AG77" s="97"/>
      <c r="AH77" s="97"/>
    </row>
    <row r="78" spans="1:34" s="98" customFormat="1" ht="6" customHeight="1" thickBot="1" x14ac:dyDescent="0.25">
      <c r="A78" s="208"/>
      <c r="B78" s="208"/>
      <c r="C78" s="296"/>
      <c r="D78" s="157"/>
      <c r="E78" s="296"/>
      <c r="F78" s="157"/>
      <c r="G78" s="296"/>
      <c r="H78" s="157"/>
      <c r="I78" s="296"/>
      <c r="J78" s="157"/>
      <c r="K78" s="296"/>
      <c r="L78" s="157"/>
      <c r="M78" s="296"/>
      <c r="N78" s="157"/>
      <c r="O78" s="206"/>
      <c r="P78" s="97"/>
      <c r="Q78" s="97"/>
      <c r="R78" s="97"/>
      <c r="S78" s="97"/>
      <c r="T78" s="97"/>
      <c r="U78" s="97"/>
      <c r="V78" s="97"/>
      <c r="W78" s="97"/>
      <c r="X78" s="97"/>
      <c r="Y78" s="97"/>
      <c r="Z78" s="97"/>
      <c r="AA78" s="97"/>
      <c r="AB78" s="97"/>
      <c r="AC78" s="97"/>
      <c r="AD78" s="97"/>
      <c r="AE78" s="97"/>
      <c r="AF78" s="97"/>
      <c r="AG78" s="97"/>
      <c r="AH78" s="97"/>
    </row>
    <row r="79" spans="1:34" s="98" customFormat="1" ht="15.75" customHeight="1" thickBot="1" x14ac:dyDescent="0.25">
      <c r="A79" s="479" t="s">
        <v>31</v>
      </c>
      <c r="B79" s="479"/>
      <c r="C79" s="347">
        <v>0.31151400000000001</v>
      </c>
      <c r="D79" s="106">
        <v>4.5475452956944</v>
      </c>
      <c r="E79" s="105">
        <v>59</v>
      </c>
      <c r="F79" s="106">
        <v>4.6004179901853837</v>
      </c>
      <c r="G79" s="347">
        <v>0.18180499999999999</v>
      </c>
      <c r="H79" s="106">
        <v>3.4906152307447647</v>
      </c>
      <c r="I79" s="105" t="s">
        <v>128</v>
      </c>
      <c r="J79" s="106">
        <v>2.043936036455011</v>
      </c>
      <c r="K79" s="105" t="s">
        <v>124</v>
      </c>
      <c r="L79" s="106">
        <v>4.5475452956944062</v>
      </c>
      <c r="M79" s="105">
        <v>59</v>
      </c>
      <c r="N79" s="106">
        <v>4.2587873882291154</v>
      </c>
      <c r="O79" s="206"/>
      <c r="P79" s="97"/>
      <c r="Q79" s="97"/>
      <c r="R79" s="97"/>
      <c r="S79" s="97"/>
      <c r="T79" s="97"/>
      <c r="U79" s="97"/>
      <c r="V79" s="97"/>
      <c r="W79" s="97"/>
      <c r="X79" s="97"/>
      <c r="Y79" s="97"/>
      <c r="Z79" s="97"/>
      <c r="AA79" s="97"/>
      <c r="AB79" s="97"/>
      <c r="AC79" s="97"/>
      <c r="AD79" s="97"/>
      <c r="AE79" s="97"/>
      <c r="AF79" s="97"/>
      <c r="AG79" s="97"/>
      <c r="AH79" s="97"/>
    </row>
    <row r="80" spans="1:34" s="98" customFormat="1" ht="15.75" customHeight="1" x14ac:dyDescent="0.2">
      <c r="A80" s="475" t="s">
        <v>8</v>
      </c>
      <c r="B80" s="476"/>
      <c r="C80" s="220">
        <v>95</v>
      </c>
      <c r="D80" s="207">
        <v>13.101148530771349</v>
      </c>
      <c r="E80" s="348">
        <v>0.238511</v>
      </c>
      <c r="F80" s="207">
        <v>12.223431302353992</v>
      </c>
      <c r="G80" s="220">
        <v>48</v>
      </c>
      <c r="H80" s="207">
        <v>7.9670457804673456</v>
      </c>
      <c r="I80" s="220" t="s">
        <v>150</v>
      </c>
      <c r="J80" s="207" t="s">
        <v>150</v>
      </c>
      <c r="K80" s="220">
        <v>95</v>
      </c>
      <c r="L80" s="207">
        <v>13.101148530771352</v>
      </c>
      <c r="M80" s="348">
        <v>0.33182600000000001</v>
      </c>
      <c r="N80" s="207">
        <v>7.6200474187501124</v>
      </c>
      <c r="O80" s="206"/>
      <c r="P80" s="97"/>
      <c r="Q80" s="97"/>
      <c r="R80" s="97"/>
      <c r="S80" s="97"/>
      <c r="T80" s="97"/>
      <c r="U80" s="97"/>
      <c r="V80" s="97"/>
      <c r="W80" s="97"/>
      <c r="X80" s="97"/>
      <c r="Y80" s="97"/>
      <c r="Z80" s="97"/>
      <c r="AA80" s="97"/>
      <c r="AB80" s="97"/>
      <c r="AC80" s="97"/>
      <c r="AD80" s="97"/>
      <c r="AE80" s="97"/>
      <c r="AF80" s="97"/>
      <c r="AG80" s="97"/>
      <c r="AH80" s="97"/>
    </row>
    <row r="81" spans="1:34" s="98" customFormat="1" ht="15.75" customHeight="1" x14ac:dyDescent="0.2">
      <c r="A81" s="467" t="s">
        <v>9</v>
      </c>
      <c r="B81" s="468"/>
      <c r="C81" s="220" t="s">
        <v>150</v>
      </c>
      <c r="D81" s="207" t="s">
        <v>150</v>
      </c>
      <c r="E81" s="220" t="s">
        <v>127</v>
      </c>
      <c r="F81" s="207">
        <v>17.350409732259489</v>
      </c>
      <c r="G81" s="348">
        <v>0.22849800000000001</v>
      </c>
      <c r="H81" s="207">
        <v>20.145095685850713</v>
      </c>
      <c r="I81" s="348">
        <v>0.33586100000000002</v>
      </c>
      <c r="J81" s="207">
        <v>14.974300384031814</v>
      </c>
      <c r="K81" s="220">
        <v>55</v>
      </c>
      <c r="L81" s="207">
        <v>7.5909272838438815</v>
      </c>
      <c r="M81" s="348">
        <v>0.34737800000000002</v>
      </c>
      <c r="N81" s="207">
        <v>20.451868200728786</v>
      </c>
      <c r="O81" s="206"/>
      <c r="P81" s="97"/>
      <c r="Q81" s="97"/>
      <c r="R81" s="97"/>
      <c r="S81" s="97"/>
      <c r="T81" s="97"/>
      <c r="U81" s="97"/>
      <c r="V81" s="97"/>
      <c r="W81" s="97"/>
      <c r="X81" s="97"/>
      <c r="Y81" s="97"/>
      <c r="Z81" s="97"/>
      <c r="AA81" s="97"/>
      <c r="AB81" s="97"/>
      <c r="AC81" s="97"/>
      <c r="AD81" s="97"/>
      <c r="AE81" s="97"/>
      <c r="AF81" s="97"/>
      <c r="AG81" s="97"/>
      <c r="AH81" s="97"/>
    </row>
    <row r="82" spans="1:34" s="98" customFormat="1" ht="15.75" customHeight="1" x14ac:dyDescent="0.2">
      <c r="A82" s="467" t="s">
        <v>10</v>
      </c>
      <c r="B82" s="468"/>
      <c r="C82" s="220">
        <v>76</v>
      </c>
      <c r="D82" s="207">
        <v>6.6773833028754739</v>
      </c>
      <c r="E82" s="220" t="s">
        <v>151</v>
      </c>
      <c r="F82" s="207">
        <v>9.8081614502853274</v>
      </c>
      <c r="G82" s="220" t="s">
        <v>131</v>
      </c>
      <c r="H82" s="207">
        <v>9.1349384000575942</v>
      </c>
      <c r="I82" s="220">
        <v>54</v>
      </c>
      <c r="J82" s="207">
        <v>3.3942867567949113</v>
      </c>
      <c r="K82" s="220">
        <v>26</v>
      </c>
      <c r="L82" s="207">
        <v>6.6773833028754739</v>
      </c>
      <c r="M82" s="348">
        <v>0.22849800000000001</v>
      </c>
      <c r="N82" s="207">
        <v>7.307023113204405</v>
      </c>
      <c r="O82" s="206"/>
      <c r="P82" s="97"/>
      <c r="Q82" s="97"/>
      <c r="R82" s="97"/>
      <c r="S82" s="97"/>
      <c r="T82" s="97"/>
      <c r="U82" s="97"/>
      <c r="V82" s="97"/>
      <c r="W82" s="97"/>
      <c r="X82" s="97"/>
      <c r="Y82" s="97"/>
      <c r="Z82" s="97"/>
      <c r="AA82" s="97"/>
      <c r="AB82" s="97"/>
      <c r="AC82" s="97"/>
      <c r="AD82" s="97"/>
      <c r="AE82" s="97"/>
      <c r="AF82" s="97"/>
      <c r="AG82" s="97"/>
      <c r="AH82" s="97"/>
    </row>
    <row r="83" spans="1:34" s="98" customFormat="1" ht="15.75" customHeight="1" x14ac:dyDescent="0.2">
      <c r="A83" s="471" t="s">
        <v>11</v>
      </c>
      <c r="B83" s="472"/>
      <c r="C83" s="149">
        <v>89</v>
      </c>
      <c r="D83" s="186">
        <v>6.704961709507038</v>
      </c>
      <c r="E83" s="149">
        <v>40</v>
      </c>
      <c r="F83" s="186">
        <v>6.3451286698614142</v>
      </c>
      <c r="G83" s="190">
        <v>0.18180499999999999</v>
      </c>
      <c r="H83" s="186">
        <v>4.2808184361825772</v>
      </c>
      <c r="I83" s="190">
        <v>0.12851299999999999</v>
      </c>
      <c r="J83" s="186">
        <v>2.8829938891433202</v>
      </c>
      <c r="K83" s="190">
        <v>0.200793</v>
      </c>
      <c r="L83" s="186">
        <v>6.7049617095070397</v>
      </c>
      <c r="M83" s="149">
        <v>62</v>
      </c>
      <c r="N83" s="186">
        <v>5.1285953233985309</v>
      </c>
      <c r="O83" s="206"/>
      <c r="P83" s="97"/>
      <c r="Q83" s="97"/>
      <c r="R83" s="97"/>
      <c r="S83" s="97"/>
      <c r="T83" s="97"/>
      <c r="U83" s="97"/>
      <c r="V83" s="97"/>
      <c r="W83" s="97"/>
      <c r="X83" s="97"/>
      <c r="Y83" s="97"/>
      <c r="Z83" s="97"/>
      <c r="AA83" s="97"/>
      <c r="AB83" s="97"/>
      <c r="AC83" s="97"/>
      <c r="AD83" s="97"/>
      <c r="AE83" s="97"/>
      <c r="AF83" s="97"/>
      <c r="AG83" s="97"/>
      <c r="AH83" s="97"/>
    </row>
    <row r="84" spans="1:34" s="98" customFormat="1" ht="15.75" customHeight="1" thickBot="1" x14ac:dyDescent="0.25">
      <c r="A84" s="477" t="s">
        <v>12</v>
      </c>
      <c r="B84" s="478"/>
      <c r="C84" s="115" t="s">
        <v>130</v>
      </c>
      <c r="D84" s="114">
        <v>2.1187917418385442</v>
      </c>
      <c r="E84" s="159">
        <v>0.13900599999999999</v>
      </c>
      <c r="F84" s="114">
        <v>3.8492601820157049</v>
      </c>
      <c r="G84" s="115">
        <v>59</v>
      </c>
      <c r="H84" s="114">
        <v>4.6855496862477448</v>
      </c>
      <c r="I84" s="159">
        <v>0.259685</v>
      </c>
      <c r="J84" s="114">
        <v>4.0844817824731354</v>
      </c>
      <c r="K84" s="115">
        <v>55</v>
      </c>
      <c r="L84" s="114">
        <v>2.1187917418385442</v>
      </c>
      <c r="M84" s="115">
        <v>34</v>
      </c>
      <c r="N84" s="114">
        <v>3.7546133509510047</v>
      </c>
      <c r="O84" s="206"/>
      <c r="P84" s="97"/>
      <c r="Q84" s="97"/>
      <c r="R84" s="97"/>
      <c r="S84" s="97"/>
      <c r="T84" s="97"/>
      <c r="U84" s="97"/>
      <c r="V84" s="97"/>
      <c r="W84" s="97"/>
      <c r="X84" s="97"/>
      <c r="Y84" s="97"/>
      <c r="Z84" s="97"/>
      <c r="AA84" s="97"/>
      <c r="AB84" s="97"/>
      <c r="AC84" s="97"/>
      <c r="AD84" s="97"/>
      <c r="AE84" s="97"/>
      <c r="AF84" s="97"/>
      <c r="AG84" s="97"/>
      <c r="AH84" s="97"/>
    </row>
    <row r="85" spans="1:34" s="98" customFormat="1" ht="6" customHeight="1" thickBot="1" x14ac:dyDescent="0.25">
      <c r="A85" s="208"/>
      <c r="B85" s="208"/>
      <c r="C85" s="296"/>
      <c r="D85" s="157"/>
      <c r="E85" s="296"/>
      <c r="F85" s="157"/>
      <c r="G85" s="296"/>
      <c r="H85" s="157"/>
      <c r="I85" s="296"/>
      <c r="J85" s="157"/>
      <c r="K85" s="296"/>
      <c r="L85" s="157"/>
      <c r="M85" s="296"/>
      <c r="N85" s="157"/>
      <c r="O85" s="206"/>
      <c r="P85" s="97"/>
      <c r="Q85" s="97"/>
      <c r="R85" s="97"/>
      <c r="S85" s="97"/>
      <c r="T85" s="97"/>
      <c r="U85" s="97"/>
      <c r="V85" s="97"/>
      <c r="W85" s="97"/>
      <c r="X85" s="97"/>
      <c r="Y85" s="97"/>
      <c r="Z85" s="97"/>
      <c r="AA85" s="97"/>
      <c r="AB85" s="97"/>
      <c r="AC85" s="97"/>
      <c r="AD85" s="97"/>
      <c r="AE85" s="97"/>
      <c r="AF85" s="97"/>
      <c r="AG85" s="97"/>
      <c r="AH85" s="97"/>
    </row>
    <row r="86" spans="1:34" s="98" customFormat="1" ht="15.75" customHeight="1" thickBot="1" x14ac:dyDescent="0.25">
      <c r="A86" s="479" t="s">
        <v>32</v>
      </c>
      <c r="B86" s="479"/>
      <c r="C86" s="347">
        <v>0.11637599999999999</v>
      </c>
      <c r="D86" s="106">
        <v>2.0584753839608463</v>
      </c>
      <c r="E86" s="347">
        <v>0.260488</v>
      </c>
      <c r="F86" s="106">
        <v>2.8935725878918119</v>
      </c>
      <c r="G86" s="105" t="s">
        <v>123</v>
      </c>
      <c r="H86" s="106">
        <v>2.673884448390992</v>
      </c>
      <c r="I86" s="347">
        <v>0.10537199999999999</v>
      </c>
      <c r="J86" s="106">
        <v>1.5742702197630132</v>
      </c>
      <c r="K86" s="347">
        <v>0.33272800000000002</v>
      </c>
      <c r="L86" s="106">
        <v>2.0584753839608436</v>
      </c>
      <c r="M86" s="105">
        <v>86</v>
      </c>
      <c r="N86" s="106">
        <v>2.6913796469618321</v>
      </c>
      <c r="O86" s="206"/>
      <c r="P86" s="97"/>
      <c r="Q86" s="97"/>
      <c r="R86" s="97"/>
      <c r="S86" s="97"/>
      <c r="T86" s="97"/>
      <c r="U86" s="97"/>
      <c r="V86" s="97"/>
      <c r="W86" s="97"/>
      <c r="X86" s="97"/>
      <c r="Y86" s="97"/>
      <c r="Z86" s="97"/>
      <c r="AA86" s="97"/>
      <c r="AB86" s="97"/>
      <c r="AC86" s="97"/>
      <c r="AD86" s="97"/>
      <c r="AE86" s="97"/>
      <c r="AF86" s="97"/>
      <c r="AG86" s="97"/>
      <c r="AH86" s="97"/>
    </row>
    <row r="87" spans="1:34" s="98" customFormat="1" ht="15.75" customHeight="1" x14ac:dyDescent="0.2">
      <c r="A87" s="475" t="s">
        <v>8</v>
      </c>
      <c r="B87" s="476"/>
      <c r="C87" s="348">
        <v>0.31151400000000001</v>
      </c>
      <c r="D87" s="207">
        <v>5.3907497794966179</v>
      </c>
      <c r="E87" s="220" t="s">
        <v>129</v>
      </c>
      <c r="F87" s="207">
        <v>9.1466884669210913</v>
      </c>
      <c r="G87" s="348">
        <v>0.33586100000000002</v>
      </c>
      <c r="H87" s="207">
        <v>8.9522246056652648</v>
      </c>
      <c r="I87" s="348">
        <v>0.40322000000000002</v>
      </c>
      <c r="J87" s="207">
        <v>7.578978850676882</v>
      </c>
      <c r="K87" s="220" t="s">
        <v>124</v>
      </c>
      <c r="L87" s="207">
        <v>5.3907497794966117</v>
      </c>
      <c r="M87" s="220" t="s">
        <v>138</v>
      </c>
      <c r="N87" s="207">
        <v>9.6551915709187615</v>
      </c>
      <c r="O87" s="206"/>
      <c r="P87" s="97"/>
      <c r="Q87" s="97"/>
      <c r="R87" s="97"/>
      <c r="S87" s="97"/>
      <c r="T87" s="97"/>
      <c r="U87" s="97"/>
      <c r="V87" s="97"/>
      <c r="W87" s="97"/>
      <c r="X87" s="97"/>
      <c r="Y87" s="97"/>
      <c r="Z87" s="97"/>
      <c r="AA87" s="97"/>
      <c r="AB87" s="97"/>
      <c r="AC87" s="97"/>
      <c r="AD87" s="97"/>
      <c r="AE87" s="97"/>
      <c r="AF87" s="97"/>
      <c r="AG87" s="97"/>
      <c r="AH87" s="97"/>
    </row>
    <row r="88" spans="1:34" s="98" customFormat="1" ht="15.75" customHeight="1" x14ac:dyDescent="0.2">
      <c r="A88" s="467" t="s">
        <v>9</v>
      </c>
      <c r="B88" s="468"/>
      <c r="C88" s="348">
        <v>0.40322000000000002</v>
      </c>
      <c r="D88" s="207">
        <v>12.936790742748599</v>
      </c>
      <c r="E88" s="220" t="s">
        <v>142</v>
      </c>
      <c r="F88" s="207">
        <v>21.206155164839295</v>
      </c>
      <c r="G88" s="220" t="s">
        <v>133</v>
      </c>
      <c r="H88" s="207">
        <v>17.586156791155972</v>
      </c>
      <c r="I88" s="348">
        <v>0.33182600000000001</v>
      </c>
      <c r="J88" s="207">
        <v>13.079400131167677</v>
      </c>
      <c r="K88" s="348">
        <v>0.62240799999999996</v>
      </c>
      <c r="L88" s="207">
        <v>12.936790742748599</v>
      </c>
      <c r="M88" s="220" t="s">
        <v>142</v>
      </c>
      <c r="N88" s="207">
        <v>21.147052988754272</v>
      </c>
      <c r="O88" s="206"/>
      <c r="P88" s="97"/>
      <c r="Q88" s="97"/>
      <c r="R88" s="97"/>
      <c r="S88" s="97"/>
      <c r="T88" s="97"/>
      <c r="U88" s="97"/>
      <c r="V88" s="97"/>
      <c r="W88" s="97"/>
      <c r="X88" s="97"/>
      <c r="Y88" s="97"/>
      <c r="Z88" s="97"/>
      <c r="AA88" s="97"/>
      <c r="AB88" s="97"/>
      <c r="AC88" s="97"/>
      <c r="AD88" s="97"/>
      <c r="AE88" s="97"/>
      <c r="AF88" s="97"/>
      <c r="AG88" s="97"/>
      <c r="AH88" s="97"/>
    </row>
    <row r="89" spans="1:34" s="98" customFormat="1" ht="15.75" customHeight="1" x14ac:dyDescent="0.2">
      <c r="A89" s="467" t="s">
        <v>10</v>
      </c>
      <c r="B89" s="468"/>
      <c r="C89" s="220">
        <v>48</v>
      </c>
      <c r="D89" s="207">
        <v>3.0391512237133274</v>
      </c>
      <c r="E89" s="220" t="s">
        <v>144</v>
      </c>
      <c r="F89" s="207">
        <v>4.9786768051932739</v>
      </c>
      <c r="G89" s="220">
        <v>30</v>
      </c>
      <c r="H89" s="207">
        <v>5.5041171254705548</v>
      </c>
      <c r="I89" s="348">
        <v>0.31151400000000001</v>
      </c>
      <c r="J89" s="207">
        <v>3.894196696279868</v>
      </c>
      <c r="K89" s="348">
        <v>0.247003</v>
      </c>
      <c r="L89" s="207">
        <v>3.0391512237133274</v>
      </c>
      <c r="M89" s="220">
        <v>93</v>
      </c>
      <c r="N89" s="207">
        <v>4.9593275039848388</v>
      </c>
      <c r="O89" s="206"/>
      <c r="P89" s="97"/>
      <c r="Q89" s="97"/>
      <c r="R89" s="97"/>
      <c r="S89" s="97"/>
      <c r="T89" s="97"/>
      <c r="U89" s="97"/>
      <c r="V89" s="97"/>
      <c r="W89" s="97"/>
      <c r="X89" s="97"/>
      <c r="Y89" s="97"/>
      <c r="Z89" s="97"/>
      <c r="AA89" s="97"/>
      <c r="AB89" s="97"/>
      <c r="AC89" s="97"/>
      <c r="AD89" s="97"/>
      <c r="AE89" s="97"/>
      <c r="AF89" s="97"/>
      <c r="AG89" s="97"/>
      <c r="AH89" s="97"/>
    </row>
    <row r="90" spans="1:34" s="98" customFormat="1" ht="15.75" customHeight="1" x14ac:dyDescent="0.2">
      <c r="A90" s="471" t="s">
        <v>11</v>
      </c>
      <c r="B90" s="472"/>
      <c r="C90" s="149">
        <v>11</v>
      </c>
      <c r="D90" s="186">
        <v>2.5599223580883255</v>
      </c>
      <c r="E90" s="149">
        <v>40</v>
      </c>
      <c r="F90" s="186">
        <v>3.5085734285038086</v>
      </c>
      <c r="G90" s="190">
        <v>0.259685</v>
      </c>
      <c r="H90" s="186">
        <v>3.4400330968500152</v>
      </c>
      <c r="I90" s="190">
        <v>0.14402599999999999</v>
      </c>
      <c r="J90" s="186">
        <v>1.920081560883286</v>
      </c>
      <c r="K90" s="149" t="s">
        <v>124</v>
      </c>
      <c r="L90" s="186">
        <v>2.5599223580883255</v>
      </c>
      <c r="M90" s="149" t="s">
        <v>333</v>
      </c>
      <c r="N90" s="186">
        <v>3.4175937369413005</v>
      </c>
      <c r="O90" s="206"/>
      <c r="P90" s="97"/>
      <c r="Q90" s="97"/>
      <c r="R90" s="97"/>
      <c r="S90" s="97"/>
      <c r="T90" s="97"/>
      <c r="U90" s="97"/>
      <c r="V90" s="97"/>
      <c r="W90" s="97"/>
      <c r="X90" s="97"/>
      <c r="Y90" s="97"/>
      <c r="Z90" s="97"/>
      <c r="AA90" s="97"/>
      <c r="AB90" s="97"/>
      <c r="AC90" s="97"/>
      <c r="AD90" s="97"/>
      <c r="AE90" s="97"/>
      <c r="AF90" s="97"/>
      <c r="AG90" s="97"/>
      <c r="AH90" s="97"/>
    </row>
    <row r="91" spans="1:34" s="98" customFormat="1" ht="15.75" customHeight="1" thickBot="1" x14ac:dyDescent="0.25">
      <c r="A91" s="477" t="s">
        <v>12</v>
      </c>
      <c r="B91" s="478"/>
      <c r="C91" s="115">
        <v>54</v>
      </c>
      <c r="D91" s="114">
        <v>2.3679929868490111</v>
      </c>
      <c r="E91" s="115">
        <v>27</v>
      </c>
      <c r="F91" s="114">
        <v>3.1158305691124366</v>
      </c>
      <c r="G91" s="115">
        <v>59</v>
      </c>
      <c r="H91" s="114">
        <v>3.5651649397386125</v>
      </c>
      <c r="I91" s="115">
        <v>19</v>
      </c>
      <c r="J91" s="114">
        <v>3.7854255421563674</v>
      </c>
      <c r="K91" s="115">
        <v>60</v>
      </c>
      <c r="L91" s="114">
        <v>2.3679929868490097</v>
      </c>
      <c r="M91" s="115">
        <v>34</v>
      </c>
      <c r="N91" s="114">
        <v>3.3850356315353558</v>
      </c>
      <c r="O91" s="206"/>
      <c r="P91" s="97"/>
      <c r="Q91" s="97"/>
      <c r="R91" s="97"/>
      <c r="S91" s="97"/>
      <c r="T91" s="97"/>
      <c r="U91" s="97"/>
      <c r="V91" s="97"/>
      <c r="W91" s="97"/>
      <c r="X91" s="97"/>
      <c r="Y91" s="97"/>
      <c r="Z91" s="97"/>
      <c r="AA91" s="97"/>
      <c r="AB91" s="97"/>
      <c r="AC91" s="97"/>
      <c r="AD91" s="97"/>
      <c r="AE91" s="97"/>
      <c r="AF91" s="97"/>
      <c r="AG91" s="97"/>
      <c r="AH91" s="97"/>
    </row>
    <row r="92" spans="1:34" s="98" customFormat="1" ht="6" customHeight="1" thickBot="1" x14ac:dyDescent="0.25">
      <c r="A92" s="208"/>
      <c r="B92" s="208"/>
      <c r="C92" s="296"/>
      <c r="D92" s="157"/>
      <c r="E92" s="296"/>
      <c r="F92" s="157"/>
      <c r="G92" s="296"/>
      <c r="H92" s="157"/>
      <c r="I92" s="296"/>
      <c r="J92" s="157"/>
      <c r="K92" s="296"/>
      <c r="L92" s="157"/>
      <c r="M92" s="296"/>
      <c r="N92" s="157"/>
      <c r="O92" s="206"/>
      <c r="P92" s="97"/>
      <c r="Q92" s="97"/>
      <c r="R92" s="97"/>
      <c r="S92" s="97"/>
      <c r="T92" s="97"/>
      <c r="U92" s="97"/>
      <c r="V92" s="97"/>
      <c r="W92" s="97"/>
      <c r="X92" s="97"/>
      <c r="Y92" s="97"/>
      <c r="Z92" s="97"/>
      <c r="AA92" s="97"/>
      <c r="AB92" s="97"/>
      <c r="AC92" s="97"/>
      <c r="AD92" s="97"/>
      <c r="AE92" s="97"/>
      <c r="AF92" s="97"/>
      <c r="AG92" s="97"/>
      <c r="AH92" s="97"/>
    </row>
    <row r="93" spans="1:34" s="98" customFormat="1" ht="15.75" customHeight="1" thickBot="1" x14ac:dyDescent="0.25">
      <c r="A93" s="479" t="s">
        <v>33</v>
      </c>
      <c r="B93" s="479"/>
      <c r="C93" s="347">
        <v>0.65081999999999995</v>
      </c>
      <c r="D93" s="106">
        <v>5.5065315191772655</v>
      </c>
      <c r="E93" s="105" t="s">
        <v>132</v>
      </c>
      <c r="F93" s="106">
        <v>10.095683841963258</v>
      </c>
      <c r="G93" s="347">
        <v>0.22849800000000001</v>
      </c>
      <c r="H93" s="106">
        <v>8.5050623468850279</v>
      </c>
      <c r="I93" s="105" t="s">
        <v>147</v>
      </c>
      <c r="J93" s="106">
        <v>5.1758893305830656</v>
      </c>
      <c r="K93" s="105">
        <v>42</v>
      </c>
      <c r="L93" s="106">
        <v>5.5065315191772761</v>
      </c>
      <c r="M93" s="347">
        <v>0.206316</v>
      </c>
      <c r="N93" s="106">
        <v>7.9190951748461789</v>
      </c>
      <c r="O93" s="206"/>
      <c r="P93" s="97"/>
      <c r="Q93" s="97"/>
      <c r="R93" s="97"/>
      <c r="S93" s="97"/>
      <c r="T93" s="97"/>
      <c r="U93" s="97"/>
      <c r="V93" s="97"/>
      <c r="W93" s="97"/>
      <c r="X93" s="97"/>
      <c r="Y93" s="97"/>
      <c r="Z93" s="97"/>
      <c r="AA93" s="97"/>
      <c r="AB93" s="97"/>
      <c r="AC93" s="97"/>
      <c r="AD93" s="97"/>
      <c r="AE93" s="97"/>
      <c r="AF93" s="97"/>
      <c r="AG93" s="97"/>
      <c r="AH93" s="97"/>
    </row>
    <row r="94" spans="1:34" s="98" customFormat="1" ht="15.75" customHeight="1" x14ac:dyDescent="0.2">
      <c r="A94" s="475" t="s">
        <v>8</v>
      </c>
      <c r="B94" s="476"/>
      <c r="C94" s="348">
        <v>0.31151400000000001</v>
      </c>
      <c r="D94" s="207">
        <v>9.429473527795226</v>
      </c>
      <c r="E94" s="348">
        <v>0.62059600000000004</v>
      </c>
      <c r="F94" s="207">
        <v>12.922595542872211</v>
      </c>
      <c r="G94" s="220" t="s">
        <v>134</v>
      </c>
      <c r="H94" s="207">
        <v>9.6352196118306264</v>
      </c>
      <c r="I94" s="220" t="s">
        <v>150</v>
      </c>
      <c r="J94" s="209" t="s">
        <v>150</v>
      </c>
      <c r="K94" s="220" t="s">
        <v>124</v>
      </c>
      <c r="L94" s="207">
        <v>9.429473527795226</v>
      </c>
      <c r="M94" s="220">
        <v>76</v>
      </c>
      <c r="N94" s="207">
        <v>9.6432380277158121</v>
      </c>
      <c r="O94" s="206"/>
      <c r="P94" s="97"/>
      <c r="Q94" s="97"/>
      <c r="R94" s="97"/>
      <c r="S94" s="97"/>
      <c r="T94" s="97"/>
      <c r="U94" s="97"/>
      <c r="V94" s="97"/>
      <c r="W94" s="97"/>
      <c r="X94" s="97"/>
      <c r="Y94" s="97"/>
      <c r="AA94" s="97"/>
      <c r="AB94" s="97"/>
      <c r="AC94" s="97"/>
      <c r="AE94" s="97"/>
      <c r="AF94" s="97"/>
      <c r="AG94" s="97"/>
      <c r="AH94" s="97"/>
    </row>
    <row r="95" spans="1:34" s="98" customFormat="1" ht="15.75" customHeight="1" x14ac:dyDescent="0.2">
      <c r="A95" s="467" t="s">
        <v>9</v>
      </c>
      <c r="B95" s="468"/>
      <c r="C95" s="220" t="s">
        <v>150</v>
      </c>
      <c r="D95" s="207" t="s">
        <v>150</v>
      </c>
      <c r="E95" s="220" t="s">
        <v>126</v>
      </c>
      <c r="F95" s="207">
        <v>24.833488583509755</v>
      </c>
      <c r="G95" s="348">
        <v>0.238511</v>
      </c>
      <c r="H95" s="207">
        <v>24.897853855046169</v>
      </c>
      <c r="I95" s="220" t="s">
        <v>150</v>
      </c>
      <c r="J95" s="209" t="s">
        <v>150</v>
      </c>
      <c r="K95" s="348">
        <v>1.3543000000000001</v>
      </c>
      <c r="L95" s="207">
        <v>21.9550841840665</v>
      </c>
      <c r="M95" s="220" t="s">
        <v>138</v>
      </c>
      <c r="N95" s="207">
        <v>23.698823129407124</v>
      </c>
      <c r="O95" s="206"/>
      <c r="P95" s="97"/>
      <c r="Q95" s="97"/>
      <c r="R95" s="97"/>
      <c r="S95" s="97"/>
      <c r="T95" s="97"/>
      <c r="U95" s="97"/>
      <c r="V95" s="97"/>
      <c r="W95" s="97"/>
      <c r="X95" s="97"/>
      <c r="Y95" s="97"/>
      <c r="AA95" s="97"/>
      <c r="AB95" s="97"/>
      <c r="AC95" s="97"/>
      <c r="AE95" s="97"/>
      <c r="AF95" s="97"/>
      <c r="AG95" s="97"/>
      <c r="AH95" s="97"/>
    </row>
    <row r="96" spans="1:34" s="98" customFormat="1" ht="15.75" customHeight="1" x14ac:dyDescent="0.2">
      <c r="A96" s="467" t="s">
        <v>10</v>
      </c>
      <c r="B96" s="468"/>
      <c r="C96" s="220" t="s">
        <v>151</v>
      </c>
      <c r="D96" s="207">
        <v>9.6451719219996903</v>
      </c>
      <c r="E96" s="348">
        <v>0.264349</v>
      </c>
      <c r="F96" s="207">
        <v>10.518251297094581</v>
      </c>
      <c r="G96" s="220">
        <v>48</v>
      </c>
      <c r="H96" s="207">
        <v>8.5503080114504399</v>
      </c>
      <c r="I96" s="220">
        <v>72</v>
      </c>
      <c r="J96" s="209">
        <v>6.0567711503644395</v>
      </c>
      <c r="K96" s="220">
        <v>63</v>
      </c>
      <c r="L96" s="207">
        <v>9.6451719219996814</v>
      </c>
      <c r="M96" s="348">
        <v>0.42679699999999998</v>
      </c>
      <c r="N96" s="207">
        <v>9.1354631768517596</v>
      </c>
      <c r="O96" s="206"/>
      <c r="P96" s="97"/>
      <c r="Q96" s="97"/>
      <c r="R96" s="97"/>
      <c r="S96" s="97"/>
      <c r="T96" s="97"/>
      <c r="U96" s="97"/>
      <c r="V96" s="97"/>
      <c r="W96" s="97"/>
      <c r="X96" s="97"/>
      <c r="Y96" s="97"/>
      <c r="AA96" s="97"/>
      <c r="AB96" s="97"/>
      <c r="AC96" s="97"/>
      <c r="AE96" s="97"/>
      <c r="AF96" s="97"/>
      <c r="AG96" s="97"/>
      <c r="AH96" s="97"/>
    </row>
    <row r="97" spans="1:34" s="98" customFormat="1" ht="15.75" customHeight="1" x14ac:dyDescent="0.2">
      <c r="A97" s="471" t="s">
        <v>11</v>
      </c>
      <c r="B97" s="472"/>
      <c r="C97" s="149" t="s">
        <v>128</v>
      </c>
      <c r="D97" s="186">
        <v>7.1281653109667724</v>
      </c>
      <c r="E97" s="149" t="s">
        <v>125</v>
      </c>
      <c r="F97" s="186">
        <v>13.633032424472695</v>
      </c>
      <c r="G97" s="149" t="s">
        <v>125</v>
      </c>
      <c r="H97" s="186">
        <v>11.28911905313757</v>
      </c>
      <c r="I97" s="149" t="s">
        <v>128</v>
      </c>
      <c r="J97" s="186">
        <v>7.1031929525051876</v>
      </c>
      <c r="K97" s="190">
        <v>0.46609499999999998</v>
      </c>
      <c r="L97" s="186">
        <v>7.1281653109667777</v>
      </c>
      <c r="M97" s="149">
        <v>95</v>
      </c>
      <c r="N97" s="186">
        <v>10.082838859276183</v>
      </c>
      <c r="O97" s="206"/>
      <c r="P97" s="97"/>
      <c r="Q97" s="97"/>
      <c r="R97" s="97"/>
      <c r="S97" s="97"/>
      <c r="T97" s="97"/>
      <c r="U97" s="97"/>
      <c r="V97" s="97"/>
      <c r="W97" s="97"/>
      <c r="X97" s="97"/>
      <c r="Y97" s="97"/>
      <c r="Z97" s="97"/>
      <c r="AA97" s="97"/>
      <c r="AB97" s="97"/>
      <c r="AC97" s="97"/>
      <c r="AD97" s="97"/>
      <c r="AE97" s="97"/>
      <c r="AF97" s="97"/>
      <c r="AG97" s="97"/>
      <c r="AH97" s="97"/>
    </row>
    <row r="98" spans="1:34" s="98" customFormat="1" ht="15.75" customHeight="1" thickBot="1" x14ac:dyDescent="0.25">
      <c r="A98" s="477" t="s">
        <v>12</v>
      </c>
      <c r="B98" s="478"/>
      <c r="C98" s="159">
        <v>0.28047299999999997</v>
      </c>
      <c r="D98" s="114">
        <v>5.5585623688316259</v>
      </c>
      <c r="E98" s="159">
        <v>0.22849800000000001</v>
      </c>
      <c r="F98" s="114">
        <v>9.0148881657838977</v>
      </c>
      <c r="G98" s="115" t="s">
        <v>131</v>
      </c>
      <c r="H98" s="114">
        <v>11.248561244260475</v>
      </c>
      <c r="I98" s="159">
        <v>0.33586100000000002</v>
      </c>
      <c r="J98" s="114">
        <v>7.9779598913721124</v>
      </c>
      <c r="K98" s="159">
        <v>8.9621999999999993E-2</v>
      </c>
      <c r="L98" s="114">
        <v>5.5585623688316259</v>
      </c>
      <c r="M98" s="159">
        <v>0.52835900000000002</v>
      </c>
      <c r="N98" s="114">
        <v>10.705661169262752</v>
      </c>
      <c r="O98" s="206"/>
      <c r="P98" s="97"/>
      <c r="Q98" s="97"/>
      <c r="R98" s="97"/>
      <c r="S98" s="97"/>
      <c r="T98" s="97"/>
      <c r="U98" s="97"/>
      <c r="V98" s="97"/>
      <c r="W98" s="97"/>
      <c r="X98" s="97"/>
      <c r="Y98" s="97"/>
      <c r="Z98" s="97"/>
      <c r="AA98" s="97"/>
      <c r="AB98" s="97"/>
      <c r="AC98" s="97"/>
      <c r="AD98" s="97"/>
      <c r="AE98" s="97"/>
      <c r="AF98" s="97"/>
      <c r="AG98" s="97"/>
      <c r="AH98" s="97"/>
    </row>
    <row r="99" spans="1:34" s="98" customFormat="1" ht="6" customHeight="1" thickBot="1" x14ac:dyDescent="0.25">
      <c r="A99" s="208"/>
      <c r="B99" s="208"/>
      <c r="C99" s="296"/>
      <c r="D99" s="157"/>
      <c r="E99" s="296"/>
      <c r="F99" s="157"/>
      <c r="G99" s="296"/>
      <c r="H99" s="157"/>
      <c r="I99" s="296"/>
      <c r="J99" s="157"/>
      <c r="K99" s="296"/>
      <c r="L99" s="157"/>
      <c r="M99" s="296"/>
      <c r="N99" s="157"/>
      <c r="O99" s="206"/>
      <c r="P99" s="97"/>
      <c r="Q99" s="97"/>
      <c r="R99" s="97"/>
      <c r="S99" s="97"/>
      <c r="T99" s="97"/>
      <c r="U99" s="97"/>
      <c r="V99" s="97"/>
      <c r="W99" s="97"/>
      <c r="X99" s="97"/>
      <c r="Y99" s="97"/>
      <c r="Z99" s="97"/>
      <c r="AA99" s="97"/>
      <c r="AB99" s="97"/>
      <c r="AC99" s="97"/>
      <c r="AD99" s="97"/>
      <c r="AE99" s="97"/>
      <c r="AF99" s="97"/>
      <c r="AG99" s="97"/>
      <c r="AH99" s="97"/>
    </row>
    <row r="100" spans="1:34" s="98" customFormat="1" ht="15.75" customHeight="1" thickBot="1" x14ac:dyDescent="0.25">
      <c r="A100" s="479" t="s">
        <v>34</v>
      </c>
      <c r="B100" s="479"/>
      <c r="C100" s="347">
        <v>0.28047299999999997</v>
      </c>
      <c r="D100" s="106">
        <v>3.8779320976716001</v>
      </c>
      <c r="E100" s="347">
        <v>0.238511</v>
      </c>
      <c r="F100" s="106">
        <v>7.081803633877426</v>
      </c>
      <c r="G100" s="105" t="s">
        <v>148</v>
      </c>
      <c r="H100" s="106">
        <v>10.684369677867529</v>
      </c>
      <c r="I100" s="347">
        <v>0.43304799999999999</v>
      </c>
      <c r="J100" s="106">
        <v>7.6987970531142258</v>
      </c>
      <c r="K100" s="347">
        <v>8.9621999999999993E-2</v>
      </c>
      <c r="L100" s="106">
        <v>3.8779320976715943</v>
      </c>
      <c r="M100" s="105">
        <v>63</v>
      </c>
      <c r="N100" s="106">
        <v>6.8255483590453716</v>
      </c>
      <c r="O100" s="206"/>
      <c r="P100" s="97"/>
      <c r="Q100" s="97"/>
      <c r="R100" s="97"/>
      <c r="S100" s="97"/>
      <c r="T100" s="97"/>
      <c r="U100" s="97"/>
      <c r="V100" s="97"/>
      <c r="W100" s="97"/>
      <c r="X100" s="97"/>
      <c r="Y100" s="97"/>
      <c r="Z100" s="97"/>
      <c r="AA100" s="97"/>
      <c r="AB100" s="97"/>
      <c r="AC100" s="97"/>
      <c r="AD100" s="97"/>
      <c r="AE100" s="97"/>
      <c r="AF100" s="97"/>
      <c r="AG100" s="97"/>
      <c r="AH100" s="97"/>
    </row>
    <row r="101" spans="1:34" s="98" customFormat="1" ht="15.75" customHeight="1" x14ac:dyDescent="0.2">
      <c r="A101" s="475" t="s">
        <v>8</v>
      </c>
      <c r="B101" s="476"/>
      <c r="C101" s="220" t="s">
        <v>149</v>
      </c>
      <c r="D101" s="207">
        <v>16.7716525597741</v>
      </c>
      <c r="E101" s="348">
        <v>0.238511</v>
      </c>
      <c r="F101" s="207">
        <v>14.062137679417445</v>
      </c>
      <c r="G101" s="348">
        <v>0.28047299999999997</v>
      </c>
      <c r="H101" s="209">
        <v>7.7910535367061549</v>
      </c>
      <c r="I101" s="220" t="s">
        <v>150</v>
      </c>
      <c r="J101" s="209" t="s">
        <v>150</v>
      </c>
      <c r="K101" s="220" t="s">
        <v>146</v>
      </c>
      <c r="L101" s="207">
        <v>16.77165255977409</v>
      </c>
      <c r="M101" s="348">
        <v>0.65081999999999995</v>
      </c>
      <c r="N101" s="209">
        <v>6.5361453584563822</v>
      </c>
      <c r="O101" s="173"/>
      <c r="P101" s="97"/>
      <c r="Q101" s="97"/>
      <c r="R101" s="97"/>
      <c r="S101" s="97"/>
      <c r="T101" s="97"/>
      <c r="U101" s="97"/>
      <c r="V101" s="97"/>
      <c r="W101" s="97"/>
      <c r="X101" s="97"/>
      <c r="AA101" s="97"/>
      <c r="AB101" s="97"/>
      <c r="AE101" s="97"/>
      <c r="AF101" s="97"/>
    </row>
    <row r="102" spans="1:34" s="98" customFormat="1" ht="15.75" customHeight="1" x14ac:dyDescent="0.2">
      <c r="A102" s="467" t="s">
        <v>9</v>
      </c>
      <c r="B102" s="468"/>
      <c r="C102" s="220" t="s">
        <v>150</v>
      </c>
      <c r="D102" s="207" t="s">
        <v>150</v>
      </c>
      <c r="E102" s="220" t="s">
        <v>150</v>
      </c>
      <c r="F102" s="207" t="s">
        <v>150</v>
      </c>
      <c r="G102" s="348">
        <v>0.264349</v>
      </c>
      <c r="H102" s="209">
        <v>32.879821552433242</v>
      </c>
      <c r="I102" s="220" t="s">
        <v>127</v>
      </c>
      <c r="J102" s="209">
        <v>36.247352481846093</v>
      </c>
      <c r="K102" s="348">
        <v>0.84983699999999995</v>
      </c>
      <c r="L102" s="207">
        <v>0</v>
      </c>
      <c r="M102" s="348">
        <v>0.594499</v>
      </c>
      <c r="N102" s="209">
        <v>36.205971890499406</v>
      </c>
      <c r="O102" s="173"/>
      <c r="P102" s="97"/>
      <c r="Q102" s="97"/>
      <c r="R102" s="97"/>
      <c r="S102" s="97"/>
      <c r="T102" s="97"/>
      <c r="U102" s="97"/>
      <c r="V102" s="97"/>
      <c r="W102" s="97"/>
      <c r="X102" s="97"/>
      <c r="AA102" s="97"/>
      <c r="AB102" s="97"/>
      <c r="AE102" s="97"/>
      <c r="AF102" s="97"/>
    </row>
    <row r="103" spans="1:34" s="98" customFormat="1" ht="15.75" customHeight="1" x14ac:dyDescent="0.2">
      <c r="A103" s="467" t="s">
        <v>10</v>
      </c>
      <c r="B103" s="468"/>
      <c r="C103" s="220" t="s">
        <v>128</v>
      </c>
      <c r="D103" s="207">
        <v>7.6363849688038812</v>
      </c>
      <c r="E103" s="220" t="s">
        <v>137</v>
      </c>
      <c r="F103" s="207">
        <v>11.206738852368888</v>
      </c>
      <c r="G103" s="348">
        <v>0.41482799999999997</v>
      </c>
      <c r="H103" s="209">
        <v>13.034327693302336</v>
      </c>
      <c r="I103" s="220" t="s">
        <v>135</v>
      </c>
      <c r="J103" s="209">
        <v>9.2436271667327272</v>
      </c>
      <c r="K103" s="348">
        <v>0.46609499999999998</v>
      </c>
      <c r="L103" s="207">
        <v>7.6363849688038812</v>
      </c>
      <c r="M103" s="220">
        <v>21</v>
      </c>
      <c r="N103" s="209">
        <v>10.879153547757063</v>
      </c>
      <c r="O103" s="173"/>
      <c r="P103" s="97"/>
      <c r="Q103" s="97"/>
      <c r="R103" s="97"/>
      <c r="S103" s="97"/>
      <c r="T103" s="97"/>
      <c r="U103" s="97"/>
      <c r="V103" s="97"/>
      <c r="W103" s="97"/>
      <c r="X103" s="97"/>
      <c r="AA103" s="97"/>
      <c r="AB103" s="97"/>
      <c r="AE103" s="97"/>
      <c r="AF103" s="97"/>
    </row>
    <row r="104" spans="1:34" s="98" customFormat="1" ht="15.75" customHeight="1" x14ac:dyDescent="0.2">
      <c r="A104" s="471" t="s">
        <v>11</v>
      </c>
      <c r="B104" s="472"/>
      <c r="C104" s="149" t="s">
        <v>150</v>
      </c>
      <c r="D104" s="186" t="s">
        <v>150</v>
      </c>
      <c r="E104" s="149" t="s">
        <v>148</v>
      </c>
      <c r="F104" s="186">
        <v>9.7068471009202373</v>
      </c>
      <c r="G104" s="149" t="s">
        <v>138</v>
      </c>
      <c r="H104" s="186">
        <v>14.604954361784932</v>
      </c>
      <c r="I104" s="149">
        <v>76</v>
      </c>
      <c r="J104" s="186">
        <v>11.44222226504999</v>
      </c>
      <c r="K104" s="190">
        <v>1.034532</v>
      </c>
      <c r="L104" s="186">
        <v>5.2063805418028997</v>
      </c>
      <c r="M104" s="190">
        <v>0.82158299999999995</v>
      </c>
      <c r="N104" s="186">
        <v>9.4421805427251808</v>
      </c>
      <c r="O104" s="206"/>
      <c r="P104" s="97"/>
      <c r="Q104" s="97"/>
      <c r="R104" s="97"/>
      <c r="S104" s="97"/>
      <c r="T104" s="97"/>
      <c r="U104" s="97"/>
      <c r="V104" s="97"/>
      <c r="W104" s="97"/>
      <c r="X104" s="97"/>
      <c r="Y104" s="97"/>
      <c r="Z104" s="97"/>
      <c r="AA104" s="97"/>
      <c r="AB104" s="97"/>
      <c r="AC104" s="97"/>
      <c r="AD104" s="97"/>
      <c r="AE104" s="97"/>
      <c r="AF104" s="97"/>
      <c r="AG104" s="97"/>
      <c r="AH104" s="97"/>
    </row>
    <row r="105" spans="1:34" s="98" customFormat="1" ht="15.75" customHeight="1" thickBot="1" x14ac:dyDescent="0.25">
      <c r="A105" s="477" t="s">
        <v>12</v>
      </c>
      <c r="B105" s="478"/>
      <c r="C105" s="149" t="s">
        <v>150</v>
      </c>
      <c r="D105" s="186" t="s">
        <v>150</v>
      </c>
      <c r="E105" s="190">
        <v>0.238511</v>
      </c>
      <c r="F105" s="186">
        <v>13.141344728459618</v>
      </c>
      <c r="G105" s="149" t="s">
        <v>127</v>
      </c>
      <c r="H105" s="186">
        <v>16.706017568043187</v>
      </c>
      <c r="I105" s="149" t="s">
        <v>133</v>
      </c>
      <c r="J105" s="186">
        <v>14.25161219753832</v>
      </c>
      <c r="K105" s="149">
        <v>56</v>
      </c>
      <c r="L105" s="186">
        <v>6.9886508721652199</v>
      </c>
      <c r="M105" s="190">
        <v>0.34737800000000002</v>
      </c>
      <c r="N105" s="186">
        <v>12.372987789377072</v>
      </c>
      <c r="O105" s="206"/>
      <c r="P105" s="97"/>
      <c r="Q105" s="97"/>
      <c r="R105" s="97"/>
      <c r="S105" s="97"/>
      <c r="T105" s="97"/>
      <c r="U105" s="97"/>
      <c r="V105" s="97"/>
      <c r="W105" s="97"/>
      <c r="X105" s="97"/>
      <c r="Y105" s="97"/>
      <c r="Z105" s="97"/>
      <c r="AA105" s="97"/>
      <c r="AB105" s="97"/>
      <c r="AC105" s="97"/>
      <c r="AD105" s="97"/>
      <c r="AE105" s="97"/>
      <c r="AF105" s="97"/>
      <c r="AG105" s="97"/>
      <c r="AH105" s="97"/>
    </row>
    <row r="106" spans="1:34" s="98" customFormat="1" ht="6" customHeight="1" thickBot="1" x14ac:dyDescent="0.25">
      <c r="A106" s="208"/>
      <c r="B106" s="208"/>
      <c r="C106" s="296"/>
      <c r="D106" s="157"/>
      <c r="E106" s="296"/>
      <c r="F106" s="157"/>
      <c r="G106" s="296"/>
      <c r="H106" s="157"/>
      <c r="I106" s="296"/>
      <c r="J106" s="157"/>
      <c r="K106" s="296"/>
      <c r="L106" s="157"/>
      <c r="M106" s="296"/>
      <c r="N106" s="157"/>
      <c r="O106" s="206"/>
      <c r="P106" s="97"/>
      <c r="Q106" s="97"/>
      <c r="R106" s="97"/>
      <c r="S106" s="97"/>
      <c r="T106" s="97"/>
      <c r="U106" s="97"/>
      <c r="V106" s="97"/>
      <c r="W106" s="97"/>
      <c r="X106" s="97"/>
      <c r="Y106" s="97"/>
      <c r="Z106" s="97"/>
      <c r="AA106" s="97"/>
      <c r="AB106" s="97"/>
      <c r="AC106" s="97"/>
      <c r="AD106" s="97"/>
      <c r="AE106" s="97"/>
      <c r="AF106" s="97"/>
      <c r="AG106" s="97"/>
      <c r="AH106" s="97"/>
    </row>
    <row r="107" spans="1:34" s="98" customFormat="1" ht="15.75" customHeight="1" thickBot="1" x14ac:dyDescent="0.25">
      <c r="A107" s="479" t="s">
        <v>35</v>
      </c>
      <c r="B107" s="479"/>
      <c r="C107" s="105" t="s">
        <v>145</v>
      </c>
      <c r="D107" s="106">
        <v>3.7643885694884047</v>
      </c>
      <c r="E107" s="105" t="s">
        <v>333</v>
      </c>
      <c r="F107" s="106">
        <v>6.1219062471785008</v>
      </c>
      <c r="G107" s="105" t="s">
        <v>144</v>
      </c>
      <c r="H107" s="106">
        <v>6.0463429486820397</v>
      </c>
      <c r="I107" s="105" t="s">
        <v>147</v>
      </c>
      <c r="J107" s="106">
        <v>3.2008253920980008</v>
      </c>
      <c r="K107" s="347">
        <v>0.33272800000000002</v>
      </c>
      <c r="L107" s="106">
        <v>3.7643885694883998</v>
      </c>
      <c r="M107" s="105">
        <v>86</v>
      </c>
      <c r="N107" s="106">
        <v>6.4643494329595201</v>
      </c>
      <c r="O107" s="206"/>
      <c r="P107" s="97"/>
      <c r="Q107" s="97"/>
      <c r="R107" s="97"/>
      <c r="S107" s="97"/>
      <c r="T107" s="97"/>
      <c r="U107" s="97"/>
      <c r="V107" s="97"/>
      <c r="W107" s="97"/>
      <c r="X107" s="97"/>
      <c r="Y107" s="97"/>
      <c r="Z107" s="97"/>
      <c r="AA107" s="97"/>
      <c r="AB107" s="97"/>
      <c r="AC107" s="97"/>
      <c r="AD107" s="97"/>
      <c r="AE107" s="97"/>
      <c r="AF107" s="97"/>
      <c r="AG107" s="97"/>
      <c r="AH107" s="97"/>
    </row>
    <row r="108" spans="1:34" s="98" customFormat="1" ht="15.75" customHeight="1" x14ac:dyDescent="0.2">
      <c r="A108" s="467" t="s">
        <v>9</v>
      </c>
      <c r="B108" s="468"/>
      <c r="C108" s="220" t="s">
        <v>150</v>
      </c>
      <c r="D108" s="207" t="s">
        <v>150</v>
      </c>
      <c r="E108" s="220" t="s">
        <v>150</v>
      </c>
      <c r="F108" s="207" t="s">
        <v>150</v>
      </c>
      <c r="G108" s="348">
        <v>1.2888729999999999</v>
      </c>
      <c r="H108" s="207">
        <v>35.707142142714247</v>
      </c>
      <c r="I108" s="220" t="s">
        <v>150</v>
      </c>
      <c r="J108" s="207" t="s">
        <v>150</v>
      </c>
      <c r="K108" s="348">
        <v>0.84983699999999995</v>
      </c>
      <c r="L108" s="207">
        <v>0</v>
      </c>
      <c r="M108" s="220">
        <v>55</v>
      </c>
      <c r="N108" s="207">
        <v>16.583123951777001</v>
      </c>
      <c r="O108" s="206"/>
      <c r="P108" s="97"/>
      <c r="Q108" s="97"/>
      <c r="R108" s="97"/>
      <c r="S108" s="97"/>
      <c r="T108" s="97"/>
      <c r="U108" s="97"/>
      <c r="V108" s="97"/>
      <c r="W108" s="97"/>
      <c r="X108" s="97"/>
      <c r="Y108" s="97"/>
      <c r="Z108" s="97"/>
      <c r="AA108" s="97"/>
      <c r="AB108" s="97"/>
      <c r="AC108" s="97"/>
      <c r="AD108" s="97"/>
      <c r="AE108" s="97"/>
      <c r="AF108" s="97"/>
      <c r="AG108" s="97"/>
      <c r="AH108" s="97"/>
    </row>
    <row r="109" spans="1:34" s="98" customFormat="1" ht="15.75" customHeight="1" x14ac:dyDescent="0.2">
      <c r="A109" s="467" t="s">
        <v>10</v>
      </c>
      <c r="B109" s="468"/>
      <c r="C109" s="348">
        <v>0.42679699999999998</v>
      </c>
      <c r="D109" s="207">
        <v>10.648823042192138</v>
      </c>
      <c r="E109" s="220">
        <v>35</v>
      </c>
      <c r="F109" s="207">
        <v>14.528640554741443</v>
      </c>
      <c r="G109" s="348">
        <v>0.238511</v>
      </c>
      <c r="H109" s="207">
        <v>10.589519415259172</v>
      </c>
      <c r="I109" s="348">
        <v>0.65081999999999995</v>
      </c>
      <c r="J109" s="207">
        <v>8.4710611204290895</v>
      </c>
      <c r="K109" s="348">
        <v>0.284418</v>
      </c>
      <c r="L109" s="207">
        <v>10.648823042192138</v>
      </c>
      <c r="M109" s="220" t="s">
        <v>146</v>
      </c>
      <c r="N109" s="207">
        <v>13.112799261862852</v>
      </c>
      <c r="O109" s="206"/>
      <c r="P109" s="97"/>
      <c r="Q109" s="97"/>
      <c r="R109" s="97"/>
      <c r="S109" s="97"/>
      <c r="T109" s="97"/>
      <c r="U109" s="97"/>
      <c r="V109" s="97"/>
      <c r="W109" s="97"/>
      <c r="X109" s="97"/>
      <c r="Y109" s="97"/>
      <c r="Z109" s="97"/>
      <c r="AA109" s="97"/>
      <c r="AB109" s="97"/>
      <c r="AC109" s="97"/>
      <c r="AD109" s="97"/>
      <c r="AE109" s="97"/>
      <c r="AF109" s="97"/>
      <c r="AG109" s="97"/>
      <c r="AH109" s="97"/>
    </row>
    <row r="110" spans="1:34" s="98" customFormat="1" ht="15.75" customHeight="1" x14ac:dyDescent="0.2">
      <c r="A110" s="471" t="s">
        <v>11</v>
      </c>
      <c r="B110" s="472"/>
      <c r="C110" s="190">
        <v>0.33182600000000001</v>
      </c>
      <c r="D110" s="186">
        <v>4.6901436516043677</v>
      </c>
      <c r="E110" s="149">
        <v>86</v>
      </c>
      <c r="F110" s="186">
        <v>7.5831081118531181</v>
      </c>
      <c r="G110" s="149">
        <v>35</v>
      </c>
      <c r="H110" s="186">
        <v>7.6913196499255916</v>
      </c>
      <c r="I110" s="190">
        <v>0.12851299999999999</v>
      </c>
      <c r="J110" s="186">
        <v>3.5394738489077739</v>
      </c>
      <c r="K110" s="190">
        <v>0.635293</v>
      </c>
      <c r="L110" s="186">
        <v>4.6901436516043677</v>
      </c>
      <c r="M110" s="149" t="s">
        <v>132</v>
      </c>
      <c r="N110" s="186">
        <v>8.0436513420899391</v>
      </c>
      <c r="O110" s="206"/>
      <c r="P110" s="97"/>
      <c r="Q110" s="97"/>
      <c r="R110" s="97"/>
      <c r="S110" s="97"/>
      <c r="T110" s="97"/>
      <c r="U110" s="97"/>
      <c r="V110" s="97"/>
      <c r="W110" s="97"/>
      <c r="X110" s="97"/>
      <c r="Y110" s="97"/>
      <c r="Z110" s="97"/>
      <c r="AA110" s="97"/>
      <c r="AB110" s="97"/>
      <c r="AC110" s="97"/>
      <c r="AD110" s="97"/>
      <c r="AE110" s="97"/>
      <c r="AF110" s="97"/>
      <c r="AG110" s="97"/>
      <c r="AH110" s="97"/>
    </row>
    <row r="111" spans="1:34" s="98" customFormat="1" ht="15.75" customHeight="1" thickBot="1" x14ac:dyDescent="0.25">
      <c r="A111" s="469" t="s">
        <v>12</v>
      </c>
      <c r="B111" s="470"/>
      <c r="C111" s="115">
        <v>69</v>
      </c>
      <c r="D111" s="114">
        <v>2.7729670660051444</v>
      </c>
      <c r="E111" s="159">
        <v>0.33586100000000002</v>
      </c>
      <c r="F111" s="114">
        <v>5.8987560971079525</v>
      </c>
      <c r="G111" s="115" t="s">
        <v>333</v>
      </c>
      <c r="H111" s="114">
        <v>3.98444227004302</v>
      </c>
      <c r="I111" s="115">
        <v>19</v>
      </c>
      <c r="J111" s="114">
        <v>5.7172641939712197</v>
      </c>
      <c r="K111" s="159">
        <v>0.81496800000000003</v>
      </c>
      <c r="L111" s="114">
        <v>2.7729670660051489</v>
      </c>
      <c r="M111" s="115" t="s">
        <v>152</v>
      </c>
      <c r="N111" s="114">
        <v>5.6807615590069958</v>
      </c>
      <c r="O111" s="206"/>
      <c r="P111" s="97"/>
      <c r="Q111" s="97"/>
      <c r="R111" s="97"/>
      <c r="S111" s="97"/>
      <c r="T111" s="97"/>
      <c r="U111" s="97"/>
      <c r="V111" s="97"/>
      <c r="W111" s="97"/>
      <c r="X111" s="97"/>
      <c r="Y111" s="97"/>
      <c r="Z111" s="97"/>
      <c r="AA111" s="97"/>
      <c r="AB111" s="97"/>
      <c r="AC111" s="97"/>
      <c r="AD111" s="97"/>
      <c r="AE111" s="97"/>
      <c r="AF111" s="97"/>
      <c r="AG111" s="97"/>
      <c r="AH111" s="97"/>
    </row>
    <row r="112" spans="1:34" s="98" customFormat="1" ht="6" customHeight="1" thickBot="1" x14ac:dyDescent="0.25">
      <c r="A112" s="208"/>
      <c r="B112" s="208"/>
      <c r="C112" s="296"/>
      <c r="D112" s="157"/>
      <c r="E112" s="296"/>
      <c r="F112" s="157"/>
      <c r="G112" s="296"/>
      <c r="H112" s="157"/>
      <c r="I112" s="296"/>
      <c r="J112" s="157"/>
      <c r="K112" s="296"/>
      <c r="L112" s="157"/>
      <c r="M112" s="296"/>
      <c r="N112" s="157"/>
      <c r="O112" s="206"/>
      <c r="P112" s="97"/>
      <c r="Q112" s="97"/>
      <c r="R112" s="97"/>
      <c r="S112" s="97"/>
      <c r="T112" s="97"/>
      <c r="U112" s="97"/>
      <c r="V112" s="97"/>
      <c r="W112" s="97"/>
      <c r="X112" s="97"/>
      <c r="Y112" s="97"/>
      <c r="Z112" s="97"/>
      <c r="AA112" s="97"/>
      <c r="AB112" s="97"/>
      <c r="AC112" s="97"/>
      <c r="AD112" s="97"/>
      <c r="AE112" s="97"/>
      <c r="AF112" s="97"/>
      <c r="AG112" s="97"/>
      <c r="AH112" s="97"/>
    </row>
    <row r="113" spans="1:34" s="98" customFormat="1" ht="15.75" customHeight="1" thickBot="1" x14ac:dyDescent="0.25">
      <c r="A113" s="479" t="s">
        <v>36</v>
      </c>
      <c r="B113" s="479"/>
      <c r="C113" s="347">
        <v>0.13087599999999999</v>
      </c>
      <c r="D113" s="106">
        <v>3.3300664686987465</v>
      </c>
      <c r="E113" s="105">
        <v>37</v>
      </c>
      <c r="F113" s="106">
        <v>3.6800095675038178</v>
      </c>
      <c r="G113" s="347">
        <v>0.188551</v>
      </c>
      <c r="H113" s="106">
        <v>4.1100121777913996</v>
      </c>
      <c r="I113" s="347">
        <v>0.40322000000000002</v>
      </c>
      <c r="J113" s="106">
        <v>3.0555278018825076</v>
      </c>
      <c r="K113" s="347">
        <v>0.200793</v>
      </c>
      <c r="L113" s="106">
        <v>3.3300664686987576</v>
      </c>
      <c r="M113" s="105" t="s">
        <v>332</v>
      </c>
      <c r="N113" s="106">
        <v>4.8379528278538784</v>
      </c>
      <c r="O113" s="206"/>
      <c r="P113" s="97"/>
      <c r="Q113" s="97"/>
      <c r="R113" s="97"/>
      <c r="S113" s="97"/>
      <c r="T113" s="97"/>
      <c r="U113" s="97"/>
      <c r="V113" s="97"/>
      <c r="W113" s="97"/>
      <c r="X113" s="97"/>
      <c r="Y113" s="97"/>
      <c r="Z113" s="97"/>
      <c r="AA113" s="97"/>
      <c r="AB113" s="97"/>
      <c r="AC113" s="97"/>
      <c r="AD113" s="97"/>
      <c r="AE113" s="97"/>
      <c r="AF113" s="97"/>
      <c r="AG113" s="97"/>
      <c r="AH113" s="97"/>
    </row>
    <row r="114" spans="1:34" s="98" customFormat="1" ht="15.75" customHeight="1" x14ac:dyDescent="0.2">
      <c r="A114" s="475" t="s">
        <v>8</v>
      </c>
      <c r="B114" s="476"/>
      <c r="C114" s="348">
        <v>0.13900599999999999</v>
      </c>
      <c r="D114" s="207">
        <v>4.8104405180472387</v>
      </c>
      <c r="E114" s="220">
        <v>62</v>
      </c>
      <c r="F114" s="207">
        <v>5.6931401427572403</v>
      </c>
      <c r="G114" s="220">
        <v>19</v>
      </c>
      <c r="H114" s="207">
        <v>4.3509591758867501</v>
      </c>
      <c r="I114" s="220">
        <v>72</v>
      </c>
      <c r="J114" s="207">
        <v>2.4864427648385319</v>
      </c>
      <c r="K114" s="220">
        <v>73</v>
      </c>
      <c r="L114" s="207">
        <v>4.8104405180472387</v>
      </c>
      <c r="M114" s="220">
        <v>30</v>
      </c>
      <c r="N114" s="207">
        <v>4.1859229549884844</v>
      </c>
      <c r="O114" s="206"/>
      <c r="P114" s="97"/>
      <c r="Q114" s="97"/>
      <c r="R114" s="97"/>
      <c r="S114" s="97"/>
      <c r="T114" s="97"/>
      <c r="U114" s="97"/>
      <c r="V114" s="97"/>
      <c r="W114" s="97"/>
      <c r="X114" s="97"/>
      <c r="Y114" s="97"/>
      <c r="Z114" s="97"/>
      <c r="AA114" s="97"/>
      <c r="AB114" s="97"/>
      <c r="AC114" s="97"/>
      <c r="AD114" s="97"/>
      <c r="AE114" s="97"/>
      <c r="AF114" s="97"/>
      <c r="AG114" s="97"/>
      <c r="AH114" s="97"/>
    </row>
    <row r="115" spans="1:34" s="98" customFormat="1" ht="15.75" customHeight="1" x14ac:dyDescent="0.2">
      <c r="A115" s="467" t="s">
        <v>9</v>
      </c>
      <c r="B115" s="468"/>
      <c r="C115" s="348">
        <v>0.28047299999999997</v>
      </c>
      <c r="D115" s="207">
        <v>7.2073022466835264</v>
      </c>
      <c r="E115" s="220" t="s">
        <v>131</v>
      </c>
      <c r="F115" s="207">
        <v>15.223339613428111</v>
      </c>
      <c r="G115" s="220">
        <v>32</v>
      </c>
      <c r="H115" s="207">
        <v>16.260375846662559</v>
      </c>
      <c r="I115" s="220" t="s">
        <v>127</v>
      </c>
      <c r="J115" s="207">
        <v>15.440081815522795</v>
      </c>
      <c r="K115" s="348">
        <v>8.9621999999999993E-2</v>
      </c>
      <c r="L115" s="207">
        <v>7.2073022466835264</v>
      </c>
      <c r="M115" s="348">
        <v>0.72843100000000005</v>
      </c>
      <c r="N115" s="207">
        <v>13.31754019902167</v>
      </c>
      <c r="O115" s="206"/>
      <c r="P115" s="97"/>
      <c r="Q115" s="97"/>
      <c r="R115" s="97"/>
      <c r="S115" s="97"/>
      <c r="T115" s="97"/>
      <c r="U115" s="97"/>
      <c r="V115" s="97"/>
      <c r="W115" s="97"/>
      <c r="X115" s="97"/>
      <c r="Y115" s="97"/>
      <c r="Z115" s="97"/>
      <c r="AA115" s="97"/>
      <c r="AB115" s="97"/>
      <c r="AC115" s="97"/>
      <c r="AD115" s="97"/>
      <c r="AE115" s="97"/>
      <c r="AF115" s="97"/>
      <c r="AG115" s="97"/>
      <c r="AH115" s="97"/>
    </row>
    <row r="116" spans="1:34" s="98" customFormat="1" ht="15.75" customHeight="1" x14ac:dyDescent="0.2">
      <c r="A116" s="467" t="s">
        <v>10</v>
      </c>
      <c r="B116" s="468"/>
      <c r="C116" s="190">
        <v>0.42679699999999998</v>
      </c>
      <c r="D116" s="186">
        <v>5.9787022112339283</v>
      </c>
      <c r="E116" s="149">
        <v>62</v>
      </c>
      <c r="F116" s="186">
        <v>6.8960544890382991</v>
      </c>
      <c r="G116" s="149" t="s">
        <v>144</v>
      </c>
      <c r="H116" s="186">
        <v>5.8365547832425877</v>
      </c>
      <c r="I116" s="149" t="s">
        <v>128</v>
      </c>
      <c r="J116" s="186">
        <v>3.4569711336895241</v>
      </c>
      <c r="K116" s="190">
        <v>0.284418</v>
      </c>
      <c r="L116" s="186">
        <v>5.9787022112339283</v>
      </c>
      <c r="M116" s="149">
        <v>59</v>
      </c>
      <c r="N116" s="186">
        <v>7.0008394748494487</v>
      </c>
      <c r="O116" s="206"/>
      <c r="P116" s="97"/>
      <c r="Q116" s="97"/>
      <c r="R116" s="97"/>
      <c r="S116" s="97"/>
      <c r="T116" s="97"/>
      <c r="U116" s="97"/>
      <c r="V116" s="97"/>
      <c r="W116" s="97"/>
      <c r="X116" s="97"/>
      <c r="Y116" s="97"/>
      <c r="Z116" s="97"/>
      <c r="AA116" s="97"/>
      <c r="AB116" s="97"/>
      <c r="AC116" s="97"/>
      <c r="AD116" s="97"/>
      <c r="AE116" s="97"/>
      <c r="AF116" s="97"/>
      <c r="AG116" s="97"/>
      <c r="AH116" s="97"/>
    </row>
    <row r="117" spans="1:34" s="98" customFormat="1" ht="15.75" customHeight="1" x14ac:dyDescent="0.2">
      <c r="A117" s="471" t="s">
        <v>11</v>
      </c>
      <c r="B117" s="472"/>
      <c r="C117" s="190">
        <v>0.31151400000000001</v>
      </c>
      <c r="D117" s="186">
        <v>5.3069740703025374</v>
      </c>
      <c r="E117" s="190" t="s">
        <v>122</v>
      </c>
      <c r="F117" s="186">
        <v>6.6139405033324019</v>
      </c>
      <c r="G117" s="190">
        <v>0.238511</v>
      </c>
      <c r="H117" s="186">
        <v>7.0086746835205549</v>
      </c>
      <c r="I117" s="190">
        <v>0.40322000000000002</v>
      </c>
      <c r="J117" s="186">
        <v>4.8883543372161755</v>
      </c>
      <c r="K117" s="149" t="s">
        <v>124</v>
      </c>
      <c r="L117" s="186">
        <v>5.3069740703025445</v>
      </c>
      <c r="M117" s="149" t="s">
        <v>332</v>
      </c>
      <c r="N117" s="186">
        <v>8.1953414677550693</v>
      </c>
      <c r="O117" s="206"/>
      <c r="P117" s="97"/>
      <c r="Q117" s="97"/>
      <c r="R117" s="97"/>
      <c r="S117" s="97"/>
      <c r="T117" s="97"/>
      <c r="U117" s="97"/>
      <c r="V117" s="97"/>
      <c r="W117" s="97"/>
      <c r="X117" s="97"/>
      <c r="Y117" s="97"/>
      <c r="Z117" s="97"/>
      <c r="AA117" s="97"/>
      <c r="AB117" s="97"/>
      <c r="AC117" s="97"/>
      <c r="AD117" s="97"/>
      <c r="AE117" s="97"/>
      <c r="AF117" s="97"/>
      <c r="AG117" s="97"/>
      <c r="AH117" s="97"/>
    </row>
    <row r="118" spans="1:34" s="98" customFormat="1" ht="15.75" customHeight="1" thickBot="1" x14ac:dyDescent="0.25">
      <c r="A118" s="477" t="s">
        <v>12</v>
      </c>
      <c r="B118" s="478"/>
      <c r="C118" s="159">
        <v>0.12851299999999999</v>
      </c>
      <c r="D118" s="114">
        <v>3.133789940414863</v>
      </c>
      <c r="E118" s="159">
        <v>0.18180499999999999</v>
      </c>
      <c r="F118" s="114">
        <v>6.051335580768459</v>
      </c>
      <c r="G118" s="115">
        <v>59</v>
      </c>
      <c r="H118" s="114">
        <v>7.689199533503686</v>
      </c>
      <c r="I118" s="159">
        <v>0.42679699999999998</v>
      </c>
      <c r="J118" s="114">
        <v>5.4014310331441404</v>
      </c>
      <c r="K118" s="159">
        <v>0.66276999999999997</v>
      </c>
      <c r="L118" s="114">
        <v>3.133789940414875</v>
      </c>
      <c r="M118" s="159">
        <v>0.82158299999999995</v>
      </c>
      <c r="N118" s="114">
        <v>5.4859381909649469</v>
      </c>
      <c r="O118" s="206"/>
      <c r="P118" s="97"/>
      <c r="Q118" s="97"/>
      <c r="R118" s="97"/>
      <c r="S118" s="97"/>
      <c r="T118" s="97"/>
      <c r="U118" s="97"/>
      <c r="V118" s="97"/>
      <c r="W118" s="97"/>
      <c r="X118" s="97"/>
      <c r="Y118" s="97"/>
      <c r="Z118" s="97"/>
      <c r="AA118" s="97"/>
      <c r="AB118" s="97"/>
      <c r="AC118" s="97"/>
      <c r="AD118" s="97"/>
      <c r="AE118" s="97"/>
      <c r="AF118" s="97"/>
      <c r="AG118" s="97"/>
      <c r="AH118" s="97"/>
    </row>
    <row r="119" spans="1:34" s="98" customFormat="1" ht="6" customHeight="1" thickBot="1" x14ac:dyDescent="0.25">
      <c r="A119" s="208"/>
      <c r="B119" s="208"/>
      <c r="C119" s="296"/>
      <c r="D119" s="157"/>
      <c r="E119" s="296"/>
      <c r="F119" s="157"/>
      <c r="G119" s="296"/>
      <c r="H119" s="157"/>
      <c r="I119" s="296"/>
      <c r="J119" s="157"/>
      <c r="K119" s="296"/>
      <c r="L119" s="157"/>
      <c r="M119" s="296"/>
      <c r="N119" s="157"/>
      <c r="O119" s="206"/>
      <c r="P119" s="97"/>
      <c r="Q119" s="97"/>
      <c r="R119" s="97"/>
      <c r="S119" s="97"/>
      <c r="T119" s="97"/>
      <c r="U119" s="97"/>
      <c r="V119" s="97"/>
      <c r="W119" s="97"/>
      <c r="X119" s="97"/>
      <c r="Y119" s="97"/>
      <c r="Z119" s="97"/>
      <c r="AA119" s="97"/>
      <c r="AB119" s="97"/>
      <c r="AC119" s="97"/>
      <c r="AD119" s="97"/>
      <c r="AE119" s="97"/>
      <c r="AF119" s="97"/>
      <c r="AG119" s="97"/>
      <c r="AH119" s="97"/>
    </row>
    <row r="120" spans="1:34" s="98" customFormat="1" ht="15.75" customHeight="1" thickBot="1" x14ac:dyDescent="0.25">
      <c r="A120" s="479" t="s">
        <v>37</v>
      </c>
      <c r="B120" s="479"/>
      <c r="C120" s="347">
        <v>0.42679699999999998</v>
      </c>
      <c r="D120" s="106">
        <v>4.8020108903225696</v>
      </c>
      <c r="E120" s="347">
        <v>0.260488</v>
      </c>
      <c r="F120" s="106">
        <v>6.7592541539512112</v>
      </c>
      <c r="G120" s="105">
        <v>19</v>
      </c>
      <c r="H120" s="106">
        <v>4.7253389298106692</v>
      </c>
      <c r="I120" s="105" t="s">
        <v>147</v>
      </c>
      <c r="J120" s="106">
        <v>3.963351897960981</v>
      </c>
      <c r="K120" s="347">
        <v>0.284418</v>
      </c>
      <c r="L120" s="106">
        <v>4.8020108903225713</v>
      </c>
      <c r="M120" s="105" t="s">
        <v>333</v>
      </c>
      <c r="N120" s="106">
        <v>5.5574708419544301</v>
      </c>
      <c r="O120" s="206"/>
      <c r="P120" s="97"/>
      <c r="Q120" s="97"/>
      <c r="R120" s="97"/>
      <c r="S120" s="97"/>
      <c r="T120" s="97"/>
      <c r="U120" s="97"/>
      <c r="V120" s="97"/>
      <c r="W120" s="97"/>
      <c r="X120" s="97"/>
      <c r="Y120" s="97"/>
      <c r="Z120" s="97"/>
      <c r="AA120" s="97"/>
      <c r="AB120" s="97"/>
      <c r="AC120" s="97"/>
      <c r="AD120" s="97"/>
      <c r="AE120" s="97"/>
      <c r="AF120" s="97"/>
      <c r="AG120" s="97"/>
      <c r="AH120" s="97"/>
    </row>
    <row r="121" spans="1:34" s="98" customFormat="1" ht="15.75" customHeight="1" x14ac:dyDescent="0.2">
      <c r="A121" s="475" t="s">
        <v>8</v>
      </c>
      <c r="B121" s="476"/>
      <c r="C121" s="348">
        <v>0.27943800000000002</v>
      </c>
      <c r="D121" s="207">
        <v>16.655500636001445</v>
      </c>
      <c r="E121" s="220">
        <v>76</v>
      </c>
      <c r="F121" s="207">
        <v>8.8082287021893979</v>
      </c>
      <c r="G121" s="220" t="s">
        <v>134</v>
      </c>
      <c r="H121" s="207">
        <v>10.425520035918098</v>
      </c>
      <c r="I121" s="220" t="s">
        <v>150</v>
      </c>
      <c r="J121" s="207" t="s">
        <v>150</v>
      </c>
      <c r="K121" s="220" t="s">
        <v>139</v>
      </c>
      <c r="L121" s="207">
        <v>16.655500636001445</v>
      </c>
      <c r="M121" s="220">
        <v>76</v>
      </c>
      <c r="N121" s="207">
        <v>11.178058476125967</v>
      </c>
      <c r="O121" s="206"/>
      <c r="P121" s="97"/>
      <c r="Q121" s="97"/>
      <c r="R121" s="97"/>
      <c r="S121" s="97"/>
      <c r="T121" s="97"/>
      <c r="U121" s="97"/>
      <c r="V121" s="97"/>
      <c r="W121" s="97"/>
      <c r="X121" s="97"/>
      <c r="Y121" s="97"/>
      <c r="Z121" s="97"/>
      <c r="AA121" s="97"/>
      <c r="AB121" s="97"/>
      <c r="AC121" s="97"/>
      <c r="AD121" s="97"/>
      <c r="AE121" s="97"/>
      <c r="AF121" s="97"/>
      <c r="AG121" s="97"/>
      <c r="AH121" s="97"/>
    </row>
    <row r="122" spans="1:34" s="98" customFormat="1" ht="15.75" customHeight="1" x14ac:dyDescent="0.2">
      <c r="A122" s="467" t="s">
        <v>9</v>
      </c>
      <c r="B122" s="468"/>
      <c r="C122" s="220" t="s">
        <v>133</v>
      </c>
      <c r="D122" s="207">
        <v>12.027183816242696</v>
      </c>
      <c r="E122" s="220" t="s">
        <v>151</v>
      </c>
      <c r="F122" s="207">
        <v>20.803237494137953</v>
      </c>
      <c r="G122" s="220">
        <v>32</v>
      </c>
      <c r="H122" s="207">
        <v>13.025465715739672</v>
      </c>
      <c r="I122" s="220" t="s">
        <v>150</v>
      </c>
      <c r="J122" s="207" t="s">
        <v>150</v>
      </c>
      <c r="K122" s="220">
        <v>73</v>
      </c>
      <c r="L122" s="207">
        <v>12.027183816242689</v>
      </c>
      <c r="M122" s="220">
        <v>35</v>
      </c>
      <c r="N122" s="207">
        <v>15.847378543167356</v>
      </c>
      <c r="O122" s="206"/>
      <c r="P122" s="97"/>
      <c r="Q122" s="97"/>
      <c r="R122" s="97"/>
      <c r="S122" s="97"/>
      <c r="T122" s="97"/>
      <c r="U122" s="97"/>
      <c r="V122" s="97"/>
      <c r="W122" s="97"/>
      <c r="X122" s="97"/>
      <c r="Y122" s="97"/>
      <c r="Z122" s="97"/>
      <c r="AA122" s="97"/>
      <c r="AB122" s="97"/>
      <c r="AC122" s="97"/>
      <c r="AD122" s="97"/>
      <c r="AE122" s="97"/>
      <c r="AF122" s="97"/>
      <c r="AG122" s="97"/>
      <c r="AH122" s="97"/>
    </row>
    <row r="123" spans="1:34" s="98" customFormat="1" ht="15.75" customHeight="1" x14ac:dyDescent="0.2">
      <c r="A123" s="467" t="s">
        <v>10</v>
      </c>
      <c r="B123" s="468"/>
      <c r="C123" s="220" t="s">
        <v>133</v>
      </c>
      <c r="D123" s="207">
        <v>7.4880959432364236</v>
      </c>
      <c r="E123" s="220" t="s">
        <v>148</v>
      </c>
      <c r="F123" s="207">
        <v>8.3433604708764015</v>
      </c>
      <c r="G123" s="220" t="s">
        <v>131</v>
      </c>
      <c r="H123" s="207">
        <v>6.3321757527781397</v>
      </c>
      <c r="I123" s="348">
        <v>0.12851299999999999</v>
      </c>
      <c r="J123" s="207">
        <v>4.0776673807843968</v>
      </c>
      <c r="K123" s="220">
        <v>73</v>
      </c>
      <c r="L123" s="207">
        <v>7.4880959432364289</v>
      </c>
      <c r="M123" s="220">
        <v>37</v>
      </c>
      <c r="N123" s="207">
        <v>6.6908897167988011</v>
      </c>
      <c r="O123" s="206"/>
      <c r="P123" s="97"/>
      <c r="Q123" s="97"/>
      <c r="R123" s="97"/>
      <c r="S123" s="97"/>
      <c r="T123" s="97"/>
      <c r="U123" s="97"/>
      <c r="V123" s="97"/>
      <c r="W123" s="97"/>
      <c r="X123" s="97"/>
      <c r="Y123" s="97"/>
      <c r="Z123" s="97"/>
      <c r="AA123" s="97"/>
      <c r="AB123" s="97"/>
      <c r="AC123" s="97"/>
      <c r="AD123" s="97"/>
      <c r="AE123" s="97"/>
      <c r="AF123" s="97"/>
      <c r="AG123" s="97"/>
      <c r="AH123" s="97"/>
    </row>
    <row r="124" spans="1:34" s="98" customFormat="1" ht="15.75" customHeight="1" x14ac:dyDescent="0.2">
      <c r="A124" s="471" t="s">
        <v>11</v>
      </c>
      <c r="B124" s="472"/>
      <c r="C124" s="190">
        <v>0.42679699999999998</v>
      </c>
      <c r="D124" s="186">
        <v>8.9681674788099741</v>
      </c>
      <c r="E124" s="149" t="s">
        <v>142</v>
      </c>
      <c r="F124" s="186">
        <v>12.699835671250224</v>
      </c>
      <c r="G124" s="190">
        <v>0.33586100000000002</v>
      </c>
      <c r="H124" s="186">
        <v>8.445468452627015</v>
      </c>
      <c r="I124" s="190">
        <v>0.28047299999999997</v>
      </c>
      <c r="J124" s="186">
        <v>6.76391444379371</v>
      </c>
      <c r="K124" s="190">
        <v>0.284418</v>
      </c>
      <c r="L124" s="186">
        <v>8.9681674788099741</v>
      </c>
      <c r="M124" s="190">
        <v>0.22849800000000001</v>
      </c>
      <c r="N124" s="186">
        <v>10.020209432275475</v>
      </c>
      <c r="O124" s="206"/>
      <c r="P124" s="97"/>
      <c r="Q124" s="97"/>
      <c r="R124" s="97"/>
      <c r="S124" s="97"/>
      <c r="T124" s="97"/>
      <c r="U124" s="97"/>
      <c r="V124" s="97"/>
      <c r="W124" s="97"/>
      <c r="X124" s="97"/>
      <c r="Y124" s="97"/>
      <c r="Z124" s="97"/>
      <c r="AA124" s="97"/>
      <c r="AB124" s="97"/>
      <c r="AC124" s="97"/>
      <c r="AD124" s="97"/>
      <c r="AE124" s="97"/>
      <c r="AF124" s="97"/>
      <c r="AG124" s="97"/>
      <c r="AH124" s="97"/>
    </row>
    <row r="125" spans="1:34" s="98" customFormat="1" ht="15.75" customHeight="1" thickBot="1" x14ac:dyDescent="0.25">
      <c r="A125" s="477" t="s">
        <v>12</v>
      </c>
      <c r="B125" s="478"/>
      <c r="C125" s="115">
        <v>69</v>
      </c>
      <c r="D125" s="211">
        <v>2.4588040387901096</v>
      </c>
      <c r="E125" s="159">
        <v>0.33586100000000002</v>
      </c>
      <c r="F125" s="114">
        <v>8.0654981989692249</v>
      </c>
      <c r="G125" s="115">
        <v>59</v>
      </c>
      <c r="H125" s="114">
        <v>8.0581712350409767</v>
      </c>
      <c r="I125" s="115">
        <v>32</v>
      </c>
      <c r="J125" s="114">
        <v>6.4944114400838764</v>
      </c>
      <c r="K125" s="159">
        <v>0.81496800000000003</v>
      </c>
      <c r="L125" s="114">
        <v>2.4588040387901113</v>
      </c>
      <c r="M125" s="115">
        <v>34</v>
      </c>
      <c r="N125" s="114">
        <v>8.5526379010582758</v>
      </c>
      <c r="O125" s="206"/>
      <c r="P125" s="97"/>
      <c r="Q125" s="97"/>
      <c r="R125" s="97"/>
      <c r="S125" s="97"/>
      <c r="T125" s="97"/>
      <c r="U125" s="97"/>
      <c r="V125" s="97"/>
      <c r="X125" s="97"/>
      <c r="Y125" s="97"/>
      <c r="Z125" s="97"/>
      <c r="AB125" s="97"/>
      <c r="AC125" s="97"/>
      <c r="AD125" s="97"/>
      <c r="AE125" s="97"/>
      <c r="AF125" s="97"/>
      <c r="AG125" s="97"/>
      <c r="AH125" s="97"/>
    </row>
    <row r="126" spans="1:34" s="98" customFormat="1" ht="6" customHeight="1" thickBot="1" x14ac:dyDescent="0.25">
      <c r="A126" s="208"/>
      <c r="B126" s="208"/>
      <c r="C126" s="296"/>
      <c r="D126" s="212"/>
      <c r="E126" s="296"/>
      <c r="F126" s="157"/>
      <c r="G126" s="296"/>
      <c r="H126" s="157"/>
      <c r="I126" s="296"/>
      <c r="J126" s="157"/>
      <c r="K126" s="296"/>
      <c r="L126" s="157"/>
      <c r="M126" s="296"/>
      <c r="N126" s="157"/>
      <c r="O126" s="206"/>
      <c r="P126" s="97"/>
      <c r="Q126" s="97"/>
      <c r="R126" s="97"/>
      <c r="S126" s="97"/>
      <c r="T126" s="97"/>
      <c r="U126" s="97"/>
      <c r="V126" s="97"/>
      <c r="X126" s="97"/>
      <c r="Y126" s="97"/>
      <c r="Z126" s="97"/>
      <c r="AB126" s="97"/>
      <c r="AC126" s="97"/>
      <c r="AD126" s="97"/>
      <c r="AE126" s="97"/>
      <c r="AF126" s="97"/>
      <c r="AG126" s="97"/>
      <c r="AH126" s="97"/>
    </row>
    <row r="127" spans="1:34" s="98" customFormat="1" ht="15.75" customHeight="1" thickBot="1" x14ac:dyDescent="0.25">
      <c r="A127" s="479" t="s">
        <v>38</v>
      </c>
      <c r="B127" s="479"/>
      <c r="C127" s="347">
        <v>0.43304799999999999</v>
      </c>
      <c r="D127" s="106">
        <v>8.2931689131923854</v>
      </c>
      <c r="E127" s="105" t="s">
        <v>148</v>
      </c>
      <c r="F127" s="106">
        <v>7.7328579368943871</v>
      </c>
      <c r="G127" s="105" t="s">
        <v>133</v>
      </c>
      <c r="H127" s="106">
        <v>6.0343645571049116</v>
      </c>
      <c r="I127" s="105">
        <v>48</v>
      </c>
      <c r="J127" s="106">
        <v>5.9860170199178109</v>
      </c>
      <c r="K127" s="347">
        <v>0.31950600000000001</v>
      </c>
      <c r="L127" s="106">
        <v>8.2931689131923925</v>
      </c>
      <c r="M127" s="347">
        <v>0.224416</v>
      </c>
      <c r="N127" s="106">
        <v>6.9117411760582899</v>
      </c>
      <c r="O127" s="206"/>
      <c r="P127" s="97"/>
      <c r="Q127" s="97"/>
      <c r="R127" s="97"/>
      <c r="S127" s="97"/>
      <c r="T127" s="97"/>
      <c r="U127" s="97"/>
      <c r="V127" s="97"/>
      <c r="W127" s="97"/>
      <c r="X127" s="97"/>
      <c r="Y127" s="97"/>
      <c r="Z127" s="97"/>
      <c r="AA127" s="97"/>
      <c r="AB127" s="97"/>
      <c r="AC127" s="97"/>
      <c r="AD127" s="97"/>
      <c r="AE127" s="97"/>
      <c r="AF127" s="97"/>
      <c r="AG127" s="97"/>
      <c r="AH127" s="97"/>
    </row>
    <row r="128" spans="1:34" s="98" customFormat="1" ht="15.75" customHeight="1" x14ac:dyDescent="0.2">
      <c r="A128" s="475" t="s">
        <v>8</v>
      </c>
      <c r="B128" s="476"/>
      <c r="C128" s="348">
        <v>0.31151400000000001</v>
      </c>
      <c r="D128" s="207">
        <v>11.256014232935762</v>
      </c>
      <c r="E128" s="220" t="s">
        <v>126</v>
      </c>
      <c r="F128" s="207">
        <v>14.145620064570764</v>
      </c>
      <c r="G128" s="220" t="s">
        <v>140</v>
      </c>
      <c r="H128" s="207">
        <v>19.196565364663453</v>
      </c>
      <c r="I128" s="220">
        <v>72</v>
      </c>
      <c r="J128" s="207">
        <v>6.6837685247438161</v>
      </c>
      <c r="K128" s="220" t="s">
        <v>124</v>
      </c>
      <c r="L128" s="207">
        <v>11.256014232935769</v>
      </c>
      <c r="M128" s="348">
        <v>0.264349</v>
      </c>
      <c r="N128" s="207">
        <v>16.168204507811524</v>
      </c>
      <c r="O128" s="206"/>
      <c r="P128" s="97"/>
      <c r="Q128" s="97"/>
      <c r="R128" s="97"/>
      <c r="S128" s="97"/>
      <c r="T128" s="97"/>
      <c r="U128" s="97"/>
      <c r="V128" s="97"/>
      <c r="W128" s="97"/>
      <c r="X128" s="97"/>
      <c r="Y128" s="97"/>
      <c r="Z128" s="97"/>
      <c r="AA128" s="97"/>
      <c r="AB128" s="97"/>
      <c r="AC128" s="97"/>
      <c r="AD128" s="97"/>
      <c r="AE128" s="97"/>
      <c r="AF128" s="97"/>
      <c r="AG128" s="97"/>
      <c r="AH128" s="97"/>
    </row>
    <row r="129" spans="1:34" s="98" customFormat="1" ht="15.75" customHeight="1" x14ac:dyDescent="0.2">
      <c r="A129" s="467" t="s">
        <v>9</v>
      </c>
      <c r="B129" s="468"/>
      <c r="C129" s="220" t="s">
        <v>150</v>
      </c>
      <c r="D129" s="207" t="s">
        <v>150</v>
      </c>
      <c r="E129" s="348">
        <v>0.33182600000000001</v>
      </c>
      <c r="F129" s="207">
        <v>23.246435014793501</v>
      </c>
      <c r="G129" s="348">
        <v>1.3543000000000001</v>
      </c>
      <c r="H129" s="207">
        <v>23.246435014793455</v>
      </c>
      <c r="I129" s="220" t="s">
        <v>150</v>
      </c>
      <c r="J129" s="207" t="s">
        <v>150</v>
      </c>
      <c r="K129" s="348">
        <v>0.84983699999999995</v>
      </c>
      <c r="L129" s="207">
        <v>0</v>
      </c>
      <c r="M129" s="348">
        <v>1.3543000000000001</v>
      </c>
      <c r="N129" s="207">
        <v>23.246435014793455</v>
      </c>
      <c r="O129" s="206"/>
      <c r="P129" s="97"/>
      <c r="Q129" s="97"/>
      <c r="R129" s="97"/>
      <c r="S129" s="97"/>
      <c r="T129" s="97"/>
      <c r="U129" s="97"/>
      <c r="V129" s="97"/>
      <c r="W129" s="97"/>
      <c r="X129" s="97"/>
      <c r="Y129" s="97"/>
      <c r="Z129" s="97"/>
      <c r="AA129" s="97"/>
      <c r="AB129" s="97"/>
      <c r="AC129" s="97"/>
      <c r="AD129" s="97"/>
      <c r="AE129" s="97"/>
      <c r="AF129" s="97"/>
      <c r="AG129" s="97"/>
      <c r="AH129" s="97"/>
    </row>
    <row r="130" spans="1:34" s="98" customFormat="1" ht="15.75" customHeight="1" x14ac:dyDescent="0.2">
      <c r="A130" s="467" t="s">
        <v>10</v>
      </c>
      <c r="B130" s="468"/>
      <c r="C130" s="220" t="s">
        <v>133</v>
      </c>
      <c r="D130" s="207">
        <v>10.514364712957876</v>
      </c>
      <c r="E130" s="220" t="s">
        <v>125</v>
      </c>
      <c r="F130" s="207">
        <v>10.844003779507627</v>
      </c>
      <c r="G130" s="348">
        <v>0.42679699999999998</v>
      </c>
      <c r="H130" s="207">
        <v>12.308398305178436</v>
      </c>
      <c r="I130" s="348">
        <v>0.40322000000000002</v>
      </c>
      <c r="J130" s="207">
        <v>6.4762858767375793</v>
      </c>
      <c r="K130" s="220">
        <v>73</v>
      </c>
      <c r="L130" s="207">
        <v>10.514364712957876</v>
      </c>
      <c r="M130" s="348">
        <v>0.238511</v>
      </c>
      <c r="N130" s="207">
        <v>12.570891900549478</v>
      </c>
      <c r="O130" s="206"/>
      <c r="P130" s="97"/>
      <c r="Q130" s="97"/>
      <c r="R130" s="97"/>
      <c r="S130" s="97"/>
      <c r="T130" s="97"/>
      <c r="U130" s="97"/>
      <c r="V130" s="97"/>
      <c r="W130" s="97"/>
      <c r="X130" s="97"/>
      <c r="Y130" s="97"/>
      <c r="Z130" s="97"/>
      <c r="AA130" s="97"/>
      <c r="AB130" s="97"/>
      <c r="AC130" s="97"/>
      <c r="AD130" s="97"/>
      <c r="AE130" s="97"/>
      <c r="AF130" s="97"/>
      <c r="AG130" s="97"/>
      <c r="AH130" s="97"/>
    </row>
    <row r="131" spans="1:34" s="98" customFormat="1" ht="15.75" customHeight="1" x14ac:dyDescent="0.2">
      <c r="A131" s="471" t="s">
        <v>11</v>
      </c>
      <c r="B131" s="472"/>
      <c r="C131" s="149" t="s">
        <v>137</v>
      </c>
      <c r="D131" s="186">
        <v>10.715082597292874</v>
      </c>
      <c r="E131" s="190">
        <v>0.264349</v>
      </c>
      <c r="F131" s="186">
        <v>10.299753766833398</v>
      </c>
      <c r="G131" s="149" t="s">
        <v>135</v>
      </c>
      <c r="H131" s="186">
        <v>7.3449092825262321</v>
      </c>
      <c r="I131" s="190">
        <v>0.17063800000000001</v>
      </c>
      <c r="J131" s="186">
        <v>7.459015180000077</v>
      </c>
      <c r="K131" s="190">
        <v>0.217696</v>
      </c>
      <c r="L131" s="186">
        <v>10.715082597292868</v>
      </c>
      <c r="M131" s="149" t="s">
        <v>138</v>
      </c>
      <c r="N131" s="186">
        <v>8.9651776317026108</v>
      </c>
      <c r="O131" s="206"/>
      <c r="P131" s="97"/>
      <c r="Q131" s="97"/>
      <c r="R131" s="97"/>
      <c r="S131" s="97"/>
      <c r="T131" s="97"/>
      <c r="U131" s="97"/>
      <c r="V131" s="97"/>
      <c r="W131" s="97"/>
      <c r="X131" s="97"/>
      <c r="Y131" s="97"/>
      <c r="Z131" s="97"/>
      <c r="AA131" s="97"/>
      <c r="AB131" s="97"/>
      <c r="AC131" s="97"/>
      <c r="AD131" s="97"/>
      <c r="AE131" s="97"/>
      <c r="AF131" s="97"/>
      <c r="AG131" s="97"/>
      <c r="AH131" s="97"/>
    </row>
    <row r="132" spans="1:34" s="98" customFormat="1" ht="15.75" customHeight="1" thickBot="1" x14ac:dyDescent="0.25">
      <c r="A132" s="477" t="s">
        <v>12</v>
      </c>
      <c r="B132" s="478"/>
      <c r="C132" s="115">
        <v>75</v>
      </c>
      <c r="D132" s="114">
        <v>1.5739696102682317</v>
      </c>
      <c r="E132" s="159">
        <v>0.43304799999999999</v>
      </c>
      <c r="F132" s="114">
        <v>6.5094067085749012</v>
      </c>
      <c r="G132" s="115" t="s">
        <v>153</v>
      </c>
      <c r="H132" s="114">
        <v>6.880404142597877</v>
      </c>
      <c r="I132" s="115" t="s">
        <v>133</v>
      </c>
      <c r="J132" s="114">
        <v>6.0735749780426174</v>
      </c>
      <c r="K132" s="159">
        <v>0.31902900000000001</v>
      </c>
      <c r="L132" s="114">
        <v>1.5739696102682323</v>
      </c>
      <c r="M132" s="159">
        <v>0.26364199999999999</v>
      </c>
      <c r="N132" s="114">
        <v>6.1849042590101453</v>
      </c>
      <c r="O132" s="206"/>
      <c r="P132" s="97"/>
      <c r="Q132" s="97"/>
      <c r="R132" s="97"/>
      <c r="S132" s="97"/>
      <c r="T132" s="97"/>
      <c r="U132" s="97"/>
      <c r="V132" s="97"/>
      <c r="W132" s="97"/>
      <c r="X132" s="97"/>
      <c r="Y132" s="97"/>
      <c r="Z132" s="97"/>
      <c r="AA132" s="97"/>
      <c r="AB132" s="97"/>
      <c r="AC132" s="97"/>
      <c r="AD132" s="97"/>
      <c r="AE132" s="97"/>
      <c r="AF132" s="97"/>
      <c r="AG132" s="97"/>
      <c r="AH132" s="97"/>
    </row>
    <row r="133" spans="1:34" s="98" customFormat="1" ht="6" customHeight="1" thickBot="1" x14ac:dyDescent="0.25">
      <c r="A133" s="208"/>
      <c r="B133" s="208"/>
      <c r="C133" s="296"/>
      <c r="D133" s="157"/>
      <c r="E133" s="296"/>
      <c r="F133" s="157"/>
      <c r="G133" s="296"/>
      <c r="H133" s="157"/>
      <c r="I133" s="296"/>
      <c r="J133" s="157"/>
      <c r="K133" s="296"/>
      <c r="L133" s="157"/>
      <c r="M133" s="296"/>
      <c r="N133" s="157"/>
      <c r="O133" s="206"/>
      <c r="P133" s="97"/>
      <c r="Q133" s="97"/>
      <c r="R133" s="97"/>
      <c r="S133" s="97"/>
      <c r="T133" s="97"/>
      <c r="U133" s="97"/>
      <c r="V133" s="97"/>
      <c r="W133" s="97"/>
      <c r="X133" s="97"/>
      <c r="Y133" s="97"/>
      <c r="Z133" s="97"/>
      <c r="AA133" s="97"/>
      <c r="AB133" s="97"/>
      <c r="AC133" s="97"/>
      <c r="AD133" s="97"/>
      <c r="AE133" s="97"/>
      <c r="AF133" s="97"/>
      <c r="AG133" s="97"/>
      <c r="AH133" s="97"/>
    </row>
    <row r="134" spans="1:34" s="98" customFormat="1" ht="15.75" customHeight="1" thickBot="1" x14ac:dyDescent="0.25">
      <c r="A134" s="479" t="s">
        <v>39</v>
      </c>
      <c r="B134" s="479"/>
      <c r="C134" s="347">
        <v>0.43304799999999999</v>
      </c>
      <c r="D134" s="106">
        <v>6.0342464160750442</v>
      </c>
      <c r="E134" s="105">
        <v>40</v>
      </c>
      <c r="F134" s="106">
        <v>6.5661010996816396</v>
      </c>
      <c r="G134" s="105">
        <v>32</v>
      </c>
      <c r="H134" s="106">
        <v>6.8652342789286642</v>
      </c>
      <c r="I134" s="105">
        <v>72</v>
      </c>
      <c r="J134" s="106">
        <v>2.2859536845383497</v>
      </c>
      <c r="K134" s="347">
        <v>0.31950600000000001</v>
      </c>
      <c r="L134" s="106">
        <v>6.0342464160750486</v>
      </c>
      <c r="M134" s="105">
        <v>30</v>
      </c>
      <c r="N134" s="106">
        <v>6.2243792358602876</v>
      </c>
      <c r="O134" s="206"/>
      <c r="P134" s="97"/>
      <c r="Q134" s="97"/>
      <c r="R134" s="97"/>
      <c r="S134" s="97"/>
      <c r="T134" s="97"/>
      <c r="U134" s="97"/>
      <c r="V134" s="97"/>
      <c r="W134" s="97"/>
      <c r="X134" s="97"/>
      <c r="Y134" s="97"/>
      <c r="Z134" s="97"/>
      <c r="AA134" s="97"/>
      <c r="AB134" s="97"/>
      <c r="AC134" s="97"/>
      <c r="AD134" s="97"/>
      <c r="AE134" s="97"/>
      <c r="AF134" s="97"/>
      <c r="AG134" s="97"/>
      <c r="AH134" s="97"/>
    </row>
    <row r="135" spans="1:34" s="98" customFormat="1" ht="15.75" customHeight="1" x14ac:dyDescent="0.2">
      <c r="A135" s="475" t="s">
        <v>8</v>
      </c>
      <c r="B135" s="476"/>
      <c r="C135" s="220" t="s">
        <v>138</v>
      </c>
      <c r="D135" s="207">
        <v>10.764849061015687</v>
      </c>
      <c r="E135" s="220">
        <v>40</v>
      </c>
      <c r="F135" s="207">
        <v>7.9547970054115185</v>
      </c>
      <c r="G135" s="220" t="s">
        <v>145</v>
      </c>
      <c r="H135" s="207">
        <v>5.8121288108952491</v>
      </c>
      <c r="I135" s="220" t="s">
        <v>150</v>
      </c>
      <c r="J135" s="209" t="s">
        <v>150</v>
      </c>
      <c r="K135" s="348">
        <v>0.19278300000000001</v>
      </c>
      <c r="L135" s="207">
        <v>10.764849061015687</v>
      </c>
      <c r="M135" s="220">
        <v>89</v>
      </c>
      <c r="N135" s="207">
        <v>7.1890606758930691</v>
      </c>
      <c r="O135" s="206"/>
      <c r="P135" s="97"/>
      <c r="Q135" s="97"/>
      <c r="R135" s="97"/>
      <c r="S135" s="97"/>
      <c r="T135" s="97"/>
      <c r="U135" s="97"/>
      <c r="V135" s="97"/>
      <c r="W135" s="97"/>
      <c r="X135" s="97"/>
      <c r="Y135" s="97"/>
      <c r="AA135" s="97"/>
      <c r="AB135" s="97"/>
      <c r="AC135" s="97"/>
      <c r="AE135" s="97"/>
      <c r="AF135" s="97"/>
      <c r="AG135" s="97"/>
      <c r="AH135" s="97"/>
    </row>
    <row r="136" spans="1:34" s="98" customFormat="1" ht="15.75" customHeight="1" x14ac:dyDescent="0.2">
      <c r="A136" s="467" t="s">
        <v>9</v>
      </c>
      <c r="B136" s="468"/>
      <c r="C136" s="220" t="s">
        <v>128</v>
      </c>
      <c r="D136" s="207">
        <v>10.064655181696462</v>
      </c>
      <c r="E136" s="220" t="s">
        <v>132</v>
      </c>
      <c r="F136" s="207">
        <v>15.134367872058272</v>
      </c>
      <c r="G136" s="220" t="s">
        <v>125</v>
      </c>
      <c r="H136" s="207">
        <v>12.44461063014128</v>
      </c>
      <c r="I136" s="220" t="s">
        <v>128</v>
      </c>
      <c r="J136" s="209">
        <v>6.5257432728958413</v>
      </c>
      <c r="K136" s="348">
        <v>0.46609499999999998</v>
      </c>
      <c r="L136" s="207">
        <v>10.064655181696462</v>
      </c>
      <c r="M136" s="220">
        <v>95</v>
      </c>
      <c r="N136" s="207">
        <v>10.324798813066462</v>
      </c>
      <c r="O136" s="206"/>
      <c r="P136" s="97"/>
      <c r="Q136" s="97"/>
      <c r="R136" s="97"/>
      <c r="S136" s="97"/>
      <c r="T136" s="97"/>
      <c r="U136" s="97"/>
      <c r="V136" s="97"/>
      <c r="W136" s="97"/>
      <c r="X136" s="97"/>
      <c r="Y136" s="97"/>
      <c r="AA136" s="97"/>
      <c r="AB136" s="97"/>
      <c r="AC136" s="97"/>
      <c r="AE136" s="97"/>
      <c r="AF136" s="97"/>
      <c r="AG136" s="97"/>
      <c r="AH136" s="97"/>
    </row>
    <row r="137" spans="1:34" s="98" customFormat="1" ht="15.75" customHeight="1" x14ac:dyDescent="0.2">
      <c r="A137" s="467" t="s">
        <v>10</v>
      </c>
      <c r="B137" s="468"/>
      <c r="C137" s="190">
        <v>0.43304799999999999</v>
      </c>
      <c r="D137" s="186">
        <v>7.0758372831306451</v>
      </c>
      <c r="E137" s="190">
        <v>0.41482799999999997</v>
      </c>
      <c r="F137" s="186">
        <v>9.169733908229885</v>
      </c>
      <c r="G137" s="149" t="s">
        <v>133</v>
      </c>
      <c r="H137" s="186">
        <v>7.3382954481139393</v>
      </c>
      <c r="I137" s="149" t="s">
        <v>128</v>
      </c>
      <c r="J137" s="186">
        <v>4.9867708817021796</v>
      </c>
      <c r="K137" s="190">
        <v>0.31950600000000001</v>
      </c>
      <c r="L137" s="186">
        <v>7.0758372831306451</v>
      </c>
      <c r="M137" s="149">
        <v>37</v>
      </c>
      <c r="N137" s="186">
        <v>7.0123627476609069</v>
      </c>
      <c r="O137" s="206"/>
      <c r="P137" s="97"/>
      <c r="Q137" s="97"/>
      <c r="R137" s="97"/>
      <c r="S137" s="97"/>
      <c r="T137" s="97"/>
      <c r="U137" s="97"/>
      <c r="V137" s="97"/>
      <c r="W137" s="97"/>
      <c r="X137" s="97"/>
      <c r="Y137" s="97"/>
      <c r="Z137" s="97"/>
      <c r="AA137" s="97"/>
      <c r="AB137" s="97"/>
      <c r="AC137" s="97"/>
      <c r="AD137" s="97"/>
      <c r="AE137" s="97"/>
      <c r="AF137" s="97"/>
      <c r="AG137" s="97"/>
      <c r="AH137" s="97"/>
    </row>
    <row r="138" spans="1:34" s="98" customFormat="1" ht="15.75" customHeight="1" x14ac:dyDescent="0.2">
      <c r="A138" s="471" t="s">
        <v>11</v>
      </c>
      <c r="B138" s="472"/>
      <c r="C138" s="149">
        <v>76</v>
      </c>
      <c r="D138" s="186">
        <v>11.271033226130324</v>
      </c>
      <c r="E138" s="149" t="s">
        <v>146</v>
      </c>
      <c r="F138" s="186">
        <v>10.438475122808216</v>
      </c>
      <c r="G138" s="149" t="s">
        <v>133</v>
      </c>
      <c r="H138" s="186">
        <v>10.971009514285736</v>
      </c>
      <c r="I138" s="149" t="s">
        <v>143</v>
      </c>
      <c r="J138" s="186">
        <v>3.0352968794387496</v>
      </c>
      <c r="K138" s="149">
        <v>26</v>
      </c>
      <c r="L138" s="186">
        <v>11.271033226130324</v>
      </c>
      <c r="M138" s="149">
        <v>82</v>
      </c>
      <c r="N138" s="186">
        <v>10.61552648150824</v>
      </c>
      <c r="O138" s="206"/>
      <c r="P138" s="97"/>
      <c r="Q138" s="97"/>
      <c r="R138" s="97"/>
      <c r="S138" s="97"/>
      <c r="T138" s="97"/>
      <c r="U138" s="97"/>
      <c r="V138" s="97"/>
      <c r="W138" s="97"/>
      <c r="X138" s="97"/>
      <c r="Y138" s="97"/>
      <c r="Z138" s="97"/>
      <c r="AA138" s="97"/>
      <c r="AB138" s="97"/>
      <c r="AC138" s="97"/>
      <c r="AD138" s="97"/>
      <c r="AE138" s="97"/>
      <c r="AF138" s="97"/>
      <c r="AG138" s="97"/>
      <c r="AH138" s="97"/>
    </row>
    <row r="139" spans="1:34" s="98" customFormat="1" ht="15.75" customHeight="1" thickBot="1" x14ac:dyDescent="0.25">
      <c r="A139" s="477" t="s">
        <v>12</v>
      </c>
      <c r="B139" s="478"/>
      <c r="C139" s="159">
        <v>0.12851299999999999</v>
      </c>
      <c r="D139" s="114">
        <v>4.3754016626336742</v>
      </c>
      <c r="E139" s="115">
        <v>32</v>
      </c>
      <c r="F139" s="114">
        <v>6.4905239111100084</v>
      </c>
      <c r="G139" s="115">
        <v>53</v>
      </c>
      <c r="H139" s="114">
        <v>9.2247678909611999</v>
      </c>
      <c r="I139" s="115" t="s">
        <v>145</v>
      </c>
      <c r="J139" s="114">
        <v>6.9778749014404591</v>
      </c>
      <c r="K139" s="159">
        <v>0.66276999999999997</v>
      </c>
      <c r="L139" s="114">
        <v>4.3754016626336742</v>
      </c>
      <c r="M139" s="159">
        <v>0.26994400000000002</v>
      </c>
      <c r="N139" s="114">
        <v>4.961981157949884</v>
      </c>
      <c r="O139" s="206"/>
      <c r="P139" s="97"/>
      <c r="Q139" s="97"/>
      <c r="R139" s="97"/>
      <c r="S139" s="97"/>
      <c r="T139" s="97"/>
      <c r="U139" s="97"/>
      <c r="V139" s="97"/>
      <c r="W139" s="97"/>
      <c r="X139" s="97"/>
      <c r="Y139" s="97"/>
      <c r="Z139" s="97"/>
      <c r="AA139" s="97"/>
      <c r="AB139" s="97"/>
      <c r="AC139" s="97"/>
      <c r="AD139" s="97"/>
      <c r="AE139" s="97"/>
      <c r="AF139" s="97"/>
      <c r="AG139" s="97"/>
      <c r="AH139" s="97"/>
    </row>
    <row r="140" spans="1:34" s="98" customFormat="1" ht="6" customHeight="1" thickBot="1" x14ac:dyDescent="0.25">
      <c r="A140" s="208"/>
      <c r="B140" s="208"/>
      <c r="C140" s="296"/>
      <c r="D140" s="157"/>
      <c r="E140" s="296"/>
      <c r="F140" s="157"/>
      <c r="G140" s="296"/>
      <c r="H140" s="157"/>
      <c r="I140" s="296"/>
      <c r="J140" s="157"/>
      <c r="K140" s="296"/>
      <c r="L140" s="157"/>
      <c r="M140" s="296"/>
      <c r="N140" s="157"/>
      <c r="O140" s="206"/>
      <c r="P140" s="97"/>
      <c r="Q140" s="97"/>
      <c r="R140" s="97"/>
      <c r="S140" s="97"/>
      <c r="T140" s="97"/>
      <c r="U140" s="97"/>
      <c r="V140" s="97"/>
      <c r="W140" s="97"/>
      <c r="X140" s="97"/>
      <c r="Y140" s="97"/>
      <c r="Z140" s="97"/>
      <c r="AA140" s="97"/>
      <c r="AB140" s="97"/>
      <c r="AC140" s="97"/>
      <c r="AD140" s="97"/>
      <c r="AE140" s="97"/>
      <c r="AF140" s="97"/>
      <c r="AG140" s="97"/>
      <c r="AH140" s="97"/>
    </row>
    <row r="141" spans="1:34" s="98" customFormat="1" ht="15.75" customHeight="1" thickBot="1" x14ac:dyDescent="0.25">
      <c r="A141" s="479" t="s">
        <v>40</v>
      </c>
      <c r="B141" s="479"/>
      <c r="C141" s="105" t="s">
        <v>134</v>
      </c>
      <c r="D141" s="106">
        <v>7.6477010422526481</v>
      </c>
      <c r="E141" s="347">
        <v>0.238511</v>
      </c>
      <c r="F141" s="106">
        <v>9.1172030282652727</v>
      </c>
      <c r="G141" s="105">
        <v>35</v>
      </c>
      <c r="H141" s="106">
        <v>6.6607326435422438</v>
      </c>
      <c r="I141" s="105" t="s">
        <v>145</v>
      </c>
      <c r="J141" s="106">
        <v>6.1821976276188364</v>
      </c>
      <c r="K141" s="347">
        <v>0.230378</v>
      </c>
      <c r="L141" s="106">
        <v>7.6477010422526241</v>
      </c>
      <c r="M141" s="105">
        <v>53</v>
      </c>
      <c r="N141" s="106">
        <v>6.4818059895967002</v>
      </c>
      <c r="O141" s="206"/>
      <c r="P141" s="97"/>
      <c r="Q141" s="97"/>
      <c r="R141" s="97"/>
      <c r="S141" s="97"/>
      <c r="T141" s="97"/>
      <c r="U141" s="97"/>
      <c r="V141" s="97"/>
      <c r="W141" s="97"/>
      <c r="X141" s="97"/>
      <c r="Y141" s="97"/>
      <c r="Z141" s="97"/>
      <c r="AA141" s="97"/>
      <c r="AB141" s="97"/>
      <c r="AC141" s="97"/>
      <c r="AD141" s="97"/>
      <c r="AE141" s="97"/>
      <c r="AF141" s="97"/>
      <c r="AG141" s="97"/>
      <c r="AH141" s="97"/>
    </row>
    <row r="142" spans="1:34" s="98" customFormat="1" ht="15.75" customHeight="1" x14ac:dyDescent="0.2">
      <c r="A142" s="475" t="s">
        <v>8</v>
      </c>
      <c r="B142" s="476"/>
      <c r="C142" s="220" t="s">
        <v>133</v>
      </c>
      <c r="D142" s="207">
        <v>19.552751677539984</v>
      </c>
      <c r="E142" s="220" t="s">
        <v>150</v>
      </c>
      <c r="F142" s="207">
        <v>22.4388926170245</v>
      </c>
      <c r="G142" s="348">
        <v>0.17063800000000001</v>
      </c>
      <c r="H142" s="207">
        <v>9.4832289539209089</v>
      </c>
      <c r="I142" s="220" t="s">
        <v>150</v>
      </c>
      <c r="J142" s="207" t="s">
        <v>150</v>
      </c>
      <c r="K142" s="220" t="s">
        <v>154</v>
      </c>
      <c r="L142" s="207">
        <v>19.552751677539984</v>
      </c>
      <c r="M142" s="348">
        <v>0.17063800000000001</v>
      </c>
      <c r="N142" s="207">
        <v>9.483228953920916</v>
      </c>
      <c r="O142" s="206"/>
      <c r="P142" s="97"/>
      <c r="Q142" s="97"/>
      <c r="R142" s="97"/>
      <c r="S142" s="97"/>
      <c r="T142" s="97"/>
      <c r="U142" s="97"/>
      <c r="V142" s="97"/>
      <c r="W142" s="97"/>
      <c r="X142" s="97"/>
      <c r="Y142" s="97"/>
      <c r="Z142" s="97"/>
      <c r="AA142" s="97"/>
      <c r="AB142" s="97"/>
      <c r="AC142" s="97"/>
      <c r="AD142" s="97"/>
      <c r="AE142" s="97"/>
      <c r="AF142" s="97"/>
      <c r="AG142" s="97"/>
      <c r="AH142" s="97"/>
    </row>
    <row r="143" spans="1:34" s="98" customFormat="1" ht="15.75" customHeight="1" x14ac:dyDescent="0.2">
      <c r="A143" s="467" t="s">
        <v>9</v>
      </c>
      <c r="B143" s="468"/>
      <c r="C143" s="220" t="s">
        <v>150</v>
      </c>
      <c r="D143" s="207" t="s">
        <v>150</v>
      </c>
      <c r="E143" s="220" t="s">
        <v>133</v>
      </c>
      <c r="F143" s="207">
        <v>21.831301193326752</v>
      </c>
      <c r="G143" s="220">
        <v>35</v>
      </c>
      <c r="H143" s="207">
        <v>23.622348087165996</v>
      </c>
      <c r="I143" s="348">
        <v>0.22849800000000001</v>
      </c>
      <c r="J143" s="207">
        <v>19.070708382349626</v>
      </c>
      <c r="K143" s="220">
        <v>60</v>
      </c>
      <c r="L143" s="207">
        <v>8.9132907665397862</v>
      </c>
      <c r="M143" s="348">
        <v>0.33092500000000002</v>
      </c>
      <c r="N143" s="207">
        <v>23.490408787705139</v>
      </c>
      <c r="O143" s="206"/>
      <c r="P143" s="97"/>
      <c r="Q143" s="97"/>
      <c r="R143" s="97"/>
      <c r="S143" s="97"/>
      <c r="T143" s="97"/>
      <c r="U143" s="97"/>
      <c r="V143" s="97"/>
      <c r="W143" s="97"/>
      <c r="X143" s="97"/>
      <c r="Y143" s="97"/>
      <c r="Z143" s="97"/>
      <c r="AA143" s="97"/>
      <c r="AB143" s="97"/>
      <c r="AC143" s="97"/>
      <c r="AD143" s="97"/>
      <c r="AE143" s="97"/>
      <c r="AF143" s="97"/>
      <c r="AG143" s="97"/>
      <c r="AH143" s="97"/>
    </row>
    <row r="144" spans="1:34" s="98" customFormat="1" ht="15.75" customHeight="1" x14ac:dyDescent="0.2">
      <c r="A144" s="467" t="s">
        <v>10</v>
      </c>
      <c r="B144" s="468"/>
      <c r="C144" s="348">
        <v>0.33586100000000002</v>
      </c>
      <c r="D144" s="207">
        <v>10.788767587669906</v>
      </c>
      <c r="E144" s="220" t="s">
        <v>127</v>
      </c>
      <c r="F144" s="207">
        <v>9.2363715118182554</v>
      </c>
      <c r="G144" s="220">
        <v>82</v>
      </c>
      <c r="H144" s="207">
        <v>10.238337320660039</v>
      </c>
      <c r="I144" s="220" t="s">
        <v>128</v>
      </c>
      <c r="J144" s="207">
        <v>7.0301200743308412</v>
      </c>
      <c r="K144" s="348">
        <v>0.25991799999999998</v>
      </c>
      <c r="L144" s="207">
        <v>10.788767587669904</v>
      </c>
      <c r="M144" s="220" t="s">
        <v>125</v>
      </c>
      <c r="N144" s="207">
        <v>10.41311354282514</v>
      </c>
      <c r="O144" s="206"/>
      <c r="P144" s="97"/>
      <c r="Q144" s="97"/>
      <c r="R144" s="97"/>
      <c r="S144" s="97"/>
      <c r="T144" s="97"/>
      <c r="U144" s="97"/>
      <c r="V144" s="97"/>
      <c r="W144" s="97"/>
      <c r="X144" s="97"/>
      <c r="Y144" s="97"/>
      <c r="Z144" s="97"/>
      <c r="AA144" s="97"/>
      <c r="AB144" s="97"/>
      <c r="AC144" s="97"/>
      <c r="AD144" s="97"/>
      <c r="AE144" s="97"/>
      <c r="AF144" s="97"/>
      <c r="AG144" s="97"/>
      <c r="AH144" s="97"/>
    </row>
    <row r="145" spans="1:34" s="98" customFormat="1" ht="15.75" customHeight="1" x14ac:dyDescent="0.2">
      <c r="A145" s="471" t="s">
        <v>11</v>
      </c>
      <c r="B145" s="472"/>
      <c r="C145" s="190">
        <v>0.42679699999999998</v>
      </c>
      <c r="D145" s="186">
        <v>11.212361369425585</v>
      </c>
      <c r="E145" s="190">
        <v>0.22849800000000001</v>
      </c>
      <c r="F145" s="186">
        <v>14.335721844239179</v>
      </c>
      <c r="G145" s="149" t="s">
        <v>131</v>
      </c>
      <c r="H145" s="186">
        <v>8.9237766796591877</v>
      </c>
      <c r="I145" s="149" t="s">
        <v>145</v>
      </c>
      <c r="J145" s="186">
        <v>9.8026620746319377</v>
      </c>
      <c r="K145" s="190">
        <v>0.284418</v>
      </c>
      <c r="L145" s="186">
        <v>11.212361369425581</v>
      </c>
      <c r="M145" s="149" t="s">
        <v>126</v>
      </c>
      <c r="N145" s="186">
        <v>9.5472159023980296</v>
      </c>
      <c r="O145" s="206"/>
      <c r="P145" s="97"/>
      <c r="Q145" s="97"/>
      <c r="R145" s="97"/>
      <c r="S145" s="97"/>
      <c r="T145" s="97"/>
      <c r="U145" s="97"/>
      <c r="V145" s="97"/>
      <c r="W145" s="97"/>
      <c r="X145" s="97"/>
      <c r="Y145" s="97"/>
      <c r="Z145" s="97"/>
      <c r="AA145" s="97"/>
      <c r="AB145" s="97"/>
      <c r="AC145" s="97"/>
      <c r="AD145" s="97"/>
      <c r="AE145" s="97"/>
      <c r="AF145" s="97"/>
      <c r="AG145" s="97"/>
      <c r="AH145" s="97"/>
    </row>
    <row r="146" spans="1:34" s="98" customFormat="1" ht="15.75" customHeight="1" thickBot="1" x14ac:dyDescent="0.25">
      <c r="A146" s="477" t="s">
        <v>12</v>
      </c>
      <c r="B146" s="478"/>
      <c r="C146" s="115" t="s">
        <v>150</v>
      </c>
      <c r="D146" s="114" t="s">
        <v>150</v>
      </c>
      <c r="E146" s="115" t="s">
        <v>134</v>
      </c>
      <c r="F146" s="114">
        <v>7.365193412209611</v>
      </c>
      <c r="G146" s="159">
        <v>0.224416</v>
      </c>
      <c r="H146" s="114">
        <v>6.9982433267918989</v>
      </c>
      <c r="I146" s="115" t="s">
        <v>122</v>
      </c>
      <c r="J146" s="114">
        <v>5.5387351439131631</v>
      </c>
      <c r="K146" s="159">
        <v>0.31902900000000001</v>
      </c>
      <c r="L146" s="114">
        <v>1.8514009763152328</v>
      </c>
      <c r="M146" s="159">
        <v>0.31950600000000001</v>
      </c>
      <c r="N146" s="114">
        <v>7.1990829761798247</v>
      </c>
      <c r="O146" s="206"/>
      <c r="P146" s="97"/>
      <c r="Q146" s="97"/>
      <c r="R146" s="97"/>
      <c r="S146" s="97"/>
      <c r="T146" s="97"/>
      <c r="U146" s="97"/>
      <c r="V146" s="97"/>
      <c r="W146" s="97"/>
      <c r="X146" s="97"/>
      <c r="Y146" s="97"/>
      <c r="Z146" s="97"/>
      <c r="AA146" s="97"/>
      <c r="AB146" s="97"/>
      <c r="AC146" s="97"/>
      <c r="AD146" s="97"/>
      <c r="AE146" s="97"/>
      <c r="AF146" s="97"/>
      <c r="AG146" s="97"/>
      <c r="AH146" s="97"/>
    </row>
    <row r="147" spans="1:34" s="98" customFormat="1" ht="6" customHeight="1" thickBot="1" x14ac:dyDescent="0.25">
      <c r="A147" s="208"/>
      <c r="B147" s="208"/>
      <c r="C147" s="296"/>
      <c r="D147" s="157"/>
      <c r="E147" s="296"/>
      <c r="F147" s="157"/>
      <c r="G147" s="296"/>
      <c r="H147" s="157"/>
      <c r="I147" s="296"/>
      <c r="J147" s="157"/>
      <c r="K147" s="296"/>
      <c r="L147" s="157"/>
      <c r="M147" s="296"/>
      <c r="N147" s="157"/>
      <c r="O147" s="206"/>
      <c r="P147" s="97"/>
      <c r="Q147" s="97"/>
      <c r="R147" s="97"/>
      <c r="S147" s="97"/>
      <c r="T147" s="97"/>
      <c r="U147" s="97"/>
      <c r="V147" s="97"/>
      <c r="W147" s="97"/>
      <c r="X147" s="97"/>
      <c r="Y147" s="97"/>
      <c r="Z147" s="97"/>
      <c r="AA147" s="97"/>
      <c r="AB147" s="97"/>
      <c r="AC147" s="97"/>
      <c r="AD147" s="97"/>
      <c r="AE147" s="97"/>
      <c r="AF147" s="97"/>
      <c r="AG147" s="97"/>
      <c r="AH147" s="97"/>
    </row>
    <row r="148" spans="1:34" s="98" customFormat="1" ht="15.75" customHeight="1" thickBot="1" x14ac:dyDescent="0.25">
      <c r="A148" s="479" t="s">
        <v>41</v>
      </c>
      <c r="B148" s="479"/>
      <c r="C148" s="105">
        <v>76</v>
      </c>
      <c r="D148" s="106">
        <v>6.9554479195802985</v>
      </c>
      <c r="E148" s="347">
        <v>0.22849800000000001</v>
      </c>
      <c r="F148" s="106">
        <v>7.6615435576144675</v>
      </c>
      <c r="G148" s="105" t="s">
        <v>144</v>
      </c>
      <c r="H148" s="106">
        <v>6.2553371171227266</v>
      </c>
      <c r="I148" s="347">
        <v>0.28047299999999997</v>
      </c>
      <c r="J148" s="106">
        <v>3.7737305452803009</v>
      </c>
      <c r="K148" s="105">
        <v>26</v>
      </c>
      <c r="L148" s="106">
        <v>6.955447919580303</v>
      </c>
      <c r="M148" s="105" t="s">
        <v>151</v>
      </c>
      <c r="N148" s="106">
        <v>8.374776851271152</v>
      </c>
      <c r="O148" s="206"/>
      <c r="P148" s="97"/>
      <c r="Q148" s="97"/>
      <c r="R148" s="97"/>
      <c r="S148" s="97"/>
      <c r="T148" s="97"/>
      <c r="U148" s="97"/>
      <c r="V148" s="97"/>
      <c r="W148" s="97"/>
      <c r="X148" s="97"/>
      <c r="Y148" s="97"/>
      <c r="Z148" s="97"/>
      <c r="AA148" s="97"/>
      <c r="AB148" s="97"/>
      <c r="AC148" s="97"/>
      <c r="AD148" s="97"/>
      <c r="AE148" s="97"/>
      <c r="AF148" s="97"/>
      <c r="AG148" s="97"/>
      <c r="AH148" s="97"/>
    </row>
    <row r="149" spans="1:34" s="98" customFormat="1" ht="15.75" customHeight="1" x14ac:dyDescent="0.2">
      <c r="A149" s="475" t="s">
        <v>8</v>
      </c>
      <c r="B149" s="476"/>
      <c r="C149" s="220" t="s">
        <v>135</v>
      </c>
      <c r="D149" s="207">
        <v>11.008745358978612</v>
      </c>
      <c r="E149" s="220" t="s">
        <v>132</v>
      </c>
      <c r="F149" s="207">
        <v>15.985682653760838</v>
      </c>
      <c r="G149" s="220">
        <v>82</v>
      </c>
      <c r="H149" s="207">
        <v>17.230466868961937</v>
      </c>
      <c r="I149" s="220" t="s">
        <v>150</v>
      </c>
      <c r="J149" s="209" t="s">
        <v>150</v>
      </c>
      <c r="K149" s="348">
        <v>0.26364199999999999</v>
      </c>
      <c r="L149" s="207">
        <v>11.008745358978603</v>
      </c>
      <c r="M149" s="348">
        <v>0.264349</v>
      </c>
      <c r="N149" s="207">
        <v>16.653660994809435</v>
      </c>
      <c r="O149" s="206"/>
      <c r="P149" s="97"/>
      <c r="Q149" s="97"/>
      <c r="R149" s="97"/>
      <c r="S149" s="97"/>
      <c r="T149" s="97"/>
      <c r="U149" s="97"/>
      <c r="V149" s="97"/>
      <c r="W149" s="97"/>
      <c r="X149" s="97"/>
      <c r="Y149" s="97"/>
      <c r="AA149" s="97"/>
      <c r="AB149" s="97"/>
      <c r="AC149" s="97"/>
      <c r="AE149" s="97"/>
      <c r="AF149" s="97"/>
      <c r="AG149" s="97"/>
      <c r="AH149" s="97"/>
    </row>
    <row r="150" spans="1:34" s="98" customFormat="1" ht="15.75" customHeight="1" x14ac:dyDescent="0.2">
      <c r="A150" s="467" t="s">
        <v>10</v>
      </c>
      <c r="B150" s="468"/>
      <c r="C150" s="220" t="s">
        <v>142</v>
      </c>
      <c r="D150" s="207">
        <v>14.109963030691622</v>
      </c>
      <c r="E150" s="220">
        <v>35</v>
      </c>
      <c r="F150" s="207">
        <v>14.543041642541242</v>
      </c>
      <c r="G150" s="220" t="s">
        <v>134</v>
      </c>
      <c r="H150" s="207">
        <v>7.8642395099064384</v>
      </c>
      <c r="I150" s="220" t="s">
        <v>130</v>
      </c>
      <c r="J150" s="209">
        <v>3.7541839479159882</v>
      </c>
      <c r="K150" s="348">
        <v>0.35393799999999997</v>
      </c>
      <c r="L150" s="207">
        <v>14.109963030691622</v>
      </c>
      <c r="M150" s="220" t="s">
        <v>135</v>
      </c>
      <c r="N150" s="207">
        <v>9.3422536093013182</v>
      </c>
      <c r="O150" s="206"/>
      <c r="P150" s="97"/>
      <c r="Q150" s="97"/>
      <c r="R150" s="97"/>
      <c r="S150" s="97"/>
      <c r="T150" s="97"/>
      <c r="U150" s="97"/>
      <c r="V150" s="97"/>
      <c r="W150" s="97"/>
      <c r="X150" s="97"/>
      <c r="Y150" s="97"/>
      <c r="AA150" s="97"/>
      <c r="AB150" s="97"/>
      <c r="AC150" s="97"/>
      <c r="AE150" s="97"/>
      <c r="AF150" s="97"/>
      <c r="AG150" s="97"/>
      <c r="AH150" s="97"/>
    </row>
    <row r="151" spans="1:34" s="98" customFormat="1" ht="15.75" customHeight="1" x14ac:dyDescent="0.2">
      <c r="A151" s="471" t="s">
        <v>11</v>
      </c>
      <c r="B151" s="472"/>
      <c r="C151" s="190">
        <v>0.43304799999999999</v>
      </c>
      <c r="D151" s="186">
        <v>8.4388862692768871</v>
      </c>
      <c r="E151" s="190">
        <v>0.264349</v>
      </c>
      <c r="F151" s="186">
        <v>9.0739707011224624</v>
      </c>
      <c r="G151" s="149" t="s">
        <v>127</v>
      </c>
      <c r="H151" s="186">
        <v>8.4524243645850561</v>
      </c>
      <c r="I151" s="190">
        <v>0.12851299999999999</v>
      </c>
      <c r="J151" s="186">
        <v>4.9192679586489261</v>
      </c>
      <c r="K151" s="190">
        <v>0.31950600000000001</v>
      </c>
      <c r="L151" s="186">
        <v>8.4388862692768818</v>
      </c>
      <c r="M151" s="149" t="s">
        <v>151</v>
      </c>
      <c r="N151" s="186">
        <v>10.931236836524702</v>
      </c>
      <c r="O151" s="206"/>
      <c r="P151" s="97"/>
      <c r="Q151" s="97"/>
      <c r="R151" s="97"/>
      <c r="S151" s="97"/>
      <c r="T151" s="97"/>
      <c r="U151" s="97"/>
      <c r="V151" s="97"/>
      <c r="W151" s="97"/>
      <c r="X151" s="97"/>
      <c r="Y151" s="97"/>
      <c r="Z151" s="97"/>
      <c r="AA151" s="97"/>
      <c r="AB151" s="97"/>
      <c r="AC151" s="97"/>
      <c r="AD151" s="97"/>
      <c r="AE151" s="97"/>
      <c r="AF151" s="97"/>
      <c r="AG151" s="97"/>
      <c r="AH151" s="97"/>
    </row>
    <row r="152" spans="1:34" s="98" customFormat="1" ht="15.75" customHeight="1" thickBot="1" x14ac:dyDescent="0.25">
      <c r="A152" s="477" t="s">
        <v>12</v>
      </c>
      <c r="B152" s="478"/>
      <c r="C152" s="115">
        <v>72</v>
      </c>
      <c r="D152" s="114">
        <v>3.9225170661887314</v>
      </c>
      <c r="E152" s="115">
        <v>82</v>
      </c>
      <c r="F152" s="114">
        <v>8.1479904574903248</v>
      </c>
      <c r="G152" s="115" t="s">
        <v>122</v>
      </c>
      <c r="H152" s="114">
        <v>7.0681546868508516</v>
      </c>
      <c r="I152" s="115">
        <v>32</v>
      </c>
      <c r="J152" s="114">
        <v>7.6574989139377747</v>
      </c>
      <c r="K152" s="115">
        <v>56</v>
      </c>
      <c r="L152" s="114">
        <v>3.9225170661887345</v>
      </c>
      <c r="M152" s="159">
        <v>0.26994400000000002</v>
      </c>
      <c r="N152" s="114">
        <v>7.954613388357382</v>
      </c>
      <c r="O152" s="206"/>
      <c r="P152" s="97"/>
      <c r="Q152" s="97"/>
      <c r="R152" s="97"/>
      <c r="S152" s="97"/>
      <c r="T152" s="97"/>
      <c r="U152" s="97"/>
      <c r="V152" s="97"/>
      <c r="W152" s="97"/>
      <c r="X152" s="97"/>
      <c r="Y152" s="97"/>
      <c r="Z152" s="97"/>
      <c r="AA152" s="97"/>
      <c r="AB152" s="97"/>
      <c r="AC152" s="97"/>
      <c r="AD152" s="97"/>
      <c r="AE152" s="97"/>
      <c r="AF152" s="97"/>
      <c r="AG152" s="97"/>
      <c r="AH152" s="97"/>
    </row>
    <row r="153" spans="1:34" s="98" customFormat="1" ht="6" customHeight="1" thickBot="1" x14ac:dyDescent="0.25">
      <c r="A153" s="208"/>
      <c r="B153" s="208"/>
      <c r="C153" s="296"/>
      <c r="D153" s="212"/>
      <c r="E153" s="296"/>
      <c r="F153" s="157"/>
      <c r="G153" s="296"/>
      <c r="H153" s="157"/>
      <c r="I153" s="296"/>
      <c r="J153" s="157"/>
      <c r="K153" s="296"/>
      <c r="L153" s="157"/>
      <c r="M153" s="296"/>
      <c r="N153" s="157"/>
      <c r="O153" s="206"/>
      <c r="P153" s="97"/>
      <c r="Q153" s="97"/>
      <c r="R153" s="97"/>
      <c r="S153" s="97"/>
      <c r="T153" s="97"/>
      <c r="U153" s="97"/>
      <c r="V153" s="97"/>
      <c r="X153" s="97"/>
      <c r="Y153" s="97"/>
      <c r="Z153" s="97"/>
      <c r="AB153" s="97"/>
      <c r="AC153" s="97"/>
      <c r="AD153" s="97"/>
      <c r="AE153" s="97"/>
      <c r="AF153" s="97"/>
      <c r="AG153" s="97"/>
      <c r="AH153" s="97"/>
    </row>
    <row r="154" spans="1:34" s="98" customFormat="1" ht="15.75" customHeight="1" thickBot="1" x14ac:dyDescent="0.25">
      <c r="A154" s="479" t="s">
        <v>42</v>
      </c>
      <c r="B154" s="479"/>
      <c r="C154" s="347">
        <v>0.33182600000000001</v>
      </c>
      <c r="D154" s="106">
        <v>5.05168030299183</v>
      </c>
      <c r="E154" s="105">
        <v>36</v>
      </c>
      <c r="F154" s="106">
        <v>6.6864484016672616</v>
      </c>
      <c r="G154" s="105">
        <v>32</v>
      </c>
      <c r="H154" s="106">
        <v>5.7460165557737284</v>
      </c>
      <c r="I154" s="105">
        <v>54</v>
      </c>
      <c r="J154" s="106">
        <v>2.6393438911817602</v>
      </c>
      <c r="K154" s="347">
        <v>0.635293</v>
      </c>
      <c r="L154" s="106">
        <v>5.0516803029918371</v>
      </c>
      <c r="M154" s="105">
        <v>30</v>
      </c>
      <c r="N154" s="106">
        <v>5.8735621304345074</v>
      </c>
      <c r="O154" s="206"/>
      <c r="P154" s="97"/>
      <c r="Q154" s="97"/>
      <c r="R154" s="97"/>
      <c r="S154" s="97"/>
      <c r="T154" s="97"/>
      <c r="U154" s="97"/>
      <c r="V154" s="97"/>
      <c r="W154" s="97"/>
      <c r="X154" s="97"/>
      <c r="Y154" s="97"/>
      <c r="Z154" s="97"/>
      <c r="AA154" s="97"/>
      <c r="AB154" s="97"/>
      <c r="AC154" s="97"/>
      <c r="AD154" s="97"/>
      <c r="AE154" s="97"/>
      <c r="AF154" s="97"/>
      <c r="AG154" s="97"/>
      <c r="AH154" s="97"/>
    </row>
    <row r="155" spans="1:34" s="98" customFormat="1" ht="15.75" customHeight="1" x14ac:dyDescent="0.2">
      <c r="A155" s="467" t="s">
        <v>9</v>
      </c>
      <c r="B155" s="468"/>
      <c r="C155" s="220" t="s">
        <v>146</v>
      </c>
      <c r="D155" s="207">
        <v>35.977628055460514</v>
      </c>
      <c r="E155" s="348">
        <v>0.43304799999999999</v>
      </c>
      <c r="F155" s="207">
        <v>26.495590492267056</v>
      </c>
      <c r="G155" s="348">
        <v>0.33586100000000002</v>
      </c>
      <c r="H155" s="207">
        <v>29.496067330770281</v>
      </c>
      <c r="I155" s="220" t="s">
        <v>150</v>
      </c>
      <c r="J155" s="207" t="s">
        <v>150</v>
      </c>
      <c r="K155" s="220" t="s">
        <v>149</v>
      </c>
      <c r="L155" s="207">
        <v>35.977628055460514</v>
      </c>
      <c r="M155" s="220">
        <v>35</v>
      </c>
      <c r="N155" s="207">
        <v>31.216784075260747</v>
      </c>
      <c r="O155" s="206"/>
      <c r="P155" s="97"/>
      <c r="Q155" s="97"/>
      <c r="R155" s="97"/>
      <c r="S155" s="97"/>
      <c r="T155" s="97"/>
      <c r="U155" s="97"/>
      <c r="V155" s="97"/>
      <c r="W155" s="97"/>
      <c r="X155" s="97"/>
      <c r="Y155" s="97"/>
      <c r="Z155" s="97"/>
      <c r="AA155" s="97"/>
      <c r="AB155" s="97"/>
      <c r="AC155" s="97"/>
      <c r="AD155" s="97"/>
      <c r="AE155" s="97"/>
      <c r="AF155" s="97"/>
      <c r="AG155" s="97"/>
      <c r="AH155" s="97"/>
    </row>
    <row r="156" spans="1:34" s="98" customFormat="1" ht="15.75" customHeight="1" x14ac:dyDescent="0.2">
      <c r="A156" s="467" t="s">
        <v>10</v>
      </c>
      <c r="B156" s="468"/>
      <c r="C156" s="220" t="s">
        <v>134</v>
      </c>
      <c r="D156" s="207">
        <v>9.6639697538299352</v>
      </c>
      <c r="E156" s="220" t="s">
        <v>155</v>
      </c>
      <c r="F156" s="207">
        <v>11.114562950497813</v>
      </c>
      <c r="G156" s="348">
        <v>0.42679699999999998</v>
      </c>
      <c r="H156" s="207">
        <v>9.0350935315822536</v>
      </c>
      <c r="I156" s="348">
        <v>0.28047299999999997</v>
      </c>
      <c r="J156" s="207">
        <v>6.7330097991523816</v>
      </c>
      <c r="K156" s="348">
        <v>0.230378</v>
      </c>
      <c r="L156" s="207">
        <v>9.663969753829921</v>
      </c>
      <c r="M156" s="220">
        <v>35</v>
      </c>
      <c r="N156" s="207">
        <v>11.709452208983617</v>
      </c>
      <c r="O156" s="206"/>
      <c r="P156" s="97"/>
      <c r="Q156" s="97"/>
      <c r="R156" s="97"/>
      <c r="S156" s="97"/>
      <c r="T156" s="97"/>
      <c r="U156" s="97"/>
      <c r="V156" s="97"/>
      <c r="W156" s="97"/>
      <c r="X156" s="97"/>
      <c r="Y156" s="97"/>
      <c r="Z156" s="97"/>
      <c r="AA156" s="97"/>
      <c r="AB156" s="97"/>
      <c r="AC156" s="97"/>
      <c r="AD156" s="97"/>
      <c r="AE156" s="97"/>
      <c r="AF156" s="97"/>
      <c r="AG156" s="97"/>
      <c r="AH156" s="97"/>
    </row>
    <row r="157" spans="1:34" s="98" customFormat="1" ht="15.75" customHeight="1" x14ac:dyDescent="0.2">
      <c r="A157" s="471" t="s">
        <v>11</v>
      </c>
      <c r="B157" s="472"/>
      <c r="C157" s="190">
        <v>0.33182600000000001</v>
      </c>
      <c r="D157" s="186">
        <v>6.2325765767092722</v>
      </c>
      <c r="E157" s="149" t="s">
        <v>153</v>
      </c>
      <c r="F157" s="186">
        <v>8.1017300978343112</v>
      </c>
      <c r="G157" s="149" t="s">
        <v>133</v>
      </c>
      <c r="H157" s="186">
        <v>6.8088239826007984</v>
      </c>
      <c r="I157" s="149">
        <v>72</v>
      </c>
      <c r="J157" s="186">
        <v>3.2801334090312886</v>
      </c>
      <c r="K157" s="190">
        <v>0.635293</v>
      </c>
      <c r="L157" s="186">
        <v>6.232576576709282</v>
      </c>
      <c r="M157" s="190">
        <v>0.238511</v>
      </c>
      <c r="N157" s="186">
        <v>7.0083642755941646</v>
      </c>
      <c r="O157" s="206"/>
      <c r="P157" s="97"/>
      <c r="Q157" s="97"/>
      <c r="R157" s="97"/>
      <c r="S157" s="97"/>
      <c r="T157" s="97"/>
      <c r="U157" s="97"/>
      <c r="V157" s="97"/>
      <c r="W157" s="97"/>
      <c r="X157" s="97"/>
      <c r="Y157" s="97"/>
      <c r="Z157" s="97"/>
      <c r="AA157" s="97"/>
      <c r="AB157" s="97"/>
      <c r="AC157" s="97"/>
      <c r="AD157" s="97"/>
      <c r="AE157" s="97"/>
      <c r="AF157" s="97"/>
      <c r="AG157" s="97"/>
      <c r="AH157" s="97"/>
    </row>
    <row r="158" spans="1:34" s="98" customFormat="1" ht="15.75" customHeight="1" thickBot="1" x14ac:dyDescent="0.25">
      <c r="A158" s="477" t="s">
        <v>12</v>
      </c>
      <c r="B158" s="478"/>
      <c r="C158" s="159">
        <v>0.28047299999999997</v>
      </c>
      <c r="D158" s="114">
        <v>3.9277641252144577</v>
      </c>
      <c r="E158" s="159">
        <v>0.33586100000000002</v>
      </c>
      <c r="F158" s="114">
        <v>5.4229876426093684</v>
      </c>
      <c r="G158" s="115">
        <v>36</v>
      </c>
      <c r="H158" s="114">
        <v>9.0537732251490617</v>
      </c>
      <c r="I158" s="115" t="s">
        <v>145</v>
      </c>
      <c r="J158" s="114">
        <v>7.733434568341738</v>
      </c>
      <c r="K158" s="159">
        <v>8.9621999999999993E-2</v>
      </c>
      <c r="L158" s="114">
        <v>3.9277641252144591</v>
      </c>
      <c r="M158" s="159">
        <v>0.26994400000000002</v>
      </c>
      <c r="N158" s="114">
        <v>8.0564534496979228</v>
      </c>
      <c r="O158" s="206"/>
      <c r="P158" s="97"/>
      <c r="Q158" s="97"/>
      <c r="R158" s="97"/>
      <c r="S158" s="97"/>
      <c r="T158" s="97"/>
      <c r="U158" s="97"/>
      <c r="V158" s="97"/>
      <c r="W158" s="97"/>
      <c r="X158" s="97"/>
      <c r="Y158" s="97"/>
      <c r="Z158" s="97"/>
      <c r="AA158" s="97"/>
      <c r="AB158" s="97"/>
      <c r="AC158" s="97"/>
      <c r="AD158" s="97"/>
      <c r="AE158" s="97"/>
      <c r="AF158" s="97"/>
      <c r="AG158" s="97"/>
      <c r="AH158" s="97"/>
    </row>
    <row r="159" spans="1:34" s="98" customFormat="1" ht="6" customHeight="1" thickBot="1" x14ac:dyDescent="0.25">
      <c r="A159" s="208"/>
      <c r="B159" s="208"/>
      <c r="C159" s="296"/>
      <c r="D159" s="157"/>
      <c r="E159" s="296"/>
      <c r="F159" s="157"/>
      <c r="G159" s="296"/>
      <c r="H159" s="157"/>
      <c r="I159" s="296"/>
      <c r="J159" s="157"/>
      <c r="K159" s="296"/>
      <c r="L159" s="157"/>
      <c r="M159" s="296"/>
      <c r="N159" s="157"/>
      <c r="O159" s="206"/>
      <c r="P159" s="97"/>
      <c r="Q159" s="97"/>
      <c r="R159" s="97"/>
      <c r="S159" s="97"/>
      <c r="T159" s="97"/>
      <c r="U159" s="97"/>
      <c r="V159" s="97"/>
      <c r="W159" s="97"/>
      <c r="X159" s="97"/>
      <c r="Y159" s="97"/>
      <c r="Z159" s="97"/>
      <c r="AA159" s="97"/>
      <c r="AB159" s="97"/>
      <c r="AC159" s="97"/>
      <c r="AD159" s="97"/>
      <c r="AE159" s="97"/>
      <c r="AF159" s="97"/>
      <c r="AG159" s="97"/>
      <c r="AH159" s="97"/>
    </row>
    <row r="160" spans="1:34" s="98" customFormat="1" ht="15.75" customHeight="1" thickBot="1" x14ac:dyDescent="0.25">
      <c r="A160" s="479" t="s">
        <v>43</v>
      </c>
      <c r="B160" s="479"/>
      <c r="C160" s="347">
        <v>0.13087599999999999</v>
      </c>
      <c r="D160" s="106">
        <v>3.8381527256483423</v>
      </c>
      <c r="E160" s="105" t="s">
        <v>333</v>
      </c>
      <c r="F160" s="106">
        <v>4.7605681129584809</v>
      </c>
      <c r="G160" s="105">
        <v>19</v>
      </c>
      <c r="H160" s="106">
        <v>4.8081981929034221</v>
      </c>
      <c r="I160" s="347">
        <v>0.40322000000000002</v>
      </c>
      <c r="J160" s="106">
        <v>3.6573286298787551</v>
      </c>
      <c r="K160" s="347">
        <v>0.200793</v>
      </c>
      <c r="L160" s="106">
        <v>3.8381527256483423</v>
      </c>
      <c r="M160" s="105" t="s">
        <v>333</v>
      </c>
      <c r="N160" s="106">
        <v>5.0375074850158841</v>
      </c>
      <c r="O160" s="206"/>
      <c r="P160" s="97"/>
      <c r="Q160" s="97"/>
      <c r="R160" s="97"/>
      <c r="S160" s="97"/>
      <c r="T160" s="97"/>
      <c r="U160" s="97"/>
      <c r="V160" s="97"/>
      <c r="W160" s="97"/>
      <c r="X160" s="97"/>
      <c r="Y160" s="97"/>
      <c r="Z160" s="97"/>
      <c r="AA160" s="97"/>
      <c r="AB160" s="97"/>
      <c r="AC160" s="97"/>
      <c r="AD160" s="97"/>
      <c r="AE160" s="97"/>
      <c r="AF160" s="97"/>
      <c r="AG160" s="97"/>
      <c r="AH160" s="97"/>
    </row>
    <row r="161" spans="1:34" s="98" customFormat="1" ht="15.75" customHeight="1" x14ac:dyDescent="0.2">
      <c r="A161" s="475" t="s">
        <v>8</v>
      </c>
      <c r="B161" s="476"/>
      <c r="C161" s="220">
        <v>89</v>
      </c>
      <c r="D161" s="207">
        <v>6.9162639120049691</v>
      </c>
      <c r="E161" s="220" t="s">
        <v>333</v>
      </c>
      <c r="F161" s="207">
        <v>7.3730814169070813</v>
      </c>
      <c r="G161" s="348">
        <v>0.33586100000000002</v>
      </c>
      <c r="H161" s="207">
        <v>8.3041029210729107</v>
      </c>
      <c r="I161" s="348">
        <v>0.65081999999999995</v>
      </c>
      <c r="J161" s="207">
        <v>7.3021490835798444</v>
      </c>
      <c r="K161" s="348">
        <v>0.200793</v>
      </c>
      <c r="L161" s="207">
        <v>6.916263912004978</v>
      </c>
      <c r="M161" s="220" t="s">
        <v>125</v>
      </c>
      <c r="N161" s="207">
        <v>10.141742323315924</v>
      </c>
      <c r="O161" s="206"/>
      <c r="P161" s="97"/>
      <c r="Q161" s="97"/>
      <c r="R161" s="97"/>
      <c r="S161" s="97"/>
      <c r="T161" s="97"/>
      <c r="U161" s="97"/>
      <c r="V161" s="97"/>
      <c r="W161" s="97"/>
      <c r="X161" s="97"/>
      <c r="Y161" s="97"/>
      <c r="Z161" s="97"/>
      <c r="AA161" s="97"/>
      <c r="AB161" s="97"/>
      <c r="AC161" s="97"/>
      <c r="AD161" s="97"/>
      <c r="AE161" s="97"/>
      <c r="AF161" s="97"/>
      <c r="AG161" s="97"/>
      <c r="AH161" s="97"/>
    </row>
    <row r="162" spans="1:34" s="98" customFormat="1" ht="15.75" customHeight="1" x14ac:dyDescent="0.2">
      <c r="A162" s="467" t="s">
        <v>9</v>
      </c>
      <c r="B162" s="468"/>
      <c r="C162" s="220" t="s">
        <v>150</v>
      </c>
      <c r="D162" s="207" t="s">
        <v>150</v>
      </c>
      <c r="E162" s="220" t="s">
        <v>150</v>
      </c>
      <c r="F162" s="207" t="s">
        <v>150</v>
      </c>
      <c r="G162" s="220" t="s">
        <v>150</v>
      </c>
      <c r="H162" s="207" t="s">
        <v>150</v>
      </c>
      <c r="I162" s="220" t="s">
        <v>125</v>
      </c>
      <c r="J162" s="207">
        <v>31.715484436687873</v>
      </c>
      <c r="K162" s="348">
        <v>0.84983699999999995</v>
      </c>
      <c r="L162" s="207">
        <v>2.8421709430404004E-14</v>
      </c>
      <c r="M162" s="348">
        <v>1.2888729999999999</v>
      </c>
      <c r="N162" s="207">
        <v>33.062277027054797</v>
      </c>
      <c r="O162" s="206"/>
      <c r="P162" s="97"/>
      <c r="Q162" s="97"/>
      <c r="R162" s="97"/>
      <c r="S162" s="97"/>
      <c r="T162" s="97"/>
      <c r="U162" s="97"/>
      <c r="V162" s="97"/>
      <c r="W162" s="97"/>
      <c r="X162" s="97"/>
      <c r="Y162" s="97"/>
      <c r="Z162" s="97"/>
      <c r="AA162" s="97"/>
      <c r="AB162" s="97"/>
      <c r="AC162" s="97"/>
      <c r="AD162" s="97"/>
      <c r="AE162" s="97"/>
      <c r="AF162" s="97"/>
      <c r="AG162" s="97"/>
      <c r="AH162" s="97"/>
    </row>
    <row r="163" spans="1:34" s="98" customFormat="1" ht="15.75" customHeight="1" x14ac:dyDescent="0.2">
      <c r="A163" s="467" t="s">
        <v>10</v>
      </c>
      <c r="B163" s="468"/>
      <c r="C163" s="348">
        <v>0.65081999999999995</v>
      </c>
      <c r="D163" s="207">
        <v>6.0845443251997802</v>
      </c>
      <c r="E163" s="348">
        <v>0.41482799999999997</v>
      </c>
      <c r="F163" s="207">
        <v>10.608205836319122</v>
      </c>
      <c r="G163" s="348">
        <v>0.238511</v>
      </c>
      <c r="H163" s="207">
        <v>10.382161483994368</v>
      </c>
      <c r="I163" s="220" t="s">
        <v>147</v>
      </c>
      <c r="J163" s="207">
        <v>5.1562710538558445</v>
      </c>
      <c r="K163" s="220">
        <v>42</v>
      </c>
      <c r="L163" s="207">
        <v>6.0845443251997846</v>
      </c>
      <c r="M163" s="220" t="s">
        <v>142</v>
      </c>
      <c r="N163" s="207">
        <v>11.758664808046296</v>
      </c>
      <c r="O163" s="206"/>
      <c r="P163" s="97"/>
      <c r="Q163" s="97"/>
      <c r="R163" s="97"/>
      <c r="S163" s="97"/>
      <c r="T163" s="97"/>
      <c r="U163" s="97"/>
      <c r="V163" s="97"/>
      <c r="W163" s="97"/>
      <c r="X163" s="97"/>
      <c r="Y163" s="97"/>
      <c r="Z163" s="97"/>
      <c r="AA163" s="97"/>
      <c r="AB163" s="97"/>
      <c r="AC163" s="97"/>
      <c r="AD163" s="97"/>
      <c r="AE163" s="97"/>
      <c r="AF163" s="97"/>
      <c r="AG163" s="97"/>
      <c r="AH163" s="97"/>
    </row>
    <row r="164" spans="1:34" s="98" customFormat="1" ht="15.75" customHeight="1" x14ac:dyDescent="0.2">
      <c r="A164" s="471" t="s">
        <v>11</v>
      </c>
      <c r="B164" s="472"/>
      <c r="C164" s="149">
        <v>76</v>
      </c>
      <c r="D164" s="186">
        <v>5.2991727998547935</v>
      </c>
      <c r="E164" s="149">
        <v>59</v>
      </c>
      <c r="F164" s="186">
        <v>6.5087084420906045</v>
      </c>
      <c r="G164" s="190">
        <v>0.33586100000000002</v>
      </c>
      <c r="H164" s="186">
        <v>5.8912756091250795</v>
      </c>
      <c r="I164" s="149" t="s">
        <v>128</v>
      </c>
      <c r="J164" s="186">
        <v>4.9889803061290188</v>
      </c>
      <c r="K164" s="149">
        <v>26</v>
      </c>
      <c r="L164" s="186">
        <v>5.2991727998547935</v>
      </c>
      <c r="M164" s="190" t="s">
        <v>122</v>
      </c>
      <c r="N164" s="186">
        <v>6.0483895630767082</v>
      </c>
      <c r="O164" s="206"/>
      <c r="P164" s="97"/>
      <c r="Q164" s="97"/>
      <c r="R164" s="97"/>
      <c r="S164" s="97"/>
      <c r="T164" s="97"/>
      <c r="U164" s="97"/>
      <c r="V164" s="97"/>
      <c r="W164" s="97"/>
      <c r="X164" s="97"/>
      <c r="Y164" s="97"/>
      <c r="Z164" s="97"/>
      <c r="AA164" s="97"/>
      <c r="AB164" s="97"/>
      <c r="AC164" s="97"/>
      <c r="AD164" s="97"/>
      <c r="AE164" s="97"/>
      <c r="AF164" s="97"/>
      <c r="AG164" s="97"/>
      <c r="AH164" s="97"/>
    </row>
    <row r="165" spans="1:34" s="98" customFormat="1" ht="15.75" customHeight="1" thickBot="1" x14ac:dyDescent="0.25">
      <c r="A165" s="477" t="s">
        <v>12</v>
      </c>
      <c r="B165" s="478"/>
      <c r="C165" s="115" t="s">
        <v>130</v>
      </c>
      <c r="D165" s="114">
        <v>3.4784494155380856</v>
      </c>
      <c r="E165" s="115" t="s">
        <v>133</v>
      </c>
      <c r="F165" s="114">
        <v>6.1377771128096308</v>
      </c>
      <c r="G165" s="159">
        <v>0.260488</v>
      </c>
      <c r="H165" s="114">
        <v>7.4359943225194236</v>
      </c>
      <c r="I165" s="115" t="s">
        <v>131</v>
      </c>
      <c r="J165" s="114">
        <v>6.4047768601434321</v>
      </c>
      <c r="K165" s="115">
        <v>55</v>
      </c>
      <c r="L165" s="114">
        <v>3.4784494155380821</v>
      </c>
      <c r="M165" s="115">
        <v>25</v>
      </c>
      <c r="N165" s="114">
        <v>5.9120929091806644</v>
      </c>
      <c r="O165" s="206"/>
      <c r="P165" s="97"/>
      <c r="Q165" s="97"/>
      <c r="R165" s="97"/>
      <c r="S165" s="97"/>
      <c r="T165" s="97"/>
      <c r="U165" s="97"/>
      <c r="V165" s="97"/>
      <c r="W165" s="97"/>
      <c r="X165" s="97"/>
      <c r="Y165" s="97"/>
      <c r="Z165" s="97"/>
      <c r="AA165" s="97"/>
      <c r="AB165" s="97"/>
      <c r="AC165" s="97"/>
      <c r="AD165" s="97"/>
      <c r="AE165" s="97"/>
      <c r="AF165" s="97"/>
      <c r="AG165" s="97"/>
      <c r="AH165" s="97"/>
    </row>
    <row r="166" spans="1:34" s="98" customFormat="1" ht="6" customHeight="1" thickBot="1" x14ac:dyDescent="0.25">
      <c r="A166" s="208"/>
      <c r="B166" s="208"/>
      <c r="C166" s="296"/>
      <c r="D166" s="157"/>
      <c r="E166" s="296"/>
      <c r="F166" s="157"/>
      <c r="G166" s="296"/>
      <c r="H166" s="157"/>
      <c r="I166" s="296"/>
      <c r="J166" s="157"/>
      <c r="K166" s="296"/>
      <c r="L166" s="157"/>
      <c r="M166" s="296"/>
      <c r="N166" s="157"/>
      <c r="O166" s="206"/>
      <c r="P166" s="97"/>
      <c r="Q166" s="97"/>
      <c r="R166" s="97"/>
      <c r="S166" s="97"/>
      <c r="T166" s="97"/>
      <c r="U166" s="97"/>
      <c r="V166" s="97"/>
      <c r="W166" s="97"/>
      <c r="X166" s="97"/>
      <c r="Y166" s="97"/>
      <c r="Z166" s="97"/>
      <c r="AA166" s="97"/>
      <c r="AB166" s="97"/>
      <c r="AC166" s="97"/>
      <c r="AD166" s="97"/>
      <c r="AE166" s="97"/>
      <c r="AF166" s="97"/>
      <c r="AG166" s="97"/>
      <c r="AH166" s="97"/>
    </row>
    <row r="167" spans="1:34" s="98" customFormat="1" ht="15.75" customHeight="1" thickBot="1" x14ac:dyDescent="0.25">
      <c r="A167" s="479" t="s">
        <v>44</v>
      </c>
      <c r="B167" s="479"/>
      <c r="C167" s="105">
        <v>27</v>
      </c>
      <c r="D167" s="106">
        <v>3.091483036211168</v>
      </c>
      <c r="E167" s="105">
        <v>59</v>
      </c>
      <c r="F167" s="106">
        <v>3.0664050805858798</v>
      </c>
      <c r="G167" s="347">
        <v>0.20377100000000001</v>
      </c>
      <c r="H167" s="106">
        <v>2.9193372590498119</v>
      </c>
      <c r="I167" s="347">
        <v>0.13053200000000001</v>
      </c>
      <c r="J167" s="106">
        <v>1.6693394839843421</v>
      </c>
      <c r="K167" s="347">
        <v>0.26364199999999999</v>
      </c>
      <c r="L167" s="106">
        <v>3.091483036211172</v>
      </c>
      <c r="M167" s="105" t="s">
        <v>122</v>
      </c>
      <c r="N167" s="106">
        <v>2.6768535537758096</v>
      </c>
      <c r="O167" s="206"/>
      <c r="P167" s="97"/>
      <c r="Q167" s="97"/>
      <c r="R167" s="97"/>
      <c r="S167" s="97"/>
      <c r="T167" s="97"/>
      <c r="U167" s="97"/>
      <c r="V167" s="97"/>
      <c r="W167" s="97"/>
      <c r="X167" s="97"/>
      <c r="Y167" s="97"/>
      <c r="Z167" s="97"/>
      <c r="AA167" s="97"/>
      <c r="AB167" s="97"/>
      <c r="AC167" s="97"/>
      <c r="AD167" s="97"/>
      <c r="AE167" s="97"/>
      <c r="AF167" s="97"/>
      <c r="AG167" s="97"/>
      <c r="AH167" s="97"/>
    </row>
    <row r="168" spans="1:34" s="98" customFormat="1" ht="15.75" customHeight="1" x14ac:dyDescent="0.2">
      <c r="A168" s="475" t="s">
        <v>8</v>
      </c>
      <c r="B168" s="476"/>
      <c r="C168" s="220" t="s">
        <v>122</v>
      </c>
      <c r="D168" s="207">
        <v>5.0094511176417615</v>
      </c>
      <c r="E168" s="348">
        <v>0.260488</v>
      </c>
      <c r="F168" s="207">
        <v>5.2562936549414259</v>
      </c>
      <c r="G168" s="348">
        <v>0.119564</v>
      </c>
      <c r="H168" s="207">
        <v>3.7745768722697122</v>
      </c>
      <c r="I168" s="220">
        <v>69</v>
      </c>
      <c r="J168" s="207">
        <v>1.7536331780585712</v>
      </c>
      <c r="K168" s="348">
        <v>0.26994400000000002</v>
      </c>
      <c r="L168" s="207">
        <v>5.0094511176417686</v>
      </c>
      <c r="M168" s="348">
        <v>0.136631</v>
      </c>
      <c r="N168" s="207">
        <v>4.2344217891700318</v>
      </c>
      <c r="O168" s="206"/>
      <c r="P168" s="97"/>
      <c r="Q168" s="97"/>
      <c r="R168" s="97"/>
      <c r="S168" s="97"/>
      <c r="T168" s="97"/>
      <c r="U168" s="97"/>
      <c r="V168" s="97"/>
      <c r="W168" s="97"/>
      <c r="X168" s="97"/>
      <c r="Y168" s="97"/>
      <c r="Z168" s="97"/>
      <c r="AA168" s="97"/>
      <c r="AB168" s="97"/>
      <c r="AC168" s="97"/>
      <c r="AD168" s="97"/>
      <c r="AE168" s="97"/>
      <c r="AF168" s="97"/>
      <c r="AG168" s="97"/>
      <c r="AH168" s="97"/>
    </row>
    <row r="169" spans="1:34" s="98" customFormat="1" ht="15.75" customHeight="1" x14ac:dyDescent="0.2">
      <c r="A169" s="467" t="s">
        <v>9</v>
      </c>
      <c r="B169" s="468"/>
      <c r="C169" s="348">
        <v>0.43304799999999999</v>
      </c>
      <c r="D169" s="207">
        <v>7.4604320830994499</v>
      </c>
      <c r="E169" s="220" t="s">
        <v>140</v>
      </c>
      <c r="F169" s="207">
        <v>10.231499434360188</v>
      </c>
      <c r="G169" s="348">
        <v>0.33586100000000002</v>
      </c>
      <c r="H169" s="207">
        <v>8.6616038298639513</v>
      </c>
      <c r="I169" s="220" t="s">
        <v>134</v>
      </c>
      <c r="J169" s="207">
        <v>7.9408578664844578</v>
      </c>
      <c r="K169" s="348">
        <v>0.31950600000000001</v>
      </c>
      <c r="L169" s="207">
        <v>7.4604320830994526</v>
      </c>
      <c r="M169" s="220" t="s">
        <v>139</v>
      </c>
      <c r="N169" s="207">
        <v>11.112475974105857</v>
      </c>
      <c r="O169" s="206"/>
      <c r="P169" s="97"/>
      <c r="Q169" s="97"/>
      <c r="R169" s="97"/>
      <c r="S169" s="97"/>
      <c r="T169" s="97"/>
      <c r="U169" s="97"/>
      <c r="V169" s="97"/>
      <c r="W169" s="97"/>
      <c r="X169" s="97"/>
      <c r="Y169" s="97"/>
      <c r="Z169" s="97"/>
      <c r="AA169" s="97"/>
      <c r="AB169" s="97"/>
      <c r="AC169" s="97"/>
      <c r="AD169" s="97"/>
      <c r="AE169" s="97"/>
      <c r="AF169" s="97"/>
      <c r="AG169" s="97"/>
      <c r="AH169" s="97"/>
    </row>
    <row r="170" spans="1:34" s="98" customFormat="1" ht="15.75" customHeight="1" x14ac:dyDescent="0.2">
      <c r="A170" s="467" t="s">
        <v>10</v>
      </c>
      <c r="B170" s="468"/>
      <c r="C170" s="348">
        <v>0.14031399999999999</v>
      </c>
      <c r="D170" s="207">
        <v>3.407022227547611</v>
      </c>
      <c r="E170" s="220">
        <v>37</v>
      </c>
      <c r="F170" s="207">
        <v>3.9734310286967225</v>
      </c>
      <c r="G170" s="348">
        <v>0.259685</v>
      </c>
      <c r="H170" s="207">
        <v>3.3966400751555783</v>
      </c>
      <c r="I170" s="348">
        <v>0.17063800000000001</v>
      </c>
      <c r="J170" s="207">
        <v>3.2463322348708745</v>
      </c>
      <c r="K170" s="348">
        <v>0.31950600000000001</v>
      </c>
      <c r="L170" s="207">
        <v>3.407022227547611</v>
      </c>
      <c r="M170" s="220">
        <v>59</v>
      </c>
      <c r="N170" s="207">
        <v>4.3425532564445302</v>
      </c>
      <c r="O170" s="206"/>
      <c r="P170" s="97"/>
      <c r="Q170" s="97"/>
      <c r="R170" s="97"/>
      <c r="S170" s="97"/>
      <c r="T170" s="97"/>
      <c r="U170" s="97"/>
      <c r="V170" s="97"/>
      <c r="W170" s="97"/>
      <c r="X170" s="97"/>
      <c r="Y170" s="97"/>
      <c r="Z170" s="97"/>
      <c r="AA170" s="97"/>
      <c r="AB170" s="97"/>
      <c r="AC170" s="97"/>
      <c r="AD170" s="97"/>
      <c r="AE170" s="97"/>
      <c r="AF170" s="97"/>
      <c r="AG170" s="97"/>
      <c r="AH170" s="97"/>
    </row>
    <row r="171" spans="1:34" s="98" customFormat="1" ht="15.75" customHeight="1" x14ac:dyDescent="0.2">
      <c r="A171" s="471" t="s">
        <v>11</v>
      </c>
      <c r="B171" s="472"/>
      <c r="C171" s="149" t="s">
        <v>137</v>
      </c>
      <c r="D171" s="186">
        <v>6.1760401036955406</v>
      </c>
      <c r="E171" s="149" t="s">
        <v>332</v>
      </c>
      <c r="F171" s="186">
        <v>6.45407019066083</v>
      </c>
      <c r="G171" s="149" t="s">
        <v>135</v>
      </c>
      <c r="H171" s="186">
        <v>5.6348115088373278</v>
      </c>
      <c r="I171" s="149">
        <v>72</v>
      </c>
      <c r="J171" s="186">
        <v>2.8724280679255951</v>
      </c>
      <c r="K171" s="190">
        <v>0.217696</v>
      </c>
      <c r="L171" s="186">
        <v>6.1760401036955379</v>
      </c>
      <c r="M171" s="149" t="s">
        <v>123</v>
      </c>
      <c r="N171" s="186">
        <v>4.6449357945795953</v>
      </c>
      <c r="O171" s="206"/>
      <c r="P171" s="97"/>
      <c r="Q171" s="97"/>
      <c r="R171" s="97"/>
      <c r="S171" s="97"/>
      <c r="T171" s="97"/>
      <c r="U171" s="97"/>
      <c r="V171" s="97"/>
      <c r="W171" s="97"/>
      <c r="X171" s="97"/>
      <c r="Y171" s="97"/>
      <c r="Z171" s="97"/>
      <c r="AA171" s="97"/>
      <c r="AB171" s="97"/>
      <c r="AC171" s="97"/>
      <c r="AD171" s="97"/>
      <c r="AE171" s="97"/>
      <c r="AF171" s="97"/>
      <c r="AG171" s="97"/>
      <c r="AH171" s="97"/>
    </row>
    <row r="172" spans="1:34" s="98" customFormat="1" ht="15.75" customHeight="1" thickBot="1" x14ac:dyDescent="0.25">
      <c r="A172" s="477" t="s">
        <v>12</v>
      </c>
      <c r="B172" s="478"/>
      <c r="C172" s="115">
        <v>72</v>
      </c>
      <c r="D172" s="114">
        <v>4.1488809719051423</v>
      </c>
      <c r="E172" s="115" t="s">
        <v>133</v>
      </c>
      <c r="F172" s="114">
        <v>5.6982505562647479</v>
      </c>
      <c r="G172" s="115">
        <v>37</v>
      </c>
      <c r="H172" s="114">
        <v>6.12980539298285</v>
      </c>
      <c r="I172" s="115" t="s">
        <v>131</v>
      </c>
      <c r="J172" s="114">
        <v>6.2405067650950636</v>
      </c>
      <c r="K172" s="115">
        <v>56</v>
      </c>
      <c r="L172" s="114">
        <v>4.1488809719051485</v>
      </c>
      <c r="M172" s="159">
        <v>0.152695</v>
      </c>
      <c r="N172" s="114">
        <v>6.2189325259541146</v>
      </c>
      <c r="O172" s="206"/>
      <c r="P172" s="97"/>
      <c r="Q172" s="97"/>
      <c r="R172" s="97"/>
      <c r="S172" s="97"/>
      <c r="T172" s="97"/>
      <c r="U172" s="97"/>
      <c r="V172" s="97"/>
      <c r="W172" s="97"/>
      <c r="X172" s="97"/>
      <c r="Y172" s="97"/>
      <c r="Z172" s="97"/>
      <c r="AA172" s="97"/>
      <c r="AB172" s="97"/>
      <c r="AC172" s="97"/>
      <c r="AD172" s="97"/>
      <c r="AE172" s="97"/>
      <c r="AF172" s="97"/>
      <c r="AG172" s="97"/>
      <c r="AH172" s="97"/>
    </row>
    <row r="173" spans="1:34" s="98" customFormat="1" ht="6" customHeight="1" thickBot="1" x14ac:dyDescent="0.25">
      <c r="A173" s="208"/>
      <c r="B173" s="208"/>
      <c r="C173" s="296"/>
      <c r="D173" s="157"/>
      <c r="E173" s="296"/>
      <c r="F173" s="157"/>
      <c r="G173" s="296"/>
      <c r="H173" s="157"/>
      <c r="I173" s="296"/>
      <c r="J173" s="157"/>
      <c r="K173" s="296"/>
      <c r="L173" s="157"/>
      <c r="M173" s="296"/>
      <c r="N173" s="157"/>
      <c r="O173" s="206"/>
      <c r="P173" s="97"/>
      <c r="Q173" s="97"/>
      <c r="R173" s="97"/>
      <c r="S173" s="97"/>
      <c r="T173" s="97"/>
      <c r="U173" s="97"/>
      <c r="V173" s="97"/>
      <c r="W173" s="97"/>
      <c r="X173" s="97"/>
      <c r="Y173" s="97"/>
      <c r="Z173" s="97"/>
      <c r="AA173" s="97"/>
      <c r="AB173" s="97"/>
      <c r="AC173" s="97"/>
      <c r="AD173" s="97"/>
      <c r="AE173" s="97"/>
      <c r="AF173" s="97"/>
      <c r="AG173" s="97"/>
      <c r="AH173" s="97"/>
    </row>
    <row r="174" spans="1:34" s="98" customFormat="1" ht="15.75" customHeight="1" thickBot="1" x14ac:dyDescent="0.25">
      <c r="A174" s="479" t="s">
        <v>45</v>
      </c>
      <c r="B174" s="479"/>
      <c r="C174" s="105" t="s">
        <v>145</v>
      </c>
      <c r="D174" s="106">
        <v>7.5483472333455213</v>
      </c>
      <c r="E174" s="105">
        <v>32</v>
      </c>
      <c r="F174" s="106">
        <v>9.7641664393650753</v>
      </c>
      <c r="G174" s="347">
        <v>0.264349</v>
      </c>
      <c r="H174" s="106">
        <v>7.5124739015893054</v>
      </c>
      <c r="I174" s="105">
        <v>89</v>
      </c>
      <c r="J174" s="106">
        <v>6.9004686045837182</v>
      </c>
      <c r="K174" s="347">
        <v>0.33272800000000002</v>
      </c>
      <c r="L174" s="106">
        <v>7.5483472333455266</v>
      </c>
      <c r="M174" s="347">
        <v>0.52835900000000002</v>
      </c>
      <c r="N174" s="106">
        <v>10.310440056013457</v>
      </c>
      <c r="O174" s="206"/>
      <c r="P174" s="97"/>
      <c r="Q174" s="97"/>
      <c r="R174" s="97"/>
      <c r="S174" s="97"/>
      <c r="T174" s="97"/>
      <c r="U174" s="97"/>
      <c r="V174" s="97"/>
      <c r="W174" s="97"/>
      <c r="X174" s="97"/>
      <c r="Y174" s="97"/>
      <c r="Z174" s="97"/>
      <c r="AA174" s="97"/>
      <c r="AB174" s="97"/>
      <c r="AC174" s="97"/>
      <c r="AD174" s="97"/>
      <c r="AE174" s="97"/>
      <c r="AF174" s="97"/>
      <c r="AG174" s="97"/>
      <c r="AH174" s="97"/>
    </row>
    <row r="175" spans="1:34" s="98" customFormat="1" ht="15.75" customHeight="1" x14ac:dyDescent="0.2">
      <c r="A175" s="475" t="s">
        <v>8</v>
      </c>
      <c r="B175" s="476"/>
      <c r="C175" s="348">
        <v>0.238511</v>
      </c>
      <c r="D175" s="207">
        <v>11.976335426138476</v>
      </c>
      <c r="E175" s="348">
        <v>0.264349</v>
      </c>
      <c r="F175" s="207">
        <v>10.877868671741044</v>
      </c>
      <c r="G175" s="348">
        <v>0.42679699999999998</v>
      </c>
      <c r="H175" s="207">
        <v>9.8369024830167753</v>
      </c>
      <c r="I175" s="348">
        <v>0.12851299999999999</v>
      </c>
      <c r="J175" s="209">
        <v>7.5206486631081244</v>
      </c>
      <c r="K175" s="348">
        <v>0.30171399999999998</v>
      </c>
      <c r="L175" s="207">
        <v>11.976335426138476</v>
      </c>
      <c r="M175" s="220" t="s">
        <v>131</v>
      </c>
      <c r="N175" s="207">
        <v>11.386074831913788</v>
      </c>
      <c r="O175" s="206"/>
      <c r="P175" s="97"/>
      <c r="Q175" s="97"/>
      <c r="R175" s="97"/>
      <c r="S175" s="97"/>
      <c r="T175" s="97"/>
      <c r="U175" s="97"/>
      <c r="V175" s="97"/>
      <c r="W175" s="97"/>
      <c r="X175" s="97"/>
      <c r="Y175" s="97"/>
      <c r="AA175" s="97"/>
      <c r="AB175" s="97"/>
      <c r="AC175" s="97"/>
      <c r="AE175" s="97"/>
      <c r="AF175" s="97"/>
      <c r="AG175" s="97"/>
      <c r="AH175" s="97"/>
    </row>
    <row r="176" spans="1:34" s="98" customFormat="1" ht="15.75" customHeight="1" x14ac:dyDescent="0.2">
      <c r="A176" s="467" t="s">
        <v>9</v>
      </c>
      <c r="B176" s="468"/>
      <c r="C176" s="220" t="s">
        <v>150</v>
      </c>
      <c r="D176" s="207" t="s">
        <v>150</v>
      </c>
      <c r="E176" s="220" t="s">
        <v>150</v>
      </c>
      <c r="F176" s="207" t="s">
        <v>150</v>
      </c>
      <c r="G176" s="220">
        <v>94</v>
      </c>
      <c r="H176" s="207">
        <v>24.348694724280879</v>
      </c>
      <c r="I176" s="220" t="s">
        <v>132</v>
      </c>
      <c r="J176" s="209">
        <v>29.979755478565632</v>
      </c>
      <c r="K176" s="348">
        <v>0.84983699999999995</v>
      </c>
      <c r="L176" s="207">
        <v>0</v>
      </c>
      <c r="M176" s="348">
        <v>0.46609499999999998</v>
      </c>
      <c r="N176" s="207">
        <v>10.825646879933265</v>
      </c>
      <c r="O176" s="206"/>
      <c r="P176" s="97"/>
      <c r="Q176" s="97"/>
      <c r="R176" s="97"/>
      <c r="S176" s="97"/>
      <c r="T176" s="97"/>
      <c r="U176" s="97"/>
      <c r="V176" s="97"/>
      <c r="W176" s="97"/>
      <c r="X176" s="97"/>
      <c r="Y176" s="97"/>
      <c r="AA176" s="97"/>
      <c r="AB176" s="97"/>
      <c r="AC176" s="97"/>
      <c r="AE176" s="97"/>
      <c r="AF176" s="97"/>
      <c r="AG176" s="97"/>
      <c r="AH176" s="97"/>
    </row>
    <row r="177" spans="1:34" s="98" customFormat="1" ht="15.75" customHeight="1" x14ac:dyDescent="0.2">
      <c r="A177" s="467" t="s">
        <v>10</v>
      </c>
      <c r="B177" s="468"/>
      <c r="C177" s="149">
        <v>32</v>
      </c>
      <c r="D177" s="186">
        <v>14.822474441585875</v>
      </c>
      <c r="E177" s="149" t="s">
        <v>137</v>
      </c>
      <c r="F177" s="186">
        <v>15.416660337726444</v>
      </c>
      <c r="G177" s="190">
        <v>0.238511</v>
      </c>
      <c r="H177" s="186">
        <v>13.830717005630955</v>
      </c>
      <c r="I177" s="149">
        <v>48</v>
      </c>
      <c r="J177" s="213">
        <v>9.8831923622139879</v>
      </c>
      <c r="K177" s="190">
        <v>0.40277600000000002</v>
      </c>
      <c r="L177" s="186">
        <v>14.822474441585875</v>
      </c>
      <c r="M177" s="149" t="s">
        <v>146</v>
      </c>
      <c r="N177" s="186">
        <v>21.413474429118484</v>
      </c>
      <c r="O177" s="206"/>
      <c r="P177" s="97"/>
      <c r="Q177" s="97"/>
      <c r="R177" s="97"/>
      <c r="S177" s="97"/>
      <c r="T177" s="97"/>
      <c r="U177" s="97"/>
      <c r="V177" s="97"/>
      <c r="W177" s="97"/>
      <c r="X177" s="97"/>
      <c r="Y177" s="97"/>
      <c r="AA177" s="97"/>
      <c r="AB177" s="97"/>
      <c r="AC177" s="97"/>
      <c r="AE177" s="97"/>
      <c r="AF177" s="97"/>
      <c r="AG177" s="97"/>
      <c r="AH177" s="97"/>
    </row>
    <row r="178" spans="1:34" s="98" customFormat="1" ht="15.75" customHeight="1" x14ac:dyDescent="0.2">
      <c r="A178" s="471" t="s">
        <v>11</v>
      </c>
      <c r="B178" s="472"/>
      <c r="C178" s="190">
        <v>0.65081999999999995</v>
      </c>
      <c r="D178" s="186">
        <v>11.312627736287412</v>
      </c>
      <c r="E178" s="149">
        <v>82</v>
      </c>
      <c r="F178" s="186">
        <v>15.093894238136428</v>
      </c>
      <c r="G178" s="149" t="s">
        <v>138</v>
      </c>
      <c r="H178" s="186">
        <v>11.011131043411968</v>
      </c>
      <c r="I178" s="149">
        <v>89</v>
      </c>
      <c r="J178" s="186">
        <v>10.195436099021149</v>
      </c>
      <c r="K178" s="149">
        <v>42</v>
      </c>
      <c r="L178" s="186">
        <v>11.312627736287412</v>
      </c>
      <c r="M178" s="190">
        <v>0.35393799999999997</v>
      </c>
      <c r="N178" s="186">
        <v>14.535377215481876</v>
      </c>
      <c r="O178" s="206"/>
      <c r="P178" s="97"/>
      <c r="Q178" s="97"/>
      <c r="R178" s="97"/>
      <c r="S178" s="97"/>
      <c r="T178" s="97"/>
      <c r="U178" s="97"/>
      <c r="V178" s="97"/>
      <c r="W178" s="97"/>
      <c r="X178" s="97"/>
      <c r="Y178" s="97"/>
      <c r="Z178" s="97"/>
      <c r="AA178" s="97"/>
      <c r="AB178" s="97"/>
      <c r="AC178" s="97"/>
      <c r="AD178" s="97"/>
      <c r="AE178" s="97"/>
      <c r="AF178" s="97"/>
      <c r="AG178" s="97"/>
      <c r="AH178" s="97"/>
    </row>
    <row r="179" spans="1:34" s="98" customFormat="1" ht="15.75" customHeight="1" thickBot="1" x14ac:dyDescent="0.25">
      <c r="A179" s="477" t="s">
        <v>12</v>
      </c>
      <c r="B179" s="478"/>
      <c r="C179" s="115" t="s">
        <v>150</v>
      </c>
      <c r="D179" s="211" t="s">
        <v>150</v>
      </c>
      <c r="E179" s="159">
        <v>0.40322000000000002</v>
      </c>
      <c r="F179" s="114">
        <v>7.7055372675839715</v>
      </c>
      <c r="G179" s="115" t="s">
        <v>146</v>
      </c>
      <c r="H179" s="114">
        <v>12.623592544416889</v>
      </c>
      <c r="I179" s="115" t="s">
        <v>125</v>
      </c>
      <c r="J179" s="114">
        <v>12.759017025307545</v>
      </c>
      <c r="K179" s="159">
        <v>0.84983699999999995</v>
      </c>
      <c r="L179" s="114">
        <v>1.3935548445084815</v>
      </c>
      <c r="M179" s="159">
        <v>0.45261899999999999</v>
      </c>
      <c r="N179" s="114">
        <v>7.5297671300975004</v>
      </c>
      <c r="O179" s="206"/>
      <c r="P179" s="97"/>
      <c r="Q179" s="97"/>
      <c r="R179" s="97"/>
      <c r="S179" s="97"/>
      <c r="T179" s="97"/>
      <c r="U179" s="97"/>
      <c r="V179" s="97"/>
      <c r="X179" s="97"/>
      <c r="Y179" s="97"/>
      <c r="Z179" s="97"/>
      <c r="AB179" s="97"/>
      <c r="AC179" s="97"/>
      <c r="AD179" s="97"/>
      <c r="AE179" s="97"/>
      <c r="AF179" s="97"/>
      <c r="AG179" s="97"/>
      <c r="AH179" s="97"/>
    </row>
    <row r="180" spans="1:34" s="98" customFormat="1" ht="6" customHeight="1" thickBot="1" x14ac:dyDescent="0.25">
      <c r="A180" s="208"/>
      <c r="B180" s="208"/>
      <c r="C180" s="296"/>
      <c r="D180" s="212"/>
      <c r="E180" s="296"/>
      <c r="F180" s="157"/>
      <c r="G180" s="296"/>
      <c r="H180" s="157"/>
      <c r="I180" s="296"/>
      <c r="J180" s="157"/>
      <c r="K180" s="296"/>
      <c r="L180" s="157"/>
      <c r="M180" s="296"/>
      <c r="N180" s="157"/>
      <c r="O180" s="206"/>
      <c r="P180" s="97"/>
      <c r="Q180" s="97"/>
      <c r="R180" s="97"/>
      <c r="S180" s="97"/>
      <c r="T180" s="97"/>
      <c r="U180" s="97"/>
      <c r="V180" s="97"/>
      <c r="X180" s="97"/>
      <c r="Y180" s="97"/>
      <c r="Z180" s="97"/>
      <c r="AB180" s="97"/>
      <c r="AC180" s="97"/>
      <c r="AD180" s="97"/>
      <c r="AE180" s="97"/>
      <c r="AF180" s="97"/>
      <c r="AG180" s="97"/>
      <c r="AH180" s="97"/>
    </row>
    <row r="181" spans="1:34" s="98" customFormat="1" ht="15.75" customHeight="1" thickBot="1" x14ac:dyDescent="0.25">
      <c r="A181" s="479" t="s">
        <v>46</v>
      </c>
      <c r="B181" s="479"/>
      <c r="C181" s="347">
        <v>0.33586100000000002</v>
      </c>
      <c r="D181" s="106">
        <v>7.0740056446747408</v>
      </c>
      <c r="E181" s="105" t="s">
        <v>137</v>
      </c>
      <c r="F181" s="106">
        <v>7.2582837716455693</v>
      </c>
      <c r="G181" s="347">
        <v>0.238511</v>
      </c>
      <c r="H181" s="106">
        <v>7.729053330559144</v>
      </c>
      <c r="I181" s="347">
        <v>0.33182600000000001</v>
      </c>
      <c r="J181" s="106">
        <v>6.3810438537313772</v>
      </c>
      <c r="K181" s="347">
        <v>0.25991799999999998</v>
      </c>
      <c r="L181" s="106">
        <v>7.074005644674731</v>
      </c>
      <c r="M181" s="105" t="s">
        <v>153</v>
      </c>
      <c r="N181" s="106">
        <v>9.6144810710696671</v>
      </c>
      <c r="O181" s="206"/>
      <c r="P181" s="97"/>
      <c r="Q181" s="97"/>
      <c r="R181" s="97"/>
      <c r="S181" s="97"/>
      <c r="T181" s="97"/>
      <c r="U181" s="97"/>
      <c r="V181" s="97"/>
      <c r="W181" s="97"/>
      <c r="X181" s="97"/>
      <c r="Y181" s="97"/>
      <c r="Z181" s="97"/>
      <c r="AA181" s="97"/>
      <c r="AB181" s="97"/>
      <c r="AC181" s="97"/>
      <c r="AD181" s="97"/>
      <c r="AE181" s="97"/>
      <c r="AF181" s="97"/>
      <c r="AG181" s="97"/>
      <c r="AH181" s="97"/>
    </row>
    <row r="182" spans="1:34" s="98" customFormat="1" ht="15.75" customHeight="1" x14ac:dyDescent="0.2">
      <c r="A182" s="481" t="s">
        <v>10</v>
      </c>
      <c r="B182" s="481"/>
      <c r="C182" s="220">
        <v>89</v>
      </c>
      <c r="D182" s="207">
        <v>6.4791340042549459</v>
      </c>
      <c r="E182" s="220" t="s">
        <v>133</v>
      </c>
      <c r="F182" s="207">
        <v>8.1928560155686352</v>
      </c>
      <c r="G182" s="220" t="s">
        <v>127</v>
      </c>
      <c r="H182" s="207">
        <v>10.327539073887962</v>
      </c>
      <c r="I182" s="348">
        <v>0.42679699999999998</v>
      </c>
      <c r="J182" s="207">
        <v>8.0424490709670344</v>
      </c>
      <c r="K182" s="348">
        <v>0.200793</v>
      </c>
      <c r="L182" s="207">
        <v>6.4791340042549423</v>
      </c>
      <c r="M182" s="348">
        <v>0.27943800000000002</v>
      </c>
      <c r="N182" s="207">
        <v>11.085065672717118</v>
      </c>
      <c r="O182" s="206"/>
      <c r="P182" s="97"/>
      <c r="Q182" s="97"/>
      <c r="R182" s="97"/>
      <c r="S182" s="97"/>
      <c r="T182" s="97"/>
      <c r="U182" s="97"/>
      <c r="V182" s="97"/>
      <c r="W182" s="97"/>
      <c r="X182" s="97"/>
      <c r="Y182" s="97"/>
      <c r="Z182" s="97"/>
      <c r="AA182" s="97"/>
      <c r="AB182" s="97"/>
      <c r="AC182" s="97"/>
      <c r="AD182" s="97"/>
      <c r="AE182" s="97"/>
      <c r="AF182" s="97"/>
      <c r="AG182" s="97"/>
      <c r="AH182" s="97"/>
    </row>
    <row r="183" spans="1:34" s="98" customFormat="1" ht="15.75" customHeight="1" x14ac:dyDescent="0.2">
      <c r="A183" s="435" t="s">
        <v>11</v>
      </c>
      <c r="B183" s="435"/>
      <c r="C183" s="149" t="s">
        <v>127</v>
      </c>
      <c r="D183" s="186">
        <v>14.65774836007721</v>
      </c>
      <c r="E183" s="190">
        <v>0.43304799999999999</v>
      </c>
      <c r="F183" s="186">
        <v>12.65887754168989</v>
      </c>
      <c r="G183" s="149">
        <v>35</v>
      </c>
      <c r="H183" s="186">
        <v>11.045124573678848</v>
      </c>
      <c r="I183" s="190">
        <v>0.17063800000000001</v>
      </c>
      <c r="J183" s="186">
        <v>10.138325842692661</v>
      </c>
      <c r="K183" s="190">
        <v>0.33092500000000002</v>
      </c>
      <c r="L183" s="186">
        <v>14.657748360077203</v>
      </c>
      <c r="M183" s="149" t="s">
        <v>142</v>
      </c>
      <c r="N183" s="186">
        <v>17.59230276641653</v>
      </c>
      <c r="O183" s="206"/>
      <c r="P183" s="97"/>
      <c r="Q183" s="97"/>
      <c r="R183" s="97"/>
      <c r="S183" s="97"/>
      <c r="T183" s="97"/>
      <c r="U183" s="97"/>
      <c r="V183" s="97"/>
      <c r="W183" s="97"/>
      <c r="X183" s="97"/>
      <c r="Y183" s="97"/>
      <c r="Z183" s="97"/>
      <c r="AA183" s="97"/>
      <c r="AB183" s="97"/>
      <c r="AC183" s="97"/>
      <c r="AD183" s="97"/>
      <c r="AE183" s="97"/>
      <c r="AF183" s="97"/>
      <c r="AG183" s="97"/>
      <c r="AH183" s="97"/>
    </row>
    <row r="184" spans="1:34" s="98" customFormat="1" ht="15.75" customHeight="1" thickBot="1" x14ac:dyDescent="0.25">
      <c r="A184" s="432" t="s">
        <v>12</v>
      </c>
      <c r="B184" s="432"/>
      <c r="C184" s="115" t="s">
        <v>128</v>
      </c>
      <c r="D184" s="114">
        <v>9.854352443674415</v>
      </c>
      <c r="E184" s="159">
        <v>0.264349</v>
      </c>
      <c r="F184" s="114">
        <v>19.180951256136403</v>
      </c>
      <c r="G184" s="115" t="s">
        <v>138</v>
      </c>
      <c r="H184" s="114">
        <v>22.062697043688871</v>
      </c>
      <c r="I184" s="159">
        <v>0.65081999999999995</v>
      </c>
      <c r="J184" s="114">
        <v>6.5188009961703308</v>
      </c>
      <c r="K184" s="159">
        <v>0.46609499999999998</v>
      </c>
      <c r="L184" s="114">
        <v>9.8543524436744079</v>
      </c>
      <c r="M184" s="115" t="s">
        <v>149</v>
      </c>
      <c r="N184" s="114">
        <v>19.443995164085095</v>
      </c>
      <c r="O184" s="206"/>
      <c r="P184" s="97"/>
      <c r="Q184" s="97"/>
      <c r="R184" s="97"/>
      <c r="S184" s="97"/>
      <c r="T184" s="97"/>
      <c r="U184" s="97"/>
      <c r="V184" s="97"/>
      <c r="W184" s="97"/>
      <c r="X184" s="97"/>
      <c r="Y184" s="97"/>
      <c r="Z184" s="97"/>
      <c r="AA184" s="97"/>
      <c r="AB184" s="97"/>
      <c r="AC184" s="97"/>
      <c r="AD184" s="97"/>
      <c r="AE184" s="97"/>
      <c r="AF184" s="97"/>
      <c r="AG184" s="97"/>
      <c r="AH184" s="97"/>
    </row>
    <row r="185" spans="1:34" s="98" customFormat="1" ht="6" customHeight="1" x14ac:dyDescent="0.2">
      <c r="A185" s="125"/>
      <c r="B185" s="125"/>
      <c r="C185" s="297"/>
      <c r="D185" s="125"/>
      <c r="E185" s="297"/>
      <c r="F185" s="125"/>
      <c r="G185" s="297"/>
      <c r="H185" s="125"/>
      <c r="I185" s="297"/>
      <c r="J185" s="125"/>
      <c r="K185" s="297"/>
      <c r="L185" s="125"/>
      <c r="M185" s="297"/>
      <c r="N185" s="125"/>
    </row>
    <row r="186" spans="1:34" s="98" customFormat="1" ht="12.75" x14ac:dyDescent="0.2">
      <c r="A186" s="256" t="s">
        <v>95</v>
      </c>
      <c r="B186" s="125"/>
      <c r="C186" s="297"/>
      <c r="D186" s="125"/>
      <c r="E186" s="297"/>
      <c r="F186" s="125"/>
      <c r="G186" s="297"/>
      <c r="H186" s="125"/>
      <c r="I186" s="297"/>
      <c r="J186" s="125"/>
      <c r="K186" s="299"/>
      <c r="M186" s="299"/>
    </row>
    <row r="187" spans="1:34" s="98" customFormat="1" ht="12.75" x14ac:dyDescent="0.2">
      <c r="A187" s="230" t="s">
        <v>98</v>
      </c>
      <c r="B187" s="125"/>
      <c r="C187" s="297"/>
      <c r="D187" s="125"/>
      <c r="E187" s="297"/>
      <c r="F187" s="125"/>
      <c r="G187" s="297"/>
      <c r="H187" s="125"/>
      <c r="I187" s="297"/>
      <c r="J187" s="125"/>
      <c r="K187" s="299"/>
      <c r="M187" s="299"/>
    </row>
    <row r="188" spans="1:34" s="98" customFormat="1" ht="24" customHeight="1" x14ac:dyDescent="0.2">
      <c r="A188" s="480" t="s">
        <v>96</v>
      </c>
      <c r="B188" s="480"/>
      <c r="C188" s="480"/>
      <c r="D188" s="480"/>
      <c r="E188" s="480"/>
      <c r="F188" s="480"/>
      <c r="G188" s="480"/>
      <c r="H188" s="480"/>
      <c r="I188" s="480"/>
      <c r="J188" s="480"/>
      <c r="K188" s="299"/>
      <c r="M188" s="299"/>
    </row>
    <row r="189" spans="1:34" s="98" customFormat="1" ht="24" customHeight="1" x14ac:dyDescent="0.2">
      <c r="A189" s="480" t="s">
        <v>157</v>
      </c>
      <c r="B189" s="480"/>
      <c r="C189" s="480"/>
      <c r="D189" s="480"/>
      <c r="E189" s="480"/>
      <c r="F189" s="480"/>
      <c r="G189" s="480"/>
      <c r="H189" s="480"/>
      <c r="I189" s="480"/>
      <c r="J189" s="480"/>
      <c r="K189" s="299"/>
      <c r="M189" s="299"/>
    </row>
    <row r="190" spans="1:34" ht="12.75" customHeight="1" x14ac:dyDescent="0.15"/>
    <row r="191" spans="1:34" ht="12.75" customHeight="1" x14ac:dyDescent="0.15"/>
    <row r="192" spans="1:34" ht="12.75" customHeight="1" x14ac:dyDescent="0.15"/>
    <row r="193" ht="12.75" customHeight="1" x14ac:dyDescent="0.15"/>
    <row r="195" ht="12.75" customHeight="1" x14ac:dyDescent="0.15"/>
    <row r="196" ht="12.75" customHeight="1" x14ac:dyDescent="0.15"/>
  </sheetData>
  <mergeCells count="163">
    <mergeCell ref="A179:B179"/>
    <mergeCell ref="A181:B181"/>
    <mergeCell ref="A182:B182"/>
    <mergeCell ref="A183:B183"/>
    <mergeCell ref="A184:B184"/>
    <mergeCell ref="A188:J188"/>
    <mergeCell ref="A171:B171"/>
    <mergeCell ref="A172:B172"/>
    <mergeCell ref="A174:B174"/>
    <mergeCell ref="A175:B175"/>
    <mergeCell ref="A177:B177"/>
    <mergeCell ref="A178:B178"/>
    <mergeCell ref="A160:B160"/>
    <mergeCell ref="A161:B161"/>
    <mergeCell ref="A164:B164"/>
    <mergeCell ref="A165:B165"/>
    <mergeCell ref="A167:B167"/>
    <mergeCell ref="A168:B168"/>
    <mergeCell ref="A156:B156"/>
    <mergeCell ref="A157:B157"/>
    <mergeCell ref="A154:B154"/>
    <mergeCell ref="A155:B155"/>
    <mergeCell ref="A158:B158"/>
    <mergeCell ref="A162:B162"/>
    <mergeCell ref="A163:B163"/>
    <mergeCell ref="A148:B148"/>
    <mergeCell ref="A149:B149"/>
    <mergeCell ref="A151:B151"/>
    <mergeCell ref="A152:B152"/>
    <mergeCell ref="A138:B138"/>
    <mergeCell ref="A139:B139"/>
    <mergeCell ref="A141:B141"/>
    <mergeCell ref="A142:B142"/>
    <mergeCell ref="A145:B145"/>
    <mergeCell ref="A146:B146"/>
    <mergeCell ref="A143:B143"/>
    <mergeCell ref="A144:B144"/>
    <mergeCell ref="A150:B150"/>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30:B130"/>
    <mergeCell ref="A129:B129"/>
    <mergeCell ref="A136:B136"/>
    <mergeCell ref="A110:B110"/>
    <mergeCell ref="A111:B111"/>
    <mergeCell ref="A113:B113"/>
    <mergeCell ref="A114:B114"/>
    <mergeCell ref="A116:B116"/>
    <mergeCell ref="A117:B117"/>
    <mergeCell ref="A101:B101"/>
    <mergeCell ref="A104:B104"/>
    <mergeCell ref="A105:B105"/>
    <mergeCell ref="A107:B107"/>
    <mergeCell ref="A108:B108"/>
    <mergeCell ref="A115:B115"/>
    <mergeCell ref="A109:B109"/>
    <mergeCell ref="A58:B58"/>
    <mergeCell ref="A59:B59"/>
    <mergeCell ref="A43:B43"/>
    <mergeCell ref="A44:B44"/>
    <mergeCell ref="A45:B45"/>
    <mergeCell ref="A47:B47"/>
    <mergeCell ref="A48:B48"/>
    <mergeCell ref="A49:B49"/>
    <mergeCell ref="A72:B72"/>
    <mergeCell ref="A62:B62"/>
    <mergeCell ref="A63:B63"/>
    <mergeCell ref="A65:B65"/>
    <mergeCell ref="A66:B66"/>
    <mergeCell ref="A69:B69"/>
    <mergeCell ref="A70:B70"/>
    <mergeCell ref="A67:B67"/>
    <mergeCell ref="A68:B68"/>
    <mergeCell ref="B1:N1"/>
    <mergeCell ref="A2:B4"/>
    <mergeCell ref="C2:J2"/>
    <mergeCell ref="K2:L3"/>
    <mergeCell ref="M2:N3"/>
    <mergeCell ref="C3:D3"/>
    <mergeCell ref="E3:F3"/>
    <mergeCell ref="G3:H3"/>
    <mergeCell ref="I3:J3"/>
    <mergeCell ref="A6:B6"/>
    <mergeCell ref="A7:B7"/>
    <mergeCell ref="A9:B9"/>
    <mergeCell ref="A10:B10"/>
    <mergeCell ref="A12:B12"/>
    <mergeCell ref="A13:B13"/>
    <mergeCell ref="A24:B24"/>
    <mergeCell ref="A25:B25"/>
    <mergeCell ref="A27:B27"/>
    <mergeCell ref="A16:B16"/>
    <mergeCell ref="A17:B17"/>
    <mergeCell ref="A19:B19"/>
    <mergeCell ref="A20:B20"/>
    <mergeCell ref="A21:B21"/>
    <mergeCell ref="A22:B22"/>
    <mergeCell ref="A8:B8"/>
    <mergeCell ref="A14:B14"/>
    <mergeCell ref="A15:B15"/>
    <mergeCell ref="A26:B26"/>
    <mergeCell ref="A42:B42"/>
    <mergeCell ref="A53:B53"/>
    <mergeCell ref="A54:B54"/>
    <mergeCell ref="A60:B60"/>
    <mergeCell ref="A189:J189"/>
    <mergeCell ref="A28:B28"/>
    <mergeCell ref="A30:B30"/>
    <mergeCell ref="A31:B31"/>
    <mergeCell ref="A40:B40"/>
    <mergeCell ref="A41:B41"/>
    <mergeCell ref="A32:B32"/>
    <mergeCell ref="A33:B33"/>
    <mergeCell ref="A35:B35"/>
    <mergeCell ref="A36:B36"/>
    <mergeCell ref="A37:B37"/>
    <mergeCell ref="A38:B38"/>
    <mergeCell ref="A51:B51"/>
    <mergeCell ref="A52:B52"/>
    <mergeCell ref="A55:B55"/>
    <mergeCell ref="A56:B56"/>
    <mergeCell ref="A169:B169"/>
    <mergeCell ref="A170:B170"/>
    <mergeCell ref="A176:B176"/>
    <mergeCell ref="A61:B61"/>
    <mergeCell ref="A95:B95"/>
    <mergeCell ref="A96:B96"/>
    <mergeCell ref="A102:B102"/>
    <mergeCell ref="A103:B103"/>
    <mergeCell ref="A97:B97"/>
    <mergeCell ref="A98:B98"/>
    <mergeCell ref="A100:B100"/>
    <mergeCell ref="A83:B83"/>
    <mergeCell ref="A84:B84"/>
    <mergeCell ref="A86:B86"/>
    <mergeCell ref="A87:B87"/>
    <mergeCell ref="A90:B90"/>
    <mergeCell ref="A73:B73"/>
    <mergeCell ref="A75:B75"/>
    <mergeCell ref="A76:B76"/>
    <mergeCell ref="A77:B77"/>
    <mergeCell ref="A79:B79"/>
    <mergeCell ref="A91:B91"/>
    <mergeCell ref="A93:B93"/>
    <mergeCell ref="A94:B94"/>
    <mergeCell ref="A74:B74"/>
    <mergeCell ref="A80:B80"/>
    <mergeCell ref="A81:B81"/>
    <mergeCell ref="A82:B82"/>
    <mergeCell ref="A88:B88"/>
    <mergeCell ref="A89:B8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6"/>
  <sheetViews>
    <sheetView workbookViewId="0"/>
  </sheetViews>
  <sheetFormatPr baseColWidth="10" defaultRowHeight="12.75" x14ac:dyDescent="0.2"/>
  <cols>
    <col min="1" max="1" width="5.7109375" style="132" customWidth="1"/>
    <col min="2" max="2" width="15.140625" style="132" customWidth="1"/>
    <col min="3" max="12" width="8.85546875" style="132" customWidth="1"/>
    <col min="13" max="16384" width="11.42578125" style="132"/>
  </cols>
  <sheetData>
    <row r="1" spans="1:12" s="98" customFormat="1" ht="15" customHeight="1" thickBot="1" x14ac:dyDescent="0.25">
      <c r="A1" s="245">
        <v>3.1</v>
      </c>
      <c r="B1" s="421" t="s">
        <v>115</v>
      </c>
      <c r="C1" s="421"/>
      <c r="D1" s="421"/>
      <c r="E1" s="421"/>
      <c r="F1" s="421"/>
      <c r="G1" s="421"/>
      <c r="H1" s="421"/>
      <c r="I1" s="421"/>
      <c r="J1" s="421"/>
      <c r="K1" s="421"/>
      <c r="L1" s="421"/>
    </row>
    <row r="2" spans="1:12" s="98" customFormat="1" ht="15.75" customHeight="1" thickBot="1" x14ac:dyDescent="0.25">
      <c r="A2" s="423" t="s">
        <v>3</v>
      </c>
      <c r="B2" s="424"/>
      <c r="C2" s="412" t="s">
        <v>67</v>
      </c>
      <c r="D2" s="413"/>
      <c r="E2" s="413"/>
      <c r="F2" s="413"/>
      <c r="G2" s="413"/>
      <c r="H2" s="413"/>
      <c r="I2" s="413"/>
      <c r="J2" s="413"/>
      <c r="K2" s="413"/>
      <c r="L2" s="414"/>
    </row>
    <row r="3" spans="1:12" s="98" customFormat="1" ht="18.75" customHeight="1" thickBot="1" x14ac:dyDescent="0.25">
      <c r="A3" s="425"/>
      <c r="B3" s="426"/>
      <c r="C3" s="214" t="s">
        <v>68</v>
      </c>
      <c r="D3" s="215" t="s">
        <v>5</v>
      </c>
      <c r="E3" s="214" t="s">
        <v>69</v>
      </c>
      <c r="F3" s="215" t="s">
        <v>5</v>
      </c>
      <c r="G3" s="214" t="s">
        <v>70</v>
      </c>
      <c r="H3" s="215" t="s">
        <v>5</v>
      </c>
      <c r="I3" s="214" t="s">
        <v>71</v>
      </c>
      <c r="J3" s="215" t="s">
        <v>5</v>
      </c>
      <c r="K3" s="214" t="s">
        <v>72</v>
      </c>
      <c r="L3" s="194" t="s">
        <v>5</v>
      </c>
    </row>
    <row r="4" spans="1:12" s="98" customFormat="1" ht="6" customHeight="1" thickBot="1" x14ac:dyDescent="0.25">
      <c r="A4" s="216"/>
      <c r="B4" s="216"/>
      <c r="C4" s="217"/>
      <c r="D4" s="218"/>
      <c r="E4" s="217"/>
      <c r="F4" s="218"/>
      <c r="G4" s="217"/>
      <c r="H4" s="218"/>
      <c r="I4" s="217"/>
      <c r="J4" s="218"/>
      <c r="K4" s="217"/>
      <c r="L4" s="219"/>
    </row>
    <row r="5" spans="1:12" s="98" customFormat="1" ht="15" customHeight="1" thickBot="1" x14ac:dyDescent="0.25">
      <c r="A5" s="484" t="s">
        <v>19</v>
      </c>
      <c r="B5" s="485"/>
      <c r="C5" s="105">
        <v>391.76653999999991</v>
      </c>
      <c r="D5" s="106">
        <v>22.937906822871167</v>
      </c>
      <c r="E5" s="105">
        <v>447.45195999999999</v>
      </c>
      <c r="F5" s="106">
        <v>18.468346620162837</v>
      </c>
      <c r="G5" s="105">
        <v>514.8510399999999</v>
      </c>
      <c r="H5" s="106">
        <v>14.010854653158018</v>
      </c>
      <c r="I5" s="105">
        <v>599.74639999999999</v>
      </c>
      <c r="J5" s="106">
        <v>15.975233889077185</v>
      </c>
      <c r="K5" s="105">
        <v>672.28056000000004</v>
      </c>
      <c r="L5" s="106">
        <v>21.945716850091781</v>
      </c>
    </row>
    <row r="6" spans="1:12" s="98" customFormat="1" ht="15" customHeight="1" x14ac:dyDescent="0.2">
      <c r="A6" s="481" t="s">
        <v>9</v>
      </c>
      <c r="B6" s="481"/>
      <c r="C6" s="220">
        <v>408.47539999999998</v>
      </c>
      <c r="D6" s="207">
        <v>130.56569498231215</v>
      </c>
      <c r="E6" s="220">
        <v>466.74621999999999</v>
      </c>
      <c r="F6" s="207">
        <v>88.26801126086346</v>
      </c>
      <c r="G6" s="220">
        <v>531.58189999999991</v>
      </c>
      <c r="H6" s="207">
        <v>38.459364783919149</v>
      </c>
      <c r="I6" s="220">
        <v>551.06940000000009</v>
      </c>
      <c r="J6" s="207">
        <v>117.52469339942721</v>
      </c>
      <c r="K6" s="220">
        <v>609.03621999999984</v>
      </c>
      <c r="L6" s="207">
        <v>168.47027533097588</v>
      </c>
    </row>
    <row r="7" spans="1:12" s="98" customFormat="1" ht="15" customHeight="1" x14ac:dyDescent="0.2">
      <c r="A7" s="481" t="s">
        <v>10</v>
      </c>
      <c r="B7" s="481"/>
      <c r="C7" s="220">
        <v>374.57630000000006</v>
      </c>
      <c r="D7" s="207">
        <v>16.774747172890574</v>
      </c>
      <c r="E7" s="220">
        <v>421.54090000000002</v>
      </c>
      <c r="F7" s="207">
        <v>17.437081019643184</v>
      </c>
      <c r="G7" s="220">
        <v>490.76296000000008</v>
      </c>
      <c r="H7" s="207">
        <v>18.460164539201717</v>
      </c>
      <c r="I7" s="220">
        <v>583.70802000000003</v>
      </c>
      <c r="J7" s="207">
        <v>27.690384809259719</v>
      </c>
      <c r="K7" s="220">
        <v>658.47990000000004</v>
      </c>
      <c r="L7" s="207">
        <v>33.450870774024359</v>
      </c>
    </row>
    <row r="8" spans="1:12" s="98" customFormat="1" ht="15" customHeight="1" x14ac:dyDescent="0.2">
      <c r="A8" s="435" t="s">
        <v>11</v>
      </c>
      <c r="B8" s="435"/>
      <c r="C8" s="149">
        <v>394.59951999999998</v>
      </c>
      <c r="D8" s="186">
        <v>33.101783020778811</v>
      </c>
      <c r="E8" s="149">
        <v>448.10210000000006</v>
      </c>
      <c r="F8" s="186">
        <v>21.658624920944536</v>
      </c>
      <c r="G8" s="149">
        <v>510.50270000000006</v>
      </c>
      <c r="H8" s="186">
        <v>18.293522835952626</v>
      </c>
      <c r="I8" s="149">
        <v>588.98008000000016</v>
      </c>
      <c r="J8" s="186">
        <v>22.277891675438223</v>
      </c>
      <c r="K8" s="149">
        <v>657.93035999999984</v>
      </c>
      <c r="L8" s="186">
        <v>34.561889171071662</v>
      </c>
    </row>
    <row r="9" spans="1:12" s="98" customFormat="1" ht="15" customHeight="1" thickBot="1" x14ac:dyDescent="0.25">
      <c r="A9" s="432" t="s">
        <v>12</v>
      </c>
      <c r="B9" s="432"/>
      <c r="C9" s="221">
        <v>465.3728200000001</v>
      </c>
      <c r="D9" s="172">
        <v>23.583669876439497</v>
      </c>
      <c r="E9" s="221">
        <v>539.37092000000007</v>
      </c>
      <c r="F9" s="172">
        <v>23.788761974784656</v>
      </c>
      <c r="G9" s="221">
        <v>611.97388000000012</v>
      </c>
      <c r="H9" s="172">
        <v>21.566647254172857</v>
      </c>
      <c r="I9" s="221">
        <v>677.15257999999994</v>
      </c>
      <c r="J9" s="172">
        <v>16.693328204094001</v>
      </c>
      <c r="K9" s="221">
        <v>741.80985999999984</v>
      </c>
      <c r="L9" s="172">
        <v>21.079983948857265</v>
      </c>
    </row>
    <row r="10" spans="1:12" s="98" customFormat="1" ht="6" customHeight="1" thickBot="1" x14ac:dyDescent="0.25">
      <c r="A10" s="222"/>
      <c r="B10" s="222"/>
      <c r="C10" s="223"/>
      <c r="D10" s="224"/>
      <c r="E10" s="223"/>
      <c r="F10" s="224"/>
      <c r="G10" s="223"/>
      <c r="H10" s="224"/>
      <c r="I10" s="223"/>
      <c r="J10" s="224"/>
      <c r="K10" s="223"/>
      <c r="L10" s="224"/>
    </row>
    <row r="11" spans="1:12" s="98" customFormat="1" ht="15" customHeight="1" thickBot="1" x14ac:dyDescent="0.25">
      <c r="A11" s="479" t="s">
        <v>20</v>
      </c>
      <c r="B11" s="479"/>
      <c r="C11" s="105">
        <v>385.37483999999989</v>
      </c>
      <c r="D11" s="106">
        <v>27.101116854367454</v>
      </c>
      <c r="E11" s="105">
        <v>449.43824000000006</v>
      </c>
      <c r="F11" s="106">
        <v>18.349208258084602</v>
      </c>
      <c r="G11" s="105">
        <v>510.85932000000003</v>
      </c>
      <c r="H11" s="106">
        <v>19.673036515704435</v>
      </c>
      <c r="I11" s="105">
        <v>577.91337999999996</v>
      </c>
      <c r="J11" s="106">
        <v>24.947987950061204</v>
      </c>
      <c r="K11" s="105">
        <v>642.03920000000016</v>
      </c>
      <c r="L11" s="106">
        <v>27.871534716420648</v>
      </c>
    </row>
    <row r="12" spans="1:12" s="98" customFormat="1" ht="15" customHeight="1" x14ac:dyDescent="0.2">
      <c r="A12" s="481" t="s">
        <v>8</v>
      </c>
      <c r="B12" s="481"/>
      <c r="C12" s="220">
        <v>405.1260200000001</v>
      </c>
      <c r="D12" s="207">
        <v>23.74162849815826</v>
      </c>
      <c r="E12" s="220">
        <v>429.65735999999998</v>
      </c>
      <c r="F12" s="207">
        <v>27.977667200169488</v>
      </c>
      <c r="G12" s="220">
        <v>490.53411999999997</v>
      </c>
      <c r="H12" s="207">
        <v>47.613349566467591</v>
      </c>
      <c r="I12" s="220">
        <v>547.49009999999998</v>
      </c>
      <c r="J12" s="207">
        <v>36.438536551998894</v>
      </c>
      <c r="K12" s="220">
        <v>602.88429999999983</v>
      </c>
      <c r="L12" s="207">
        <v>51.40493502770336</v>
      </c>
    </row>
    <row r="13" spans="1:12" s="98" customFormat="1" ht="15" customHeight="1" x14ac:dyDescent="0.2">
      <c r="A13" s="481" t="s">
        <v>9</v>
      </c>
      <c r="B13" s="481"/>
      <c r="C13" s="220">
        <v>408.42874</v>
      </c>
      <c r="D13" s="207">
        <v>52.225323939439953</v>
      </c>
      <c r="E13" s="220">
        <v>420.34967999999998</v>
      </c>
      <c r="F13" s="207">
        <v>79.160313077139378</v>
      </c>
      <c r="G13" s="220">
        <v>443.71287999999998</v>
      </c>
      <c r="H13" s="207">
        <v>73.611385246790178</v>
      </c>
      <c r="I13" s="220">
        <v>463.87576000000001</v>
      </c>
      <c r="J13" s="207">
        <v>99.472248317818938</v>
      </c>
      <c r="K13" s="220">
        <v>495.91293999999994</v>
      </c>
      <c r="L13" s="207">
        <v>89.283263604150491</v>
      </c>
    </row>
    <row r="14" spans="1:12" s="98" customFormat="1" ht="15" customHeight="1" x14ac:dyDescent="0.2">
      <c r="A14" s="481" t="s">
        <v>10</v>
      </c>
      <c r="B14" s="481"/>
      <c r="C14" s="220">
        <v>455.74058000000008</v>
      </c>
      <c r="D14" s="207">
        <v>45.337680548580323</v>
      </c>
      <c r="E14" s="220">
        <v>470.95049999999998</v>
      </c>
      <c r="F14" s="207">
        <v>40.093485929112248</v>
      </c>
      <c r="G14" s="220">
        <v>506.37725999999998</v>
      </c>
      <c r="H14" s="207">
        <v>44.850513587074126</v>
      </c>
      <c r="I14" s="220">
        <v>554.53444000000002</v>
      </c>
      <c r="J14" s="207">
        <v>56.551903893303511</v>
      </c>
      <c r="K14" s="220">
        <v>614.90354000000002</v>
      </c>
      <c r="L14" s="207">
        <v>73.759171828458065</v>
      </c>
    </row>
    <row r="15" spans="1:12" s="98" customFormat="1" ht="15" customHeight="1" x14ac:dyDescent="0.2">
      <c r="A15" s="435" t="s">
        <v>11</v>
      </c>
      <c r="B15" s="435"/>
      <c r="C15" s="149">
        <v>377.58300000000003</v>
      </c>
      <c r="D15" s="186">
        <v>32.212984456132574</v>
      </c>
      <c r="E15" s="149">
        <v>443.35169999999999</v>
      </c>
      <c r="F15" s="186">
        <v>23.304897910847806</v>
      </c>
      <c r="G15" s="149">
        <v>508.33792</v>
      </c>
      <c r="H15" s="186">
        <v>22.581739712185176</v>
      </c>
      <c r="I15" s="149">
        <v>570.77418000000011</v>
      </c>
      <c r="J15" s="186">
        <v>22.415201903460055</v>
      </c>
      <c r="K15" s="149">
        <v>632.42935999999997</v>
      </c>
      <c r="L15" s="186">
        <v>34.613237599807412</v>
      </c>
    </row>
    <row r="16" spans="1:12" s="98" customFormat="1" ht="15" customHeight="1" thickBot="1" x14ac:dyDescent="0.25">
      <c r="A16" s="432" t="s">
        <v>12</v>
      </c>
      <c r="B16" s="432"/>
      <c r="C16" s="115">
        <v>430.04298</v>
      </c>
      <c r="D16" s="114">
        <v>25.776845801458322</v>
      </c>
      <c r="E16" s="115">
        <v>503.20828000000006</v>
      </c>
      <c r="F16" s="114">
        <v>25.624417699026033</v>
      </c>
      <c r="G16" s="115">
        <v>569.38775999999996</v>
      </c>
      <c r="H16" s="114">
        <v>21.359531651882246</v>
      </c>
      <c r="I16" s="115">
        <v>647.12450000000001</v>
      </c>
      <c r="J16" s="114">
        <v>30.768778786499801</v>
      </c>
      <c r="K16" s="115">
        <v>701.75314000000003</v>
      </c>
      <c r="L16" s="114">
        <v>45.437569069308289</v>
      </c>
    </row>
    <row r="17" spans="1:12" s="98" customFormat="1" ht="6" customHeight="1" thickBot="1" x14ac:dyDescent="0.25">
      <c r="A17" s="222"/>
      <c r="B17" s="222"/>
      <c r="C17" s="223"/>
      <c r="D17" s="224"/>
      <c r="E17" s="223"/>
      <c r="F17" s="224"/>
      <c r="G17" s="223"/>
      <c r="H17" s="224"/>
      <c r="I17" s="223"/>
      <c r="J17" s="224"/>
      <c r="K17" s="223"/>
      <c r="L17" s="224"/>
    </row>
    <row r="18" spans="1:12" s="98" customFormat="1" ht="15" customHeight="1" thickBot="1" x14ac:dyDescent="0.25">
      <c r="A18" s="479" t="s">
        <v>21</v>
      </c>
      <c r="B18" s="479"/>
      <c r="C18" s="105">
        <v>398.77683999999999</v>
      </c>
      <c r="D18" s="106">
        <v>22.685851598292725</v>
      </c>
      <c r="E18" s="105">
        <v>449.48282</v>
      </c>
      <c r="F18" s="106">
        <v>15.570592224744701</v>
      </c>
      <c r="G18" s="105">
        <v>508.05356</v>
      </c>
      <c r="H18" s="106">
        <v>17.122427555500412</v>
      </c>
      <c r="I18" s="105">
        <v>587.25968000000012</v>
      </c>
      <c r="J18" s="106">
        <v>22.640416882971039</v>
      </c>
      <c r="K18" s="105">
        <v>663.92476000000011</v>
      </c>
      <c r="L18" s="106">
        <v>29.061175386576519</v>
      </c>
    </row>
    <row r="19" spans="1:12" s="98" customFormat="1" ht="15" customHeight="1" x14ac:dyDescent="0.2">
      <c r="A19" s="481" t="s">
        <v>10</v>
      </c>
      <c r="B19" s="481"/>
      <c r="C19" s="220">
        <v>394.91384000000011</v>
      </c>
      <c r="D19" s="207">
        <v>24.954866406047529</v>
      </c>
      <c r="E19" s="220">
        <v>433.17631999999992</v>
      </c>
      <c r="F19" s="207">
        <v>18.110092057667742</v>
      </c>
      <c r="G19" s="220">
        <v>484.2688399999999</v>
      </c>
      <c r="H19" s="207">
        <v>33.38778641394363</v>
      </c>
      <c r="I19" s="220">
        <v>519.33100000000013</v>
      </c>
      <c r="J19" s="207">
        <v>34.877702948144957</v>
      </c>
      <c r="K19" s="220">
        <v>605.67723999999998</v>
      </c>
      <c r="L19" s="207">
        <v>60.104445987244517</v>
      </c>
    </row>
    <row r="20" spans="1:12" s="98" customFormat="1" ht="15" customHeight="1" x14ac:dyDescent="0.2">
      <c r="A20" s="435" t="s">
        <v>11</v>
      </c>
      <c r="B20" s="435"/>
      <c r="C20" s="149">
        <v>396.81162</v>
      </c>
      <c r="D20" s="186">
        <v>23.586114560335702</v>
      </c>
      <c r="E20" s="149">
        <v>448.02508</v>
      </c>
      <c r="F20" s="186">
        <v>20.33920852335606</v>
      </c>
      <c r="G20" s="149">
        <v>506.13702000000001</v>
      </c>
      <c r="H20" s="186">
        <v>23.345121376325281</v>
      </c>
      <c r="I20" s="149">
        <v>585.30359999999996</v>
      </c>
      <c r="J20" s="186">
        <v>28.321473029096488</v>
      </c>
      <c r="K20" s="149">
        <v>660.26724000000002</v>
      </c>
      <c r="L20" s="186">
        <v>37.668090378770202</v>
      </c>
    </row>
    <row r="21" spans="1:12" s="98" customFormat="1" ht="15" customHeight="1" thickBot="1" x14ac:dyDescent="0.25">
      <c r="A21" s="432" t="s">
        <v>12</v>
      </c>
      <c r="B21" s="432"/>
      <c r="C21" s="115">
        <v>453.70994000000002</v>
      </c>
      <c r="D21" s="114">
        <v>33.549848149996755</v>
      </c>
      <c r="E21" s="115">
        <v>518.82262000000003</v>
      </c>
      <c r="F21" s="114">
        <v>22.265214033112716</v>
      </c>
      <c r="G21" s="115">
        <v>588.13770000000011</v>
      </c>
      <c r="H21" s="114">
        <v>24.469485182684192</v>
      </c>
      <c r="I21" s="115">
        <v>671.22375999999986</v>
      </c>
      <c r="J21" s="114">
        <v>28.011547601091937</v>
      </c>
      <c r="K21" s="115">
        <v>727.80024000000003</v>
      </c>
      <c r="L21" s="114">
        <v>36.713806832062495</v>
      </c>
    </row>
    <row r="22" spans="1:12" s="98" customFormat="1" ht="6" customHeight="1" thickBot="1" x14ac:dyDescent="0.25">
      <c r="A22" s="222"/>
      <c r="B22" s="222"/>
      <c r="C22" s="223"/>
      <c r="D22" s="224"/>
      <c r="E22" s="223"/>
      <c r="F22" s="224"/>
      <c r="G22" s="223"/>
      <c r="H22" s="224"/>
      <c r="I22" s="223"/>
      <c r="J22" s="224"/>
      <c r="K22" s="223"/>
      <c r="L22" s="224"/>
    </row>
    <row r="23" spans="1:12" s="98" customFormat="1" ht="15" customHeight="1" thickBot="1" x14ac:dyDescent="0.25">
      <c r="A23" s="479" t="s">
        <v>22</v>
      </c>
      <c r="B23" s="479"/>
      <c r="C23" s="105">
        <v>382.63333999999992</v>
      </c>
      <c r="D23" s="106">
        <v>28.953992347656648</v>
      </c>
      <c r="E23" s="105">
        <v>423.20118000000008</v>
      </c>
      <c r="F23" s="106">
        <v>16.787165659657973</v>
      </c>
      <c r="G23" s="105">
        <v>495.39724000000001</v>
      </c>
      <c r="H23" s="106">
        <v>23.200544380356256</v>
      </c>
      <c r="I23" s="105">
        <v>570.45668000000012</v>
      </c>
      <c r="J23" s="106">
        <v>33.649732547865526</v>
      </c>
      <c r="K23" s="105">
        <v>624.16111999999987</v>
      </c>
      <c r="L23" s="106">
        <v>45.382538653617857</v>
      </c>
    </row>
    <row r="24" spans="1:12" s="98" customFormat="1" ht="15" customHeight="1" x14ac:dyDescent="0.2">
      <c r="A24" s="481" t="s">
        <v>8</v>
      </c>
      <c r="B24" s="481"/>
      <c r="C24" s="220">
        <v>370.11117999999993</v>
      </c>
      <c r="D24" s="207">
        <v>44.44813806583668</v>
      </c>
      <c r="E24" s="220">
        <v>434.83202</v>
      </c>
      <c r="F24" s="207">
        <v>45.328822426389991</v>
      </c>
      <c r="G24" s="220">
        <v>529.37540000000001</v>
      </c>
      <c r="H24" s="207">
        <v>47.058690945334178</v>
      </c>
      <c r="I24" s="220">
        <v>570.40478000000007</v>
      </c>
      <c r="J24" s="207">
        <v>33.470721970971638</v>
      </c>
      <c r="K24" s="220">
        <v>607.76703999999984</v>
      </c>
      <c r="L24" s="207">
        <v>86.972247033329907</v>
      </c>
    </row>
    <row r="25" spans="1:12" s="98" customFormat="1" ht="15" customHeight="1" x14ac:dyDescent="0.2">
      <c r="A25" s="481" t="s">
        <v>10</v>
      </c>
      <c r="B25" s="481"/>
      <c r="C25" s="220">
        <v>368.00171999999998</v>
      </c>
      <c r="D25" s="207">
        <v>29.834623809572658</v>
      </c>
      <c r="E25" s="220">
        <v>417.41386</v>
      </c>
      <c r="F25" s="207">
        <v>28.388129197461399</v>
      </c>
      <c r="G25" s="220">
        <v>478.01267999999993</v>
      </c>
      <c r="H25" s="207">
        <v>62.562997018650542</v>
      </c>
      <c r="I25" s="220">
        <v>566.95598000000007</v>
      </c>
      <c r="J25" s="207">
        <v>50.860060064404195</v>
      </c>
      <c r="K25" s="220">
        <v>620.60490000000004</v>
      </c>
      <c r="L25" s="207">
        <v>74.104594101425633</v>
      </c>
    </row>
    <row r="26" spans="1:12" s="98" customFormat="1" ht="15" customHeight="1" x14ac:dyDescent="0.2">
      <c r="A26" s="435" t="s">
        <v>11</v>
      </c>
      <c r="B26" s="435"/>
      <c r="C26" s="149">
        <v>376.69421999999992</v>
      </c>
      <c r="D26" s="186">
        <v>31.283973579447991</v>
      </c>
      <c r="E26" s="149">
        <v>423.54017999999991</v>
      </c>
      <c r="F26" s="186">
        <v>28.32426129378414</v>
      </c>
      <c r="G26" s="149">
        <v>483.28564</v>
      </c>
      <c r="H26" s="186">
        <v>40.401921373255504</v>
      </c>
      <c r="I26" s="149">
        <v>547.49831999999992</v>
      </c>
      <c r="J26" s="186">
        <v>80.102587124957211</v>
      </c>
      <c r="K26" s="149">
        <v>623.53543999999999</v>
      </c>
      <c r="L26" s="186">
        <v>70.979790150055024</v>
      </c>
    </row>
    <row r="27" spans="1:12" s="98" customFormat="1" ht="15" customHeight="1" thickBot="1" x14ac:dyDescent="0.25">
      <c r="A27" s="432" t="s">
        <v>12</v>
      </c>
      <c r="B27" s="432"/>
      <c r="C27" s="115">
        <v>455.70262000000002</v>
      </c>
      <c r="D27" s="114">
        <v>33.295965515071046</v>
      </c>
      <c r="E27" s="115">
        <v>503.96537999999998</v>
      </c>
      <c r="F27" s="114">
        <v>32.774942709052553</v>
      </c>
      <c r="G27" s="115">
        <v>576.54571999999985</v>
      </c>
      <c r="H27" s="114">
        <v>30.964056181146617</v>
      </c>
      <c r="I27" s="115">
        <v>622.27888000000019</v>
      </c>
      <c r="J27" s="114">
        <v>29.761089545250186</v>
      </c>
      <c r="K27" s="115">
        <v>656.46666000000005</v>
      </c>
      <c r="L27" s="114">
        <v>40.218761307158154</v>
      </c>
    </row>
    <row r="28" spans="1:12" s="98" customFormat="1" ht="6" customHeight="1" thickBot="1" x14ac:dyDescent="0.25">
      <c r="A28" s="222"/>
      <c r="B28" s="222"/>
      <c r="C28" s="223"/>
      <c r="D28" s="224"/>
      <c r="E28" s="223"/>
      <c r="F28" s="224"/>
      <c r="G28" s="223"/>
      <c r="H28" s="224"/>
      <c r="I28" s="223"/>
      <c r="J28" s="224"/>
      <c r="K28" s="223"/>
      <c r="L28" s="224"/>
    </row>
    <row r="29" spans="1:12" s="98" customFormat="1" ht="15" customHeight="1" thickBot="1" x14ac:dyDescent="0.25">
      <c r="A29" s="479" t="s">
        <v>23</v>
      </c>
      <c r="B29" s="479"/>
      <c r="C29" s="105">
        <v>384.16739999999993</v>
      </c>
      <c r="D29" s="106">
        <v>21.858400419090152</v>
      </c>
      <c r="E29" s="105">
        <v>435.22428000000008</v>
      </c>
      <c r="F29" s="106">
        <v>17.014048635073319</v>
      </c>
      <c r="G29" s="105">
        <v>509.76046000000008</v>
      </c>
      <c r="H29" s="106">
        <v>24.36620935729972</v>
      </c>
      <c r="I29" s="105">
        <v>575.76987999999994</v>
      </c>
      <c r="J29" s="106">
        <v>18.551934221933841</v>
      </c>
      <c r="K29" s="105">
        <v>641.52714000000014</v>
      </c>
      <c r="L29" s="106">
        <v>17.738613265671034</v>
      </c>
    </row>
    <row r="30" spans="1:12" s="98" customFormat="1" ht="15" customHeight="1" x14ac:dyDescent="0.2">
      <c r="A30" s="481" t="s">
        <v>10</v>
      </c>
      <c r="B30" s="481"/>
      <c r="C30" s="220">
        <v>400.44306000000006</v>
      </c>
      <c r="D30" s="207">
        <v>46.921636860162515</v>
      </c>
      <c r="E30" s="220">
        <v>448.91406000000001</v>
      </c>
      <c r="F30" s="207">
        <v>28.100898003971345</v>
      </c>
      <c r="G30" s="220">
        <v>514.73374000000001</v>
      </c>
      <c r="H30" s="207">
        <v>29.667387751453958</v>
      </c>
      <c r="I30" s="220">
        <v>602.47968000000014</v>
      </c>
      <c r="J30" s="207">
        <v>25.214027074861296</v>
      </c>
      <c r="K30" s="220">
        <v>659.83021999999983</v>
      </c>
      <c r="L30" s="207">
        <v>50.493497917197999</v>
      </c>
    </row>
    <row r="31" spans="1:12" s="98" customFormat="1" ht="15" customHeight="1" x14ac:dyDescent="0.2">
      <c r="A31" s="435" t="s">
        <v>11</v>
      </c>
      <c r="B31" s="435"/>
      <c r="C31" s="149">
        <v>378.11721999999997</v>
      </c>
      <c r="D31" s="186">
        <v>26.865373618818705</v>
      </c>
      <c r="E31" s="149">
        <v>426.54935999999998</v>
      </c>
      <c r="F31" s="186">
        <v>23.585031784772312</v>
      </c>
      <c r="G31" s="149">
        <v>495.79018000000008</v>
      </c>
      <c r="H31" s="186">
        <v>29.645273901531095</v>
      </c>
      <c r="I31" s="149">
        <v>565.51652000000001</v>
      </c>
      <c r="J31" s="186">
        <v>27.074942576736877</v>
      </c>
      <c r="K31" s="149">
        <v>624.87113999999997</v>
      </c>
      <c r="L31" s="186">
        <v>37.675501914756246</v>
      </c>
    </row>
    <row r="32" spans="1:12" s="98" customFormat="1" ht="15" customHeight="1" thickBot="1" x14ac:dyDescent="0.25">
      <c r="A32" s="432" t="s">
        <v>12</v>
      </c>
      <c r="B32" s="432"/>
      <c r="C32" s="115">
        <v>426.66528</v>
      </c>
      <c r="D32" s="114">
        <v>39.871451750282688</v>
      </c>
      <c r="E32" s="115">
        <v>495.51314000000002</v>
      </c>
      <c r="F32" s="114">
        <v>24.848021944953281</v>
      </c>
      <c r="G32" s="115">
        <v>572.67998</v>
      </c>
      <c r="H32" s="114">
        <v>27.566208893906296</v>
      </c>
      <c r="I32" s="115">
        <v>645.97786000000019</v>
      </c>
      <c r="J32" s="114">
        <v>35.256202661196532</v>
      </c>
      <c r="K32" s="115">
        <v>718.20299999999997</v>
      </c>
      <c r="L32" s="114">
        <v>36.627126535555611</v>
      </c>
    </row>
    <row r="33" spans="1:12" s="98" customFormat="1" ht="6" customHeight="1" thickBot="1" x14ac:dyDescent="0.25">
      <c r="A33" s="222"/>
      <c r="B33" s="222"/>
      <c r="C33" s="223"/>
      <c r="D33" s="224"/>
      <c r="E33" s="223"/>
      <c r="F33" s="224"/>
      <c r="G33" s="223"/>
      <c r="H33" s="224"/>
      <c r="I33" s="223"/>
      <c r="J33" s="224"/>
      <c r="K33" s="223"/>
      <c r="L33" s="224"/>
    </row>
    <row r="34" spans="1:12" s="98" customFormat="1" ht="15" customHeight="1" thickBot="1" x14ac:dyDescent="0.25">
      <c r="A34" s="479" t="s">
        <v>24</v>
      </c>
      <c r="B34" s="479"/>
      <c r="C34" s="105">
        <v>402.8501399999999</v>
      </c>
      <c r="D34" s="106">
        <v>12.334170881057224</v>
      </c>
      <c r="E34" s="105">
        <v>448.61005999999998</v>
      </c>
      <c r="F34" s="106">
        <v>15.471250998452588</v>
      </c>
      <c r="G34" s="105">
        <v>513.60062000000005</v>
      </c>
      <c r="H34" s="106">
        <v>22.274470986890798</v>
      </c>
      <c r="I34" s="105">
        <v>595.15325999999982</v>
      </c>
      <c r="J34" s="106">
        <v>20.524277152324736</v>
      </c>
      <c r="K34" s="105">
        <v>658.59531999999979</v>
      </c>
      <c r="L34" s="106">
        <v>20.334017086041797</v>
      </c>
    </row>
    <row r="35" spans="1:12" s="98" customFormat="1" ht="15" customHeight="1" x14ac:dyDescent="0.2">
      <c r="A35" s="481" t="s">
        <v>10</v>
      </c>
      <c r="B35" s="481"/>
      <c r="C35" s="220">
        <v>396.5562599999999</v>
      </c>
      <c r="D35" s="207">
        <v>23.378675278915196</v>
      </c>
      <c r="E35" s="220">
        <v>444.23178000000007</v>
      </c>
      <c r="F35" s="207">
        <v>24.333112220317393</v>
      </c>
      <c r="G35" s="220">
        <v>503.15204</v>
      </c>
      <c r="H35" s="207">
        <v>27.629282669835671</v>
      </c>
      <c r="I35" s="220">
        <v>579.57826</v>
      </c>
      <c r="J35" s="207">
        <v>31.946928718401718</v>
      </c>
      <c r="K35" s="220">
        <v>633.38991999999985</v>
      </c>
      <c r="L35" s="207">
        <v>27.135951715455281</v>
      </c>
    </row>
    <row r="36" spans="1:12" s="98" customFormat="1" ht="15" customHeight="1" x14ac:dyDescent="0.2">
      <c r="A36" s="435" t="s">
        <v>11</v>
      </c>
      <c r="B36" s="435"/>
      <c r="C36" s="149">
        <v>402.8501399999999</v>
      </c>
      <c r="D36" s="186">
        <v>16.831168295411931</v>
      </c>
      <c r="E36" s="149">
        <v>445.76564000000002</v>
      </c>
      <c r="F36" s="186">
        <v>17.610532555209122</v>
      </c>
      <c r="G36" s="149">
        <v>507.01664</v>
      </c>
      <c r="H36" s="186">
        <v>23.231222479206718</v>
      </c>
      <c r="I36" s="149">
        <v>587.66589999999985</v>
      </c>
      <c r="J36" s="186">
        <v>24.237229837256557</v>
      </c>
      <c r="K36" s="149">
        <v>642.84316000000013</v>
      </c>
      <c r="L36" s="186">
        <v>29.644204272384876</v>
      </c>
    </row>
    <row r="37" spans="1:12" s="98" customFormat="1" ht="15" customHeight="1" thickBot="1" x14ac:dyDescent="0.25">
      <c r="A37" s="432" t="s">
        <v>12</v>
      </c>
      <c r="B37" s="432"/>
      <c r="C37" s="115">
        <v>442.05192000000005</v>
      </c>
      <c r="D37" s="114">
        <v>36.901667265801422</v>
      </c>
      <c r="E37" s="115">
        <v>516.21137999999996</v>
      </c>
      <c r="F37" s="114">
        <v>32.239838800023797</v>
      </c>
      <c r="G37" s="115">
        <v>604.54596000000015</v>
      </c>
      <c r="H37" s="114">
        <v>35.565062516745286</v>
      </c>
      <c r="I37" s="115">
        <v>686.4901799999999</v>
      </c>
      <c r="J37" s="114">
        <v>21.291371801963329</v>
      </c>
      <c r="K37" s="115">
        <v>741.26032000000021</v>
      </c>
      <c r="L37" s="114">
        <v>32.727724756097558</v>
      </c>
    </row>
    <row r="38" spans="1:12" s="98" customFormat="1" ht="6" customHeight="1" thickBot="1" x14ac:dyDescent="0.25">
      <c r="A38" s="222"/>
      <c r="B38" s="222"/>
      <c r="C38" s="223"/>
      <c r="D38" s="224"/>
      <c r="E38" s="223"/>
      <c r="F38" s="224"/>
      <c r="G38" s="223"/>
      <c r="H38" s="224"/>
      <c r="I38" s="223"/>
      <c r="J38" s="224"/>
      <c r="K38" s="223"/>
      <c r="L38" s="224"/>
    </row>
    <row r="39" spans="1:12" s="98" customFormat="1" ht="15" customHeight="1" thickBot="1" x14ac:dyDescent="0.25">
      <c r="A39" s="479" t="s">
        <v>25</v>
      </c>
      <c r="B39" s="479"/>
      <c r="C39" s="105">
        <v>395.7539000000001</v>
      </c>
      <c r="D39" s="106">
        <v>16.296552770462842</v>
      </c>
      <c r="E39" s="105">
        <v>460.31883999999991</v>
      </c>
      <c r="F39" s="106">
        <v>20.487272056021521</v>
      </c>
      <c r="G39" s="105">
        <v>543.24170000000004</v>
      </c>
      <c r="H39" s="106">
        <v>21.117405602923856</v>
      </c>
      <c r="I39" s="105">
        <v>614.11216000000013</v>
      </c>
      <c r="J39" s="106">
        <v>20.04684695425194</v>
      </c>
      <c r="K39" s="105">
        <v>681.24396000000002</v>
      </c>
      <c r="L39" s="106">
        <v>23.213852524843858</v>
      </c>
    </row>
    <row r="40" spans="1:12" s="98" customFormat="1" ht="15" customHeight="1" x14ac:dyDescent="0.2">
      <c r="A40" s="481" t="s">
        <v>8</v>
      </c>
      <c r="B40" s="481"/>
      <c r="C40" s="220">
        <v>384.21771999999999</v>
      </c>
      <c r="D40" s="207">
        <v>41.547959149944305</v>
      </c>
      <c r="E40" s="220">
        <v>431.40379999999999</v>
      </c>
      <c r="F40" s="207">
        <v>20.968284835762805</v>
      </c>
      <c r="G40" s="220">
        <v>485.35807999999997</v>
      </c>
      <c r="H40" s="207">
        <v>40.639755601748398</v>
      </c>
      <c r="I40" s="220">
        <v>583.68836000000022</v>
      </c>
      <c r="J40" s="207">
        <v>39.564874400762115</v>
      </c>
      <c r="K40" s="220">
        <v>632.80558000000019</v>
      </c>
      <c r="L40" s="207">
        <v>54.179707854135216</v>
      </c>
    </row>
    <row r="41" spans="1:12" s="98" customFormat="1" ht="15" customHeight="1" x14ac:dyDescent="0.2">
      <c r="A41" s="481" t="s">
        <v>9</v>
      </c>
      <c r="B41" s="481"/>
      <c r="C41" s="149">
        <v>354.33521999999999</v>
      </c>
      <c r="D41" s="186">
        <v>163.25324664123357</v>
      </c>
      <c r="E41" s="149">
        <v>504.44587999999999</v>
      </c>
      <c r="F41" s="186">
        <v>137.78020498844063</v>
      </c>
      <c r="G41" s="149">
        <v>585.59438</v>
      </c>
      <c r="H41" s="186">
        <v>103.47892911363274</v>
      </c>
      <c r="I41" s="149">
        <v>638.44067999999982</v>
      </c>
      <c r="J41" s="186">
        <v>59.019360129798784</v>
      </c>
      <c r="K41" s="149">
        <v>703.17385999999999</v>
      </c>
      <c r="L41" s="186">
        <v>101.72583790192222</v>
      </c>
    </row>
    <row r="42" spans="1:12" s="98" customFormat="1" ht="15" customHeight="1" x14ac:dyDescent="0.2">
      <c r="A42" s="481" t="s">
        <v>10</v>
      </c>
      <c r="B42" s="481"/>
      <c r="C42" s="149">
        <v>393.31961999999999</v>
      </c>
      <c r="D42" s="186">
        <v>60.940000176479153</v>
      </c>
      <c r="E42" s="149">
        <v>484.59093999999993</v>
      </c>
      <c r="F42" s="186">
        <v>46.115055679599458</v>
      </c>
      <c r="G42" s="149">
        <v>576.96108000000015</v>
      </c>
      <c r="H42" s="186">
        <v>28.555089776435995</v>
      </c>
      <c r="I42" s="149">
        <v>647.57896000000005</v>
      </c>
      <c r="J42" s="186">
        <v>40.256837795437441</v>
      </c>
      <c r="K42" s="149">
        <v>706.65737999999999</v>
      </c>
      <c r="L42" s="186">
        <v>37.023846162563935</v>
      </c>
    </row>
    <row r="43" spans="1:12" s="98" customFormat="1" ht="15" customHeight="1" x14ac:dyDescent="0.2">
      <c r="A43" s="435" t="s">
        <v>11</v>
      </c>
      <c r="B43" s="435"/>
      <c r="C43" s="149">
        <v>393.31709999999998</v>
      </c>
      <c r="D43" s="186">
        <v>21.051808536218445</v>
      </c>
      <c r="E43" s="149">
        <v>456.56076000000002</v>
      </c>
      <c r="F43" s="186">
        <v>21.907212818967182</v>
      </c>
      <c r="G43" s="149">
        <v>531.68124000000012</v>
      </c>
      <c r="H43" s="186">
        <v>23.47212467844016</v>
      </c>
      <c r="I43" s="149">
        <v>602.92017999999985</v>
      </c>
      <c r="J43" s="186">
        <v>25.775512730049805</v>
      </c>
      <c r="K43" s="149">
        <v>670.54508000000021</v>
      </c>
      <c r="L43" s="186">
        <v>41.239616747223025</v>
      </c>
    </row>
    <row r="44" spans="1:12" s="98" customFormat="1" ht="15" customHeight="1" thickBot="1" x14ac:dyDescent="0.25">
      <c r="A44" s="432" t="s">
        <v>12</v>
      </c>
      <c r="B44" s="432"/>
      <c r="C44" s="115">
        <v>473.32787999999999</v>
      </c>
      <c r="D44" s="114">
        <v>29.311248347906304</v>
      </c>
      <c r="E44" s="115">
        <v>529.09036000000003</v>
      </c>
      <c r="F44" s="114">
        <v>31.713844564937897</v>
      </c>
      <c r="G44" s="115">
        <v>603.96166000000017</v>
      </c>
      <c r="H44" s="114">
        <v>21.734213001727966</v>
      </c>
      <c r="I44" s="115">
        <v>658.37839999999983</v>
      </c>
      <c r="J44" s="114">
        <v>20.141074373452888</v>
      </c>
      <c r="K44" s="115">
        <v>705.27963999999986</v>
      </c>
      <c r="L44" s="114">
        <v>30.692364451641719</v>
      </c>
    </row>
    <row r="45" spans="1:12" s="98" customFormat="1" ht="6" customHeight="1" thickBot="1" x14ac:dyDescent="0.25">
      <c r="A45" s="222"/>
      <c r="B45" s="222"/>
      <c r="C45" s="223"/>
      <c r="D45" s="224"/>
      <c r="E45" s="223"/>
      <c r="F45" s="224"/>
      <c r="G45" s="223"/>
      <c r="H45" s="224"/>
      <c r="I45" s="223"/>
      <c r="J45" s="224"/>
      <c r="K45" s="223"/>
      <c r="L45" s="224"/>
    </row>
    <row r="46" spans="1:12" s="98" customFormat="1" ht="15" customHeight="1" thickBot="1" x14ac:dyDescent="0.25">
      <c r="A46" s="479" t="s">
        <v>26</v>
      </c>
      <c r="B46" s="479"/>
      <c r="C46" s="105">
        <v>408.61232000000007</v>
      </c>
      <c r="D46" s="106">
        <v>21.964182451975763</v>
      </c>
      <c r="E46" s="105">
        <v>468.65016000000008</v>
      </c>
      <c r="F46" s="106">
        <v>17.289945235395045</v>
      </c>
      <c r="G46" s="105">
        <v>548.11944000000005</v>
      </c>
      <c r="H46" s="106">
        <v>15.215237567018139</v>
      </c>
      <c r="I46" s="105">
        <v>624.67291999999998</v>
      </c>
      <c r="J46" s="106">
        <v>17.479631389353752</v>
      </c>
      <c r="K46" s="105">
        <v>684.6408399999998</v>
      </c>
      <c r="L46" s="106">
        <v>17.563285325992943</v>
      </c>
    </row>
    <row r="47" spans="1:12" s="98" customFormat="1" ht="15" customHeight="1" x14ac:dyDescent="0.2">
      <c r="A47" s="481" t="s">
        <v>11</v>
      </c>
      <c r="B47" s="481"/>
      <c r="C47" s="220">
        <v>397.87137999999999</v>
      </c>
      <c r="D47" s="207">
        <v>24.877585540096128</v>
      </c>
      <c r="E47" s="220">
        <v>456.90571999999992</v>
      </c>
      <c r="F47" s="207">
        <v>17.638734638105984</v>
      </c>
      <c r="G47" s="220">
        <v>536.87716000000012</v>
      </c>
      <c r="H47" s="207">
        <v>18.558274573716179</v>
      </c>
      <c r="I47" s="220">
        <v>615.77674000000013</v>
      </c>
      <c r="J47" s="207">
        <v>21.468682032633499</v>
      </c>
      <c r="K47" s="220">
        <v>671.94633999999985</v>
      </c>
      <c r="L47" s="207">
        <v>21.713783681285921</v>
      </c>
    </row>
    <row r="48" spans="1:12" s="98" customFormat="1" ht="15" customHeight="1" thickBot="1" x14ac:dyDescent="0.25">
      <c r="A48" s="432" t="s">
        <v>12</v>
      </c>
      <c r="B48" s="432"/>
      <c r="C48" s="115">
        <v>465.15427999999991</v>
      </c>
      <c r="D48" s="114">
        <v>17.69256170656584</v>
      </c>
      <c r="E48" s="115">
        <v>523.18716000000006</v>
      </c>
      <c r="F48" s="114">
        <v>10.630493853758631</v>
      </c>
      <c r="G48" s="115">
        <v>591.55223999999998</v>
      </c>
      <c r="H48" s="114">
        <v>13.061869358651528</v>
      </c>
      <c r="I48" s="115">
        <v>664.02076000000011</v>
      </c>
      <c r="J48" s="114">
        <v>10.184120897008247</v>
      </c>
      <c r="K48" s="115">
        <v>720.72275999999999</v>
      </c>
      <c r="L48" s="114">
        <v>10.806662255057294</v>
      </c>
    </row>
    <row r="49" spans="1:12" s="98" customFormat="1" ht="6" customHeight="1" thickBot="1" x14ac:dyDescent="0.25">
      <c r="A49" s="222"/>
      <c r="B49" s="222"/>
      <c r="C49" s="223"/>
      <c r="D49" s="224"/>
      <c r="E49" s="223"/>
      <c r="F49" s="224"/>
      <c r="G49" s="223"/>
      <c r="H49" s="224"/>
      <c r="I49" s="223"/>
      <c r="J49" s="224"/>
      <c r="K49" s="223"/>
      <c r="L49" s="224"/>
    </row>
    <row r="50" spans="1:12" s="98" customFormat="1" ht="15" customHeight="1" thickBot="1" x14ac:dyDescent="0.25">
      <c r="A50" s="479" t="s">
        <v>27</v>
      </c>
      <c r="B50" s="479"/>
      <c r="C50" s="105">
        <v>376.81033999999994</v>
      </c>
      <c r="D50" s="106">
        <v>21.285043799543377</v>
      </c>
      <c r="E50" s="105">
        <v>417.15556000000009</v>
      </c>
      <c r="F50" s="106">
        <v>24.032929381526497</v>
      </c>
      <c r="G50" s="105">
        <v>496.20096000000007</v>
      </c>
      <c r="H50" s="106">
        <v>30.099166059056152</v>
      </c>
      <c r="I50" s="105">
        <v>591.79590000000019</v>
      </c>
      <c r="J50" s="106">
        <v>32.165939081321397</v>
      </c>
      <c r="K50" s="105">
        <v>669.02562000000012</v>
      </c>
      <c r="L50" s="106">
        <v>41.160566571412495</v>
      </c>
    </row>
    <row r="51" spans="1:12" s="98" customFormat="1" ht="15" customHeight="1" x14ac:dyDescent="0.2">
      <c r="A51" s="481" t="s">
        <v>8</v>
      </c>
      <c r="B51" s="481"/>
      <c r="C51" s="220">
        <v>350.96372000000002</v>
      </c>
      <c r="D51" s="207">
        <v>33.291587264046171</v>
      </c>
      <c r="E51" s="220">
        <v>376.86133999999993</v>
      </c>
      <c r="F51" s="207">
        <v>26.088181847842129</v>
      </c>
      <c r="G51" s="220">
        <v>401.76909999999998</v>
      </c>
      <c r="H51" s="207">
        <v>30.269653716531341</v>
      </c>
      <c r="I51" s="220">
        <v>470.5552800000001</v>
      </c>
      <c r="J51" s="207">
        <v>45.005716857473999</v>
      </c>
      <c r="K51" s="220">
        <v>538.16254000000004</v>
      </c>
      <c r="L51" s="207">
        <v>79.734488646938246</v>
      </c>
    </row>
    <row r="52" spans="1:12" s="98" customFormat="1" ht="15" customHeight="1" x14ac:dyDescent="0.2">
      <c r="A52" s="481" t="s">
        <v>9</v>
      </c>
      <c r="B52" s="481"/>
      <c r="C52" s="220">
        <v>383.39910000000009</v>
      </c>
      <c r="D52" s="207">
        <v>39.262861541051258</v>
      </c>
      <c r="E52" s="220">
        <v>431.04969999999997</v>
      </c>
      <c r="F52" s="207">
        <v>38.38066102020651</v>
      </c>
      <c r="G52" s="220">
        <v>502.20269000000002</v>
      </c>
      <c r="H52" s="207">
        <v>48.419735366733249</v>
      </c>
      <c r="I52" s="220">
        <v>577.15229999999985</v>
      </c>
      <c r="J52" s="207">
        <v>57.969093676882707</v>
      </c>
      <c r="K52" s="220">
        <v>662.43683999999985</v>
      </c>
      <c r="L52" s="207">
        <v>119.71226167873428</v>
      </c>
    </row>
    <row r="53" spans="1:12" s="98" customFormat="1" ht="15" customHeight="1" x14ac:dyDescent="0.2">
      <c r="A53" s="481" t="s">
        <v>10</v>
      </c>
      <c r="B53" s="481"/>
      <c r="C53" s="220">
        <v>395.64260000000007</v>
      </c>
      <c r="D53" s="207">
        <v>36.47627284933921</v>
      </c>
      <c r="E53" s="220">
        <v>445.55238000000003</v>
      </c>
      <c r="F53" s="207">
        <v>36.416765481619599</v>
      </c>
      <c r="G53" s="220">
        <v>515.77477999999996</v>
      </c>
      <c r="H53" s="207">
        <v>34.295802299024288</v>
      </c>
      <c r="I53" s="220">
        <v>602.73890000000017</v>
      </c>
      <c r="J53" s="207">
        <v>38.500286392438191</v>
      </c>
      <c r="K53" s="220">
        <v>666.90814</v>
      </c>
      <c r="L53" s="207">
        <v>41.731636339548409</v>
      </c>
    </row>
    <row r="54" spans="1:12" s="98" customFormat="1" ht="15" customHeight="1" x14ac:dyDescent="0.2">
      <c r="A54" s="435" t="s">
        <v>11</v>
      </c>
      <c r="B54" s="435"/>
      <c r="C54" s="149">
        <v>367.30748000000006</v>
      </c>
      <c r="D54" s="186">
        <v>51.606025734642259</v>
      </c>
      <c r="E54" s="149">
        <v>408.12766000000011</v>
      </c>
      <c r="F54" s="186">
        <v>37.390924644425674</v>
      </c>
      <c r="G54" s="149">
        <v>491.00983999999994</v>
      </c>
      <c r="H54" s="186">
        <v>48.917639116734968</v>
      </c>
      <c r="I54" s="149">
        <v>590.32924000000014</v>
      </c>
      <c r="J54" s="186">
        <v>53.189696227897379</v>
      </c>
      <c r="K54" s="149">
        <v>664.38585999999998</v>
      </c>
      <c r="L54" s="186">
        <v>66.486574380282804</v>
      </c>
    </row>
    <row r="55" spans="1:12" s="98" customFormat="1" ht="15" customHeight="1" thickBot="1" x14ac:dyDescent="0.25">
      <c r="A55" s="432" t="s">
        <v>12</v>
      </c>
      <c r="B55" s="432"/>
      <c r="C55" s="115">
        <v>412.96292</v>
      </c>
      <c r="D55" s="114">
        <v>57.490600844933248</v>
      </c>
      <c r="E55" s="115">
        <v>497.00950000000006</v>
      </c>
      <c r="F55" s="114">
        <v>70.558480095852445</v>
      </c>
      <c r="G55" s="115">
        <v>574.44335999999998</v>
      </c>
      <c r="H55" s="114">
        <v>38.606998462219842</v>
      </c>
      <c r="I55" s="115">
        <v>624.5115599999998</v>
      </c>
      <c r="J55" s="114">
        <v>40.120437461787525</v>
      </c>
      <c r="K55" s="115">
        <v>690.51342</v>
      </c>
      <c r="L55" s="114">
        <v>63.878558323875183</v>
      </c>
    </row>
    <row r="56" spans="1:12" s="98" customFormat="1" ht="6" customHeight="1" thickBot="1" x14ac:dyDescent="0.25">
      <c r="A56" s="222"/>
      <c r="B56" s="222"/>
      <c r="C56" s="223"/>
      <c r="D56" s="224"/>
      <c r="E56" s="223"/>
      <c r="F56" s="224"/>
      <c r="G56" s="223"/>
      <c r="H56" s="224"/>
      <c r="I56" s="223"/>
      <c r="J56" s="224"/>
      <c r="K56" s="223"/>
      <c r="L56" s="224"/>
    </row>
    <row r="57" spans="1:12" s="98" customFormat="1" ht="15" customHeight="1" thickBot="1" x14ac:dyDescent="0.25">
      <c r="A57" s="479" t="s">
        <v>28</v>
      </c>
      <c r="B57" s="479"/>
      <c r="C57" s="105">
        <v>398.93343999999991</v>
      </c>
      <c r="D57" s="106">
        <v>12.641072601718578</v>
      </c>
      <c r="E57" s="105">
        <v>447.46523999999999</v>
      </c>
      <c r="F57" s="106">
        <v>11.518020168567171</v>
      </c>
      <c r="G57" s="105">
        <v>511.7826</v>
      </c>
      <c r="H57" s="106">
        <v>13.239955875340348</v>
      </c>
      <c r="I57" s="105">
        <v>577.70378000000017</v>
      </c>
      <c r="J57" s="106">
        <v>12.229420986103964</v>
      </c>
      <c r="K57" s="105">
        <v>653.8865599999998</v>
      </c>
      <c r="L57" s="106">
        <v>17.774958215968869</v>
      </c>
    </row>
    <row r="58" spans="1:12" s="98" customFormat="1" ht="15" customHeight="1" x14ac:dyDescent="0.2">
      <c r="A58" s="481" t="s">
        <v>8</v>
      </c>
      <c r="B58" s="481"/>
      <c r="C58" s="220">
        <v>340.99884000000009</v>
      </c>
      <c r="D58" s="207">
        <v>43.965194076791242</v>
      </c>
      <c r="E58" s="220">
        <v>371.23813999999999</v>
      </c>
      <c r="F58" s="207">
        <v>34.264340309492638</v>
      </c>
      <c r="G58" s="220">
        <v>411.69441999999992</v>
      </c>
      <c r="H58" s="207">
        <v>32.607498216212797</v>
      </c>
      <c r="I58" s="220">
        <v>469.94101999999998</v>
      </c>
      <c r="J58" s="207">
        <v>59.382629808744575</v>
      </c>
      <c r="K58" s="220">
        <v>560.79950000000008</v>
      </c>
      <c r="L58" s="207">
        <v>70.035526773798452</v>
      </c>
    </row>
    <row r="59" spans="1:12" s="98" customFormat="1" ht="15" customHeight="1" x14ac:dyDescent="0.2">
      <c r="A59" s="481" t="s">
        <v>9</v>
      </c>
      <c r="B59" s="481"/>
      <c r="C59" s="220">
        <v>414.02472</v>
      </c>
      <c r="D59" s="207">
        <v>68.771682130791021</v>
      </c>
      <c r="E59" s="220">
        <v>453.4242200000001</v>
      </c>
      <c r="F59" s="207">
        <v>62.558356911127426</v>
      </c>
      <c r="G59" s="220">
        <v>515.23631000000012</v>
      </c>
      <c r="H59" s="207">
        <v>50.811064240836721</v>
      </c>
      <c r="I59" s="220">
        <v>568.23083999999994</v>
      </c>
      <c r="J59" s="207">
        <v>47.113036159588759</v>
      </c>
      <c r="K59" s="220">
        <v>590.22087999999997</v>
      </c>
      <c r="L59" s="207">
        <v>126.4850656534021</v>
      </c>
    </row>
    <row r="60" spans="1:12" s="98" customFormat="1" ht="15" customHeight="1" x14ac:dyDescent="0.2">
      <c r="A60" s="481" t="s">
        <v>10</v>
      </c>
      <c r="B60" s="481"/>
      <c r="C60" s="220">
        <v>385.66082000000006</v>
      </c>
      <c r="D60" s="207">
        <v>14.266140719785424</v>
      </c>
      <c r="E60" s="220">
        <v>431.37342000000001</v>
      </c>
      <c r="F60" s="207">
        <v>12.9040630603512</v>
      </c>
      <c r="G60" s="220">
        <v>495.08016000000009</v>
      </c>
      <c r="H60" s="207">
        <v>15.307700374749977</v>
      </c>
      <c r="I60" s="220">
        <v>578.23159999999996</v>
      </c>
      <c r="J60" s="207">
        <v>21.687087223392652</v>
      </c>
      <c r="K60" s="220">
        <v>665.47988000000021</v>
      </c>
      <c r="L60" s="207">
        <v>33.198547483452352</v>
      </c>
    </row>
    <row r="61" spans="1:12" s="98" customFormat="1" ht="15" customHeight="1" x14ac:dyDescent="0.2">
      <c r="A61" s="435" t="s">
        <v>11</v>
      </c>
      <c r="B61" s="435"/>
      <c r="C61" s="149">
        <v>402.71390000000002</v>
      </c>
      <c r="D61" s="186">
        <v>17.353322548090901</v>
      </c>
      <c r="E61" s="149">
        <v>450.86578000000009</v>
      </c>
      <c r="F61" s="186">
        <v>16.643670193701869</v>
      </c>
      <c r="G61" s="149">
        <v>512.07590000000005</v>
      </c>
      <c r="H61" s="186">
        <v>18.130736002269721</v>
      </c>
      <c r="I61" s="149">
        <v>572.11558000000014</v>
      </c>
      <c r="J61" s="186">
        <v>14.265782085642527</v>
      </c>
      <c r="K61" s="149">
        <v>634.81726000000003</v>
      </c>
      <c r="L61" s="186">
        <v>25.728858747899434</v>
      </c>
    </row>
    <row r="62" spans="1:12" s="98" customFormat="1" ht="15" customHeight="1" thickBot="1" x14ac:dyDescent="0.25">
      <c r="A62" s="432" t="s">
        <v>12</v>
      </c>
      <c r="B62" s="432"/>
      <c r="C62" s="115">
        <v>439.19564000000003</v>
      </c>
      <c r="D62" s="114">
        <v>19.861631792398139</v>
      </c>
      <c r="E62" s="115">
        <v>499.50322000000006</v>
      </c>
      <c r="F62" s="114">
        <v>16.821724140325198</v>
      </c>
      <c r="G62" s="115">
        <v>562.62825999999995</v>
      </c>
      <c r="H62" s="114">
        <v>12.069309643484988</v>
      </c>
      <c r="I62" s="115">
        <v>632.11526000000003</v>
      </c>
      <c r="J62" s="114">
        <v>19.888673617888127</v>
      </c>
      <c r="K62" s="115">
        <v>689.61346000000003</v>
      </c>
      <c r="L62" s="114">
        <v>18.963707995454911</v>
      </c>
    </row>
    <row r="63" spans="1:12" s="98" customFormat="1" ht="6" customHeight="1" thickBot="1" x14ac:dyDescent="0.25">
      <c r="A63" s="222"/>
      <c r="B63" s="222"/>
      <c r="C63" s="223"/>
      <c r="D63" s="224"/>
      <c r="E63" s="223"/>
      <c r="F63" s="224"/>
      <c r="G63" s="223"/>
      <c r="H63" s="224"/>
      <c r="I63" s="223"/>
      <c r="J63" s="224"/>
      <c r="K63" s="223"/>
      <c r="L63" s="224"/>
    </row>
    <row r="64" spans="1:12" s="98" customFormat="1" ht="15" customHeight="1" thickBot="1" x14ac:dyDescent="0.25">
      <c r="A64" s="479" t="s">
        <v>29</v>
      </c>
      <c r="B64" s="479"/>
      <c r="C64" s="105">
        <v>371.08179999999999</v>
      </c>
      <c r="D64" s="106">
        <v>13.950482422362317</v>
      </c>
      <c r="E64" s="105">
        <v>423.5571000000001</v>
      </c>
      <c r="F64" s="106">
        <v>17.212095524427003</v>
      </c>
      <c r="G64" s="105">
        <v>491.30608000000001</v>
      </c>
      <c r="H64" s="106">
        <v>19.139648748797875</v>
      </c>
      <c r="I64" s="105">
        <v>576.53657999999996</v>
      </c>
      <c r="J64" s="106">
        <v>19.272874502329955</v>
      </c>
      <c r="K64" s="105">
        <v>647.27171999999985</v>
      </c>
      <c r="L64" s="106">
        <v>14.322287776737337</v>
      </c>
    </row>
    <row r="65" spans="1:12" s="98" customFormat="1" ht="15" customHeight="1" x14ac:dyDescent="0.2">
      <c r="A65" s="481" t="s">
        <v>8</v>
      </c>
      <c r="B65" s="481"/>
      <c r="C65" s="220">
        <v>361.34277999999995</v>
      </c>
      <c r="D65" s="207">
        <v>13.175343139504198</v>
      </c>
      <c r="E65" s="220">
        <v>413.35011999999995</v>
      </c>
      <c r="F65" s="207">
        <v>17.247525791748803</v>
      </c>
      <c r="G65" s="220">
        <v>486.32276000000002</v>
      </c>
      <c r="H65" s="207">
        <v>17.613864410557962</v>
      </c>
      <c r="I65" s="220">
        <v>576.87170000000015</v>
      </c>
      <c r="J65" s="207">
        <v>25.433595436958598</v>
      </c>
      <c r="K65" s="220">
        <v>649.95608000000004</v>
      </c>
      <c r="L65" s="207">
        <v>30.344200079978368</v>
      </c>
    </row>
    <row r="66" spans="1:12" s="98" customFormat="1" ht="15" customHeight="1" x14ac:dyDescent="0.2">
      <c r="A66" s="481" t="s">
        <v>9</v>
      </c>
      <c r="B66" s="481"/>
      <c r="C66" s="220">
        <v>430.64348000000001</v>
      </c>
      <c r="D66" s="207">
        <v>61.281981844516096</v>
      </c>
      <c r="E66" s="220">
        <v>464.44932</v>
      </c>
      <c r="F66" s="207">
        <v>61.135016993887895</v>
      </c>
      <c r="G66" s="220">
        <v>535.49900000000002</v>
      </c>
      <c r="H66" s="207">
        <v>55.947806622739549</v>
      </c>
      <c r="I66" s="220">
        <v>596.23152000000016</v>
      </c>
      <c r="J66" s="207">
        <v>38.925952946661958</v>
      </c>
      <c r="K66" s="220">
        <v>646.92263999999989</v>
      </c>
      <c r="L66" s="207">
        <v>70.124287009944311</v>
      </c>
    </row>
    <row r="67" spans="1:12" s="98" customFormat="1" ht="15" customHeight="1" x14ac:dyDescent="0.2">
      <c r="A67" s="481" t="s">
        <v>10</v>
      </c>
      <c r="B67" s="481"/>
      <c r="C67" s="220">
        <v>375.98282</v>
      </c>
      <c r="D67" s="207">
        <v>20.834496430370464</v>
      </c>
      <c r="E67" s="220">
        <v>425.37347999999997</v>
      </c>
      <c r="F67" s="207">
        <v>22.637003277073575</v>
      </c>
      <c r="G67" s="220">
        <v>492.36586000000005</v>
      </c>
      <c r="H67" s="207">
        <v>21.106746390717827</v>
      </c>
      <c r="I67" s="220">
        <v>597.39391999999998</v>
      </c>
      <c r="J67" s="207">
        <v>38.139678945926129</v>
      </c>
      <c r="K67" s="220">
        <v>703.01245999999981</v>
      </c>
      <c r="L67" s="207">
        <v>41.812907408206847</v>
      </c>
    </row>
    <row r="68" spans="1:12" s="98" customFormat="1" ht="15" customHeight="1" x14ac:dyDescent="0.2">
      <c r="A68" s="435" t="s">
        <v>11</v>
      </c>
      <c r="B68" s="435"/>
      <c r="C68" s="149">
        <v>368.73867999999993</v>
      </c>
      <c r="D68" s="186">
        <v>32.618855476408122</v>
      </c>
      <c r="E68" s="149">
        <v>418.52802000000003</v>
      </c>
      <c r="F68" s="186">
        <v>33.713329235830741</v>
      </c>
      <c r="G68" s="149">
        <v>485.8296600000001</v>
      </c>
      <c r="H68" s="186">
        <v>41.304364303223934</v>
      </c>
      <c r="I68" s="149">
        <v>560.65067999999997</v>
      </c>
      <c r="J68" s="186">
        <v>37.594432055535059</v>
      </c>
      <c r="K68" s="149">
        <v>622.57603999999981</v>
      </c>
      <c r="L68" s="186">
        <v>20.582762160440979</v>
      </c>
    </row>
    <row r="69" spans="1:12" s="98" customFormat="1" ht="15" customHeight="1" thickBot="1" x14ac:dyDescent="0.25">
      <c r="A69" s="432" t="s">
        <v>12</v>
      </c>
      <c r="B69" s="432"/>
      <c r="C69" s="115">
        <v>399.01526000000007</v>
      </c>
      <c r="D69" s="114">
        <v>89.697154935307026</v>
      </c>
      <c r="E69" s="115">
        <v>495.48523999999998</v>
      </c>
      <c r="F69" s="114">
        <v>51.769211799246889</v>
      </c>
      <c r="G69" s="115">
        <v>544.14164000000005</v>
      </c>
      <c r="H69" s="114">
        <v>25.591713014911655</v>
      </c>
      <c r="I69" s="115">
        <v>615.89584000000002</v>
      </c>
      <c r="J69" s="114">
        <v>77.510810098858897</v>
      </c>
      <c r="K69" s="115">
        <v>690.79229999999984</v>
      </c>
      <c r="L69" s="114">
        <v>35.209797376362182</v>
      </c>
    </row>
    <row r="70" spans="1:12" s="98" customFormat="1" ht="6" customHeight="1" thickBot="1" x14ac:dyDescent="0.25">
      <c r="A70" s="222"/>
      <c r="B70" s="222"/>
      <c r="C70" s="223"/>
      <c r="D70" s="224"/>
      <c r="E70" s="223"/>
      <c r="F70" s="224"/>
      <c r="G70" s="223"/>
      <c r="H70" s="224"/>
      <c r="I70" s="223"/>
      <c r="J70" s="224"/>
      <c r="K70" s="223"/>
      <c r="L70" s="224"/>
    </row>
    <row r="71" spans="1:12" s="98" customFormat="1" ht="15" customHeight="1" thickBot="1" x14ac:dyDescent="0.25">
      <c r="A71" s="479" t="s">
        <v>30</v>
      </c>
      <c r="B71" s="479"/>
      <c r="C71" s="105">
        <v>389.89208000000008</v>
      </c>
      <c r="D71" s="106">
        <v>20.858438394443628</v>
      </c>
      <c r="E71" s="105">
        <v>444.81628000000001</v>
      </c>
      <c r="F71" s="106">
        <v>14.200917558031238</v>
      </c>
      <c r="G71" s="105">
        <v>518.39584000000002</v>
      </c>
      <c r="H71" s="106">
        <v>12.527329133867264</v>
      </c>
      <c r="I71" s="105">
        <v>576.37793999999997</v>
      </c>
      <c r="J71" s="106">
        <v>9.974492148511624</v>
      </c>
      <c r="K71" s="105">
        <v>638.35198000000003</v>
      </c>
      <c r="L71" s="106">
        <v>25.083274659825442</v>
      </c>
    </row>
    <row r="72" spans="1:12" s="98" customFormat="1" ht="15" customHeight="1" x14ac:dyDescent="0.2">
      <c r="A72" s="481" t="s">
        <v>8</v>
      </c>
      <c r="B72" s="481"/>
      <c r="C72" s="220">
        <v>381.05211999999995</v>
      </c>
      <c r="D72" s="207">
        <v>14.985122744314101</v>
      </c>
      <c r="E72" s="220">
        <v>434.37709999999998</v>
      </c>
      <c r="F72" s="207">
        <v>20.799744801865238</v>
      </c>
      <c r="G72" s="220">
        <v>495.85761999999994</v>
      </c>
      <c r="H72" s="207">
        <v>18.607660353989701</v>
      </c>
      <c r="I72" s="220">
        <v>570.79478000000006</v>
      </c>
      <c r="J72" s="207">
        <v>22.185595210766813</v>
      </c>
      <c r="K72" s="220">
        <v>625.11343999999985</v>
      </c>
      <c r="L72" s="207">
        <v>34.306796025787101</v>
      </c>
    </row>
    <row r="73" spans="1:12" s="98" customFormat="1" ht="15" customHeight="1" x14ac:dyDescent="0.2">
      <c r="A73" s="481" t="s">
        <v>9</v>
      </c>
      <c r="B73" s="481"/>
      <c r="C73" s="220">
        <v>417.32195999999999</v>
      </c>
      <c r="D73" s="207">
        <v>61.168674039239406</v>
      </c>
      <c r="E73" s="220">
        <v>492.41933999999998</v>
      </c>
      <c r="F73" s="207">
        <v>81.835316653504051</v>
      </c>
      <c r="G73" s="220">
        <v>590.00278000000014</v>
      </c>
      <c r="H73" s="207">
        <v>33.875169536778998</v>
      </c>
      <c r="I73" s="220">
        <v>653.08027999999979</v>
      </c>
      <c r="J73" s="207">
        <v>46.077440462370312</v>
      </c>
      <c r="K73" s="220">
        <v>708.28701999999998</v>
      </c>
      <c r="L73" s="207">
        <v>71.220741667990481</v>
      </c>
    </row>
    <row r="74" spans="1:12" s="98" customFormat="1" ht="15" customHeight="1" x14ac:dyDescent="0.2">
      <c r="A74" s="481" t="s">
        <v>10</v>
      </c>
      <c r="B74" s="481"/>
      <c r="C74" s="149">
        <v>387.09248000000002</v>
      </c>
      <c r="D74" s="186">
        <v>21.353217912951663</v>
      </c>
      <c r="E74" s="149">
        <v>434.49369999999999</v>
      </c>
      <c r="F74" s="186">
        <v>15.927349745378219</v>
      </c>
      <c r="G74" s="149">
        <v>495.58695999999998</v>
      </c>
      <c r="H74" s="186">
        <v>14.608915434476316</v>
      </c>
      <c r="I74" s="149">
        <v>567.10180000000003</v>
      </c>
      <c r="J74" s="186">
        <v>19.665794127517973</v>
      </c>
      <c r="K74" s="149">
        <v>642.94971999999984</v>
      </c>
      <c r="L74" s="186">
        <v>48.194046965468289</v>
      </c>
    </row>
    <row r="75" spans="1:12" s="98" customFormat="1" ht="15" customHeight="1" x14ac:dyDescent="0.2">
      <c r="A75" s="435" t="s">
        <v>11</v>
      </c>
      <c r="B75" s="435"/>
      <c r="C75" s="149">
        <v>380.67290000000003</v>
      </c>
      <c r="D75" s="186">
        <v>40.908078630015375</v>
      </c>
      <c r="E75" s="149">
        <v>441.78196000000008</v>
      </c>
      <c r="F75" s="186">
        <v>39.145095652035891</v>
      </c>
      <c r="G75" s="149">
        <v>528.93812000000003</v>
      </c>
      <c r="H75" s="186">
        <v>24.505524403908595</v>
      </c>
      <c r="I75" s="149">
        <v>571.44488000000001</v>
      </c>
      <c r="J75" s="186">
        <v>15.142617128937788</v>
      </c>
      <c r="K75" s="149">
        <v>620.25443999999982</v>
      </c>
      <c r="L75" s="186">
        <v>36.470473562553074</v>
      </c>
    </row>
    <row r="76" spans="1:12" s="98" customFormat="1" ht="15" customHeight="1" thickBot="1" x14ac:dyDescent="0.25">
      <c r="A76" s="432" t="s">
        <v>12</v>
      </c>
      <c r="B76" s="432"/>
      <c r="C76" s="115">
        <v>476.42759999999998</v>
      </c>
      <c r="D76" s="114">
        <v>27.190221460666319</v>
      </c>
      <c r="E76" s="115">
        <v>529.63371999999993</v>
      </c>
      <c r="F76" s="114">
        <v>30.535840703321703</v>
      </c>
      <c r="G76" s="115">
        <v>577.79223999999999</v>
      </c>
      <c r="H76" s="114">
        <v>26.355893500848719</v>
      </c>
      <c r="I76" s="115">
        <v>663.40219999999999</v>
      </c>
      <c r="J76" s="114">
        <v>25.214851061667581</v>
      </c>
      <c r="K76" s="115">
        <v>714.06772000000001</v>
      </c>
      <c r="L76" s="114">
        <v>30.689353946322175</v>
      </c>
    </row>
    <row r="77" spans="1:12" s="98" customFormat="1" ht="6" customHeight="1" thickBot="1" x14ac:dyDescent="0.25">
      <c r="A77" s="222"/>
      <c r="B77" s="222"/>
      <c r="C77" s="223"/>
      <c r="D77" s="224"/>
      <c r="E77" s="223"/>
      <c r="F77" s="224"/>
      <c r="G77" s="223"/>
      <c r="H77" s="224"/>
      <c r="I77" s="223"/>
      <c r="J77" s="224"/>
      <c r="K77" s="223"/>
      <c r="L77" s="224"/>
    </row>
    <row r="78" spans="1:12" s="98" customFormat="1" ht="15" customHeight="1" thickBot="1" x14ac:dyDescent="0.25">
      <c r="A78" s="479" t="s">
        <v>31</v>
      </c>
      <c r="B78" s="479"/>
      <c r="C78" s="105">
        <v>393.60512</v>
      </c>
      <c r="D78" s="106">
        <v>14.534294468848501</v>
      </c>
      <c r="E78" s="105">
        <v>444.82546000000008</v>
      </c>
      <c r="F78" s="106">
        <v>12.52035867049182</v>
      </c>
      <c r="G78" s="105">
        <v>507.3383</v>
      </c>
      <c r="H78" s="106">
        <v>10.692936963061165</v>
      </c>
      <c r="I78" s="105">
        <v>576.88634000000002</v>
      </c>
      <c r="J78" s="106">
        <v>13.631640666719489</v>
      </c>
      <c r="K78" s="105">
        <v>641.2178600000002</v>
      </c>
      <c r="L78" s="106">
        <v>13.427345993584877</v>
      </c>
    </row>
    <row r="79" spans="1:12" s="98" customFormat="1" ht="15" customHeight="1" x14ac:dyDescent="0.2">
      <c r="A79" s="481" t="s">
        <v>8</v>
      </c>
      <c r="B79" s="481"/>
      <c r="C79" s="220">
        <v>352.53505999999999</v>
      </c>
      <c r="D79" s="207">
        <v>25.122100776646842</v>
      </c>
      <c r="E79" s="220">
        <v>365.30774000000002</v>
      </c>
      <c r="F79" s="207">
        <v>22.20430026581878</v>
      </c>
      <c r="G79" s="220">
        <v>423.96925999999991</v>
      </c>
      <c r="H79" s="207">
        <v>44.898040905620817</v>
      </c>
      <c r="I79" s="220">
        <v>493.61718000000002</v>
      </c>
      <c r="J79" s="207">
        <v>41.070343305513269</v>
      </c>
      <c r="K79" s="220">
        <v>567.19395999999995</v>
      </c>
      <c r="L79" s="207">
        <v>60.898909527479759</v>
      </c>
    </row>
    <row r="80" spans="1:12" s="98" customFormat="1" ht="15" customHeight="1" x14ac:dyDescent="0.2">
      <c r="A80" s="481" t="s">
        <v>9</v>
      </c>
      <c r="B80" s="481"/>
      <c r="C80" s="220">
        <v>453.21780000000001</v>
      </c>
      <c r="D80" s="207">
        <v>37.730687481209777</v>
      </c>
      <c r="E80" s="220">
        <v>491.3122800000001</v>
      </c>
      <c r="F80" s="207">
        <v>48.675894847893055</v>
      </c>
      <c r="G80" s="220">
        <v>559.74167</v>
      </c>
      <c r="H80" s="207">
        <v>70.466798849138485</v>
      </c>
      <c r="I80" s="220">
        <v>645.87145999999996</v>
      </c>
      <c r="J80" s="207">
        <v>117.11743392198592</v>
      </c>
      <c r="K80" s="220">
        <v>742.49198000000001</v>
      </c>
      <c r="L80" s="207">
        <v>28.543948235316009</v>
      </c>
    </row>
    <row r="81" spans="1:12" s="98" customFormat="1" ht="15" customHeight="1" x14ac:dyDescent="0.2">
      <c r="A81" s="481" t="s">
        <v>10</v>
      </c>
      <c r="B81" s="481"/>
      <c r="C81" s="220">
        <v>383.81150000000002</v>
      </c>
      <c r="D81" s="207">
        <v>17.254300742370297</v>
      </c>
      <c r="E81" s="220">
        <v>432.18032000000011</v>
      </c>
      <c r="F81" s="207">
        <v>20.211717843259155</v>
      </c>
      <c r="G81" s="220">
        <v>495.23174</v>
      </c>
      <c r="H81" s="207">
        <v>17.975259471969821</v>
      </c>
      <c r="I81" s="220">
        <v>554.70360000000005</v>
      </c>
      <c r="J81" s="207">
        <v>26.229189182658288</v>
      </c>
      <c r="K81" s="220">
        <v>624.72847999999999</v>
      </c>
      <c r="L81" s="207">
        <v>19.027490672952119</v>
      </c>
    </row>
    <row r="82" spans="1:12" s="98" customFormat="1" ht="15" customHeight="1" x14ac:dyDescent="0.2">
      <c r="A82" s="435" t="s">
        <v>11</v>
      </c>
      <c r="B82" s="435"/>
      <c r="C82" s="149">
        <v>392.05504000000002</v>
      </c>
      <c r="D82" s="186">
        <v>18.914432994959174</v>
      </c>
      <c r="E82" s="149">
        <v>440.65338000000003</v>
      </c>
      <c r="F82" s="186">
        <v>18.242196557851234</v>
      </c>
      <c r="G82" s="149">
        <v>499.95678000000009</v>
      </c>
      <c r="H82" s="186">
        <v>11.9621823765298</v>
      </c>
      <c r="I82" s="149">
        <v>563.85098000000005</v>
      </c>
      <c r="J82" s="186">
        <v>15.534816039724452</v>
      </c>
      <c r="K82" s="149">
        <v>628.49708000000021</v>
      </c>
      <c r="L82" s="186">
        <v>22.050016049124356</v>
      </c>
    </row>
    <row r="83" spans="1:12" s="98" customFormat="1" ht="15" customHeight="1" thickBot="1" x14ac:dyDescent="0.25">
      <c r="A83" s="432" t="s">
        <v>12</v>
      </c>
      <c r="B83" s="432"/>
      <c r="C83" s="115">
        <v>449.46726000000001</v>
      </c>
      <c r="D83" s="114">
        <v>11.429881879736127</v>
      </c>
      <c r="E83" s="115">
        <v>509.08084000000002</v>
      </c>
      <c r="F83" s="114">
        <v>10.082751217757956</v>
      </c>
      <c r="G83" s="115">
        <v>581.50321999999983</v>
      </c>
      <c r="H83" s="114">
        <v>11.985358295193359</v>
      </c>
      <c r="I83" s="115">
        <v>649.40769999999998</v>
      </c>
      <c r="J83" s="114">
        <v>9.4473659111902712</v>
      </c>
      <c r="K83" s="115">
        <v>697.86706000000004</v>
      </c>
      <c r="L83" s="114">
        <v>18.735551924441403</v>
      </c>
    </row>
    <row r="84" spans="1:12" s="98" customFormat="1" ht="6" customHeight="1" thickBot="1" x14ac:dyDescent="0.25">
      <c r="A84" s="222"/>
      <c r="B84" s="222"/>
      <c r="C84" s="223"/>
      <c r="D84" s="224"/>
      <c r="E84" s="223"/>
      <c r="F84" s="224"/>
      <c r="G84" s="223"/>
      <c r="H84" s="224"/>
      <c r="I84" s="223"/>
      <c r="J84" s="224"/>
      <c r="K84" s="223"/>
      <c r="L84" s="224"/>
    </row>
    <row r="85" spans="1:12" s="98" customFormat="1" ht="15" customHeight="1" thickBot="1" x14ac:dyDescent="0.25">
      <c r="A85" s="479" t="s">
        <v>32</v>
      </c>
      <c r="B85" s="479"/>
      <c r="C85" s="105">
        <v>401.55562000000009</v>
      </c>
      <c r="D85" s="106">
        <v>7.3563531076532724</v>
      </c>
      <c r="E85" s="105">
        <v>448.87453999999991</v>
      </c>
      <c r="F85" s="106">
        <v>5.8145528535769602</v>
      </c>
      <c r="G85" s="105">
        <v>513.02274000000011</v>
      </c>
      <c r="H85" s="106">
        <v>7.5547651202773984</v>
      </c>
      <c r="I85" s="105">
        <v>593.25887999999986</v>
      </c>
      <c r="J85" s="106">
        <v>6.8717705996868306</v>
      </c>
      <c r="K85" s="105">
        <v>667.30270000000019</v>
      </c>
      <c r="L85" s="106">
        <v>9.6660457719048836</v>
      </c>
    </row>
    <row r="86" spans="1:12" s="98" customFormat="1" ht="15" customHeight="1" x14ac:dyDescent="0.2">
      <c r="A86" s="481" t="s">
        <v>8</v>
      </c>
      <c r="B86" s="481"/>
      <c r="C86" s="220">
        <v>391.58343999999994</v>
      </c>
      <c r="D86" s="207">
        <v>30.793640049002313</v>
      </c>
      <c r="E86" s="220">
        <v>444.59683999999993</v>
      </c>
      <c r="F86" s="207">
        <v>18.03974000902673</v>
      </c>
      <c r="G86" s="220">
        <v>502.05433999999991</v>
      </c>
      <c r="H86" s="207">
        <v>19.989960926284979</v>
      </c>
      <c r="I86" s="220">
        <v>580.59411999999998</v>
      </c>
      <c r="J86" s="207">
        <v>41.582727219549227</v>
      </c>
      <c r="K86" s="220">
        <v>656.38139999999999</v>
      </c>
      <c r="L86" s="207">
        <v>64.607778300201517</v>
      </c>
    </row>
    <row r="87" spans="1:12" s="98" customFormat="1" ht="15" customHeight="1" x14ac:dyDescent="0.2">
      <c r="A87" s="481" t="s">
        <v>9</v>
      </c>
      <c r="B87" s="481"/>
      <c r="C87" s="220">
        <v>420.62970000000001</v>
      </c>
      <c r="D87" s="207">
        <v>50.781030264039345</v>
      </c>
      <c r="E87" s="220">
        <v>469.5188399999999</v>
      </c>
      <c r="F87" s="207">
        <v>37.107398076171279</v>
      </c>
      <c r="G87" s="220">
        <v>519.11839999999995</v>
      </c>
      <c r="H87" s="207">
        <v>51.575983545329343</v>
      </c>
      <c r="I87" s="220">
        <v>612.83476000000019</v>
      </c>
      <c r="J87" s="207">
        <v>108.31474363576882</v>
      </c>
      <c r="K87" s="220">
        <v>667.98139999999989</v>
      </c>
      <c r="L87" s="207">
        <v>156.25971188399339</v>
      </c>
    </row>
    <row r="88" spans="1:12" s="98" customFormat="1" ht="15" customHeight="1" x14ac:dyDescent="0.2">
      <c r="A88" s="481" t="s">
        <v>10</v>
      </c>
      <c r="B88" s="481"/>
      <c r="C88" s="220">
        <v>402.54701999999997</v>
      </c>
      <c r="D88" s="207">
        <v>17.069553555600688</v>
      </c>
      <c r="E88" s="220">
        <v>459.90282000000008</v>
      </c>
      <c r="F88" s="207">
        <v>14.718146964478922</v>
      </c>
      <c r="G88" s="220">
        <v>537.33346000000006</v>
      </c>
      <c r="H88" s="207">
        <v>15.910141585813744</v>
      </c>
      <c r="I88" s="220">
        <v>620.22447999999997</v>
      </c>
      <c r="J88" s="207">
        <v>16.106187815879963</v>
      </c>
      <c r="K88" s="220">
        <v>686.12441999999999</v>
      </c>
      <c r="L88" s="207">
        <v>18.345565098414376</v>
      </c>
    </row>
    <row r="89" spans="1:12" s="98" customFormat="1" ht="15" customHeight="1" x14ac:dyDescent="0.2">
      <c r="A89" s="435" t="s">
        <v>11</v>
      </c>
      <c r="B89" s="435"/>
      <c r="C89" s="149">
        <v>398.94871999999998</v>
      </c>
      <c r="D89" s="186">
        <v>9.0180093679791753</v>
      </c>
      <c r="E89" s="149">
        <v>443.20402000000001</v>
      </c>
      <c r="F89" s="186">
        <v>8.0247481375903646</v>
      </c>
      <c r="G89" s="149">
        <v>501.30842000000001</v>
      </c>
      <c r="H89" s="186">
        <v>10.943989273028363</v>
      </c>
      <c r="I89" s="149">
        <v>579.52796000000001</v>
      </c>
      <c r="J89" s="186">
        <v>11.699509230151499</v>
      </c>
      <c r="K89" s="149">
        <v>653.08875999999998</v>
      </c>
      <c r="L89" s="186">
        <v>14.114371658000216</v>
      </c>
    </row>
    <row r="90" spans="1:12" s="98" customFormat="1" ht="15" customHeight="1" thickBot="1" x14ac:dyDescent="0.25">
      <c r="A90" s="432" t="s">
        <v>12</v>
      </c>
      <c r="B90" s="432"/>
      <c r="C90" s="115">
        <v>442.68099999999993</v>
      </c>
      <c r="D90" s="114">
        <v>16.833985734749795</v>
      </c>
      <c r="E90" s="115">
        <v>513.66646000000003</v>
      </c>
      <c r="F90" s="114">
        <v>11.7537924671418</v>
      </c>
      <c r="G90" s="115">
        <v>581.67240000000004</v>
      </c>
      <c r="H90" s="114">
        <v>8.9315555177494108</v>
      </c>
      <c r="I90" s="115">
        <v>656.26548000000014</v>
      </c>
      <c r="J90" s="114">
        <v>12.598698905842612</v>
      </c>
      <c r="K90" s="115">
        <v>724.21727999999985</v>
      </c>
      <c r="L90" s="114">
        <v>19.921331561178327</v>
      </c>
    </row>
    <row r="91" spans="1:12" s="98" customFormat="1" ht="6" customHeight="1" thickBot="1" x14ac:dyDescent="0.25">
      <c r="A91" s="222"/>
      <c r="B91" s="222"/>
      <c r="C91" s="223"/>
      <c r="D91" s="224"/>
      <c r="E91" s="223"/>
      <c r="F91" s="224"/>
      <c r="G91" s="223"/>
      <c r="H91" s="224"/>
      <c r="I91" s="223"/>
      <c r="J91" s="224"/>
      <c r="K91" s="223"/>
      <c r="L91" s="224"/>
    </row>
    <row r="92" spans="1:12" s="98" customFormat="1" ht="15" customHeight="1" thickBot="1" x14ac:dyDescent="0.25">
      <c r="A92" s="479" t="s">
        <v>33</v>
      </c>
      <c r="B92" s="479"/>
      <c r="C92" s="105">
        <v>392.73808000000008</v>
      </c>
      <c r="D92" s="106">
        <v>32.709185916415599</v>
      </c>
      <c r="E92" s="105">
        <v>461.67209999999994</v>
      </c>
      <c r="F92" s="106">
        <v>21.957719899027776</v>
      </c>
      <c r="G92" s="105">
        <v>520.30254000000002</v>
      </c>
      <c r="H92" s="106">
        <v>19.54847392898381</v>
      </c>
      <c r="I92" s="105">
        <v>592.46636000000001</v>
      </c>
      <c r="J92" s="106">
        <v>24.640474643503104</v>
      </c>
      <c r="K92" s="105">
        <v>658.08191999999985</v>
      </c>
      <c r="L92" s="106">
        <v>50.455407319407115</v>
      </c>
    </row>
    <row r="93" spans="1:12" s="98" customFormat="1" ht="15" customHeight="1" x14ac:dyDescent="0.2">
      <c r="A93" s="481" t="s">
        <v>8</v>
      </c>
      <c r="B93" s="481"/>
      <c r="C93" s="220">
        <v>410.57730000000009</v>
      </c>
      <c r="D93" s="207">
        <v>34.3966390314298</v>
      </c>
      <c r="E93" s="220">
        <v>454.99558000000002</v>
      </c>
      <c r="F93" s="207">
        <v>25.416190273828221</v>
      </c>
      <c r="G93" s="220">
        <v>483.97051999999991</v>
      </c>
      <c r="H93" s="207">
        <v>15.132651354847228</v>
      </c>
      <c r="I93" s="220">
        <v>524.09010000000001</v>
      </c>
      <c r="J93" s="207">
        <v>24.725833214173377</v>
      </c>
      <c r="K93" s="220">
        <v>574.90371999999991</v>
      </c>
      <c r="L93" s="207">
        <v>50.936335100820145</v>
      </c>
    </row>
    <row r="94" spans="1:12" s="98" customFormat="1" ht="15" customHeight="1" x14ac:dyDescent="0.2">
      <c r="A94" s="481" t="s">
        <v>9</v>
      </c>
      <c r="B94" s="481"/>
      <c r="C94" s="220">
        <v>410.22160000000008</v>
      </c>
      <c r="D94" s="207">
        <v>70.154804001689286</v>
      </c>
      <c r="E94" s="220">
        <v>446.52652999999998</v>
      </c>
      <c r="F94" s="207">
        <v>55.705229275032153</v>
      </c>
      <c r="G94" s="220">
        <v>493.2409100000001</v>
      </c>
      <c r="H94" s="207">
        <v>113.19329123893829</v>
      </c>
      <c r="I94" s="220">
        <v>609.19760000000019</v>
      </c>
      <c r="J94" s="207">
        <v>122.37196741488017</v>
      </c>
      <c r="K94" s="220">
        <v>631.89652000000001</v>
      </c>
      <c r="L94" s="207">
        <v>43.501654784872713</v>
      </c>
    </row>
    <row r="95" spans="1:12" s="98" customFormat="1" ht="15" customHeight="1" x14ac:dyDescent="0.2">
      <c r="A95" s="481" t="s">
        <v>10</v>
      </c>
      <c r="B95" s="481"/>
      <c r="C95" s="220">
        <v>352.65714000000003</v>
      </c>
      <c r="D95" s="207">
        <v>24.598455701948446</v>
      </c>
      <c r="E95" s="220">
        <v>386.79304000000002</v>
      </c>
      <c r="F95" s="207">
        <v>25.163093391895966</v>
      </c>
      <c r="G95" s="220">
        <v>450.04196000000007</v>
      </c>
      <c r="H95" s="207">
        <v>30.342509527950369</v>
      </c>
      <c r="I95" s="220">
        <v>513.39189999999996</v>
      </c>
      <c r="J95" s="207">
        <v>37.859435260839227</v>
      </c>
      <c r="K95" s="220">
        <v>572.88707999999997</v>
      </c>
      <c r="L95" s="207">
        <v>98.270775745985858</v>
      </c>
    </row>
    <row r="96" spans="1:12" s="98" customFormat="1" ht="15" customHeight="1" x14ac:dyDescent="0.2">
      <c r="A96" s="435" t="s">
        <v>11</v>
      </c>
      <c r="B96" s="435"/>
      <c r="C96" s="149">
        <v>410.80590000000001</v>
      </c>
      <c r="D96" s="186">
        <v>56.991466980962649</v>
      </c>
      <c r="E96" s="149">
        <v>469.62466000000006</v>
      </c>
      <c r="F96" s="186">
        <v>17.54215729330916</v>
      </c>
      <c r="G96" s="149">
        <v>529.76082000000008</v>
      </c>
      <c r="H96" s="186">
        <v>27.072733178094875</v>
      </c>
      <c r="I96" s="149">
        <v>596.44778000000019</v>
      </c>
      <c r="J96" s="186">
        <v>28.640250287463608</v>
      </c>
      <c r="K96" s="149">
        <v>650.76692000000003</v>
      </c>
      <c r="L96" s="186">
        <v>58.368112035408551</v>
      </c>
    </row>
    <row r="97" spans="1:12" s="98" customFormat="1" ht="15" customHeight="1" thickBot="1" x14ac:dyDescent="0.25">
      <c r="A97" s="432" t="s">
        <v>12</v>
      </c>
      <c r="B97" s="432"/>
      <c r="C97" s="115">
        <v>430.06812000000002</v>
      </c>
      <c r="D97" s="114">
        <v>34.128721686423589</v>
      </c>
      <c r="E97" s="115">
        <v>482.13261999999992</v>
      </c>
      <c r="F97" s="114">
        <v>29.066891584704397</v>
      </c>
      <c r="G97" s="115">
        <v>541.63170000000002</v>
      </c>
      <c r="H97" s="114">
        <v>22.567341497697072</v>
      </c>
      <c r="I97" s="115">
        <v>646.37149999999997</v>
      </c>
      <c r="J97" s="114">
        <v>40.7498690145419</v>
      </c>
      <c r="K97" s="115">
        <v>716.36439999999982</v>
      </c>
      <c r="L97" s="114">
        <v>21.534749226912304</v>
      </c>
    </row>
    <row r="98" spans="1:12" s="98" customFormat="1" ht="6" customHeight="1" thickBot="1" x14ac:dyDescent="0.25">
      <c r="A98" s="222"/>
      <c r="B98" s="222"/>
      <c r="C98" s="223"/>
      <c r="D98" s="224"/>
      <c r="E98" s="223"/>
      <c r="F98" s="224"/>
      <c r="G98" s="223"/>
      <c r="H98" s="224"/>
      <c r="I98" s="223"/>
      <c r="J98" s="224"/>
      <c r="K98" s="223"/>
      <c r="L98" s="224"/>
    </row>
    <row r="99" spans="1:12" s="98" customFormat="1" ht="15" customHeight="1" thickBot="1" x14ac:dyDescent="0.25">
      <c r="A99" s="479" t="s">
        <v>34</v>
      </c>
      <c r="B99" s="479"/>
      <c r="C99" s="105">
        <v>428.44740000000002</v>
      </c>
      <c r="D99" s="106">
        <v>31.58715749067396</v>
      </c>
      <c r="E99" s="105">
        <v>485.68338</v>
      </c>
      <c r="F99" s="106">
        <v>22.845149193605181</v>
      </c>
      <c r="G99" s="105">
        <v>552.47158000000002</v>
      </c>
      <c r="H99" s="106">
        <v>24.843890400560081</v>
      </c>
      <c r="I99" s="105">
        <v>639.90183999999988</v>
      </c>
      <c r="J99" s="106">
        <v>21.579034682114951</v>
      </c>
      <c r="K99" s="105">
        <v>687.57141999999999</v>
      </c>
      <c r="L99" s="106">
        <v>33.880418074673123</v>
      </c>
    </row>
    <row r="100" spans="1:12" s="98" customFormat="1" ht="15" customHeight="1" x14ac:dyDescent="0.2">
      <c r="A100" s="481" t="s">
        <v>8</v>
      </c>
      <c r="B100" s="481"/>
      <c r="C100" s="220">
        <v>341.17966000000007</v>
      </c>
      <c r="D100" s="207">
        <v>37.356445335639776</v>
      </c>
      <c r="E100" s="220">
        <v>367.56488000000002</v>
      </c>
      <c r="F100" s="207">
        <v>24.182305003584744</v>
      </c>
      <c r="G100" s="220">
        <v>409.54728</v>
      </c>
      <c r="H100" s="207">
        <v>38.194412554928512</v>
      </c>
      <c r="I100" s="220">
        <v>473.05813999999998</v>
      </c>
      <c r="J100" s="207">
        <v>40.515148944431125</v>
      </c>
      <c r="K100" s="220">
        <v>568.58954000000006</v>
      </c>
      <c r="L100" s="207">
        <v>127.43933431691453</v>
      </c>
    </row>
    <row r="101" spans="1:12" s="98" customFormat="1" ht="15" customHeight="1" x14ac:dyDescent="0.2">
      <c r="A101" s="481" t="s">
        <v>9</v>
      </c>
      <c r="B101" s="481"/>
      <c r="C101" s="220">
        <v>501.9085</v>
      </c>
      <c r="D101" s="207">
        <v>41.236334365678061</v>
      </c>
      <c r="E101" s="220">
        <v>501.9085</v>
      </c>
      <c r="F101" s="207">
        <v>129.56204536178171</v>
      </c>
      <c r="G101" s="220">
        <v>578.5137000000002</v>
      </c>
      <c r="H101" s="207">
        <v>184.28033735885876</v>
      </c>
      <c r="I101" s="220">
        <v>681.35458000000006</v>
      </c>
      <c r="J101" s="207">
        <v>117.21974770888323</v>
      </c>
      <c r="K101" s="220">
        <v>732.40620000000001</v>
      </c>
      <c r="L101" s="207">
        <v>118.61031934308376</v>
      </c>
    </row>
    <row r="102" spans="1:12" s="98" customFormat="1" ht="15" customHeight="1" x14ac:dyDescent="0.2">
      <c r="A102" s="481" t="s">
        <v>10</v>
      </c>
      <c r="B102" s="481"/>
      <c r="C102" s="149">
        <v>423.50884000000002</v>
      </c>
      <c r="D102" s="186">
        <v>124.00171061855916</v>
      </c>
      <c r="E102" s="149">
        <v>501.41451999999992</v>
      </c>
      <c r="F102" s="186">
        <v>57.905451542147581</v>
      </c>
      <c r="G102" s="149">
        <v>566.64441999999997</v>
      </c>
      <c r="H102" s="186">
        <v>32.611304462574346</v>
      </c>
      <c r="I102" s="149">
        <v>637.65088000000003</v>
      </c>
      <c r="J102" s="186">
        <v>26.69849481681694</v>
      </c>
      <c r="K102" s="149">
        <v>685.88508000000002</v>
      </c>
      <c r="L102" s="186">
        <v>23.172076376433719</v>
      </c>
    </row>
    <row r="103" spans="1:12" s="98" customFormat="1" ht="15" customHeight="1" x14ac:dyDescent="0.2">
      <c r="A103" s="435" t="s">
        <v>11</v>
      </c>
      <c r="B103" s="435"/>
      <c r="C103" s="149">
        <v>461.39688000000007</v>
      </c>
      <c r="D103" s="186">
        <v>32.456286014685034</v>
      </c>
      <c r="E103" s="149">
        <v>496.62088</v>
      </c>
      <c r="F103" s="186">
        <v>23.80942106926414</v>
      </c>
      <c r="G103" s="149">
        <v>559.15635999999995</v>
      </c>
      <c r="H103" s="186">
        <v>37.218484067014892</v>
      </c>
      <c r="I103" s="149">
        <v>644.65567999999985</v>
      </c>
      <c r="J103" s="186">
        <v>39.193510444807053</v>
      </c>
      <c r="K103" s="149">
        <v>707.70457999999996</v>
      </c>
      <c r="L103" s="186">
        <v>77.608888513292897</v>
      </c>
    </row>
    <row r="104" spans="1:12" s="98" customFormat="1" ht="15" customHeight="1" thickBot="1" x14ac:dyDescent="0.25">
      <c r="A104" s="432" t="s">
        <v>12</v>
      </c>
      <c r="B104" s="432"/>
      <c r="C104" s="115">
        <v>438.33246000000003</v>
      </c>
      <c r="D104" s="114">
        <v>33.753619523253498</v>
      </c>
      <c r="E104" s="115">
        <v>483.9542800000001</v>
      </c>
      <c r="F104" s="114">
        <v>48.19294806202501</v>
      </c>
      <c r="G104" s="115">
        <v>552.69196000000011</v>
      </c>
      <c r="H104" s="114">
        <v>40.006690987075672</v>
      </c>
      <c r="I104" s="115">
        <v>648.93542000000002</v>
      </c>
      <c r="J104" s="114">
        <v>67.799869519675042</v>
      </c>
      <c r="K104" s="115">
        <v>721.32784000000004</v>
      </c>
      <c r="L104" s="114">
        <v>49.184680435339615</v>
      </c>
    </row>
    <row r="105" spans="1:12" s="98" customFormat="1" ht="6" customHeight="1" thickBot="1" x14ac:dyDescent="0.25">
      <c r="A105" s="222"/>
      <c r="B105" s="222"/>
      <c r="C105" s="223"/>
      <c r="D105" s="224"/>
      <c r="E105" s="223"/>
      <c r="F105" s="224"/>
      <c r="G105" s="223"/>
      <c r="H105" s="224"/>
      <c r="I105" s="223"/>
      <c r="J105" s="224"/>
      <c r="K105" s="223"/>
      <c r="L105" s="224"/>
    </row>
    <row r="106" spans="1:12" s="98" customFormat="1" ht="15" customHeight="1" thickBot="1" x14ac:dyDescent="0.25">
      <c r="A106" s="479" t="s">
        <v>35</v>
      </c>
      <c r="B106" s="479"/>
      <c r="C106" s="105">
        <v>403.45591999999999</v>
      </c>
      <c r="D106" s="106">
        <v>18.757110494992578</v>
      </c>
      <c r="E106" s="105">
        <v>451.49856</v>
      </c>
      <c r="F106" s="106">
        <v>11.404267156169222</v>
      </c>
      <c r="G106" s="105">
        <v>512.78248000000008</v>
      </c>
      <c r="H106" s="106">
        <v>18.363146191275607</v>
      </c>
      <c r="I106" s="105">
        <v>584.68821999999989</v>
      </c>
      <c r="J106" s="106">
        <v>17.17172503383398</v>
      </c>
      <c r="K106" s="105">
        <v>650.65030000000002</v>
      </c>
      <c r="L106" s="106">
        <v>20.382342186875391</v>
      </c>
    </row>
    <row r="107" spans="1:12" s="98" customFormat="1" ht="15" customHeight="1" x14ac:dyDescent="0.2">
      <c r="A107" s="481" t="s">
        <v>9</v>
      </c>
      <c r="B107" s="481"/>
      <c r="C107" s="220">
        <v>540.87229999999988</v>
      </c>
      <c r="D107" s="207">
        <v>14.176499621204124</v>
      </c>
      <c r="E107" s="220">
        <v>562.27941999999996</v>
      </c>
      <c r="F107" s="207">
        <v>50.340861078605904</v>
      </c>
      <c r="G107" s="220">
        <v>583.76495</v>
      </c>
      <c r="H107" s="207">
        <v>25.218354498202284</v>
      </c>
      <c r="I107" s="220">
        <v>622.39066000000014</v>
      </c>
      <c r="J107" s="207">
        <v>92.168502669119505</v>
      </c>
      <c r="K107" s="220">
        <v>660.93795999999998</v>
      </c>
      <c r="L107" s="207">
        <v>48.057087034105606</v>
      </c>
    </row>
    <row r="108" spans="1:12" s="98" customFormat="1" ht="15" customHeight="1" x14ac:dyDescent="0.2">
      <c r="A108" s="481" t="s">
        <v>10</v>
      </c>
      <c r="B108" s="481"/>
      <c r="C108" s="220">
        <v>373.78533999999991</v>
      </c>
      <c r="D108" s="207">
        <v>22.882397022537621</v>
      </c>
      <c r="E108" s="220">
        <v>435.47161999999997</v>
      </c>
      <c r="F108" s="207">
        <v>30.453200944733567</v>
      </c>
      <c r="G108" s="220">
        <v>523.3664</v>
      </c>
      <c r="H108" s="207">
        <v>63.534639017279986</v>
      </c>
      <c r="I108" s="220">
        <v>590.5813999999998</v>
      </c>
      <c r="J108" s="207">
        <v>48.644420786967117</v>
      </c>
      <c r="K108" s="220">
        <v>675.23170000000016</v>
      </c>
      <c r="L108" s="207">
        <v>49.399144314155883</v>
      </c>
    </row>
    <row r="109" spans="1:12" s="98" customFormat="1" ht="15" customHeight="1" x14ac:dyDescent="0.2">
      <c r="A109" s="435" t="s">
        <v>11</v>
      </c>
      <c r="B109" s="435"/>
      <c r="C109" s="149">
        <v>401.01749999999998</v>
      </c>
      <c r="D109" s="186">
        <v>19.915368737448979</v>
      </c>
      <c r="E109" s="149">
        <v>448.38146</v>
      </c>
      <c r="F109" s="186">
        <v>13.632435865520144</v>
      </c>
      <c r="G109" s="149">
        <v>501.90299999999991</v>
      </c>
      <c r="H109" s="186">
        <v>20.048221713646324</v>
      </c>
      <c r="I109" s="149">
        <v>573.76674000000003</v>
      </c>
      <c r="J109" s="186">
        <v>21.121055352105873</v>
      </c>
      <c r="K109" s="149">
        <v>635.20881999999983</v>
      </c>
      <c r="L109" s="186">
        <v>27.399455257631683</v>
      </c>
    </row>
    <row r="110" spans="1:12" s="98" customFormat="1" ht="15" customHeight="1" thickBot="1" x14ac:dyDescent="0.25">
      <c r="A110" s="432" t="s">
        <v>12</v>
      </c>
      <c r="B110" s="432"/>
      <c r="C110" s="115">
        <v>464.52384000000001</v>
      </c>
      <c r="D110" s="114">
        <v>18.4167038433635</v>
      </c>
      <c r="E110" s="115">
        <v>513.53067999999996</v>
      </c>
      <c r="F110" s="114">
        <v>17.671344461696187</v>
      </c>
      <c r="G110" s="115">
        <v>575.95048000000008</v>
      </c>
      <c r="H110" s="114">
        <v>14.94666593455544</v>
      </c>
      <c r="I110" s="115">
        <v>658.83579999999984</v>
      </c>
      <c r="J110" s="114">
        <v>18.566597647457098</v>
      </c>
      <c r="K110" s="115">
        <v>728.06452000000002</v>
      </c>
      <c r="L110" s="114">
        <v>20.436005592712103</v>
      </c>
    </row>
    <row r="111" spans="1:12" s="98" customFormat="1" ht="6" customHeight="1" thickBot="1" x14ac:dyDescent="0.25">
      <c r="A111" s="222"/>
      <c r="B111" s="222"/>
      <c r="C111" s="223"/>
      <c r="D111" s="224"/>
      <c r="E111" s="223"/>
      <c r="F111" s="224"/>
      <c r="G111" s="223"/>
      <c r="H111" s="224"/>
      <c r="I111" s="223"/>
      <c r="J111" s="224"/>
      <c r="K111" s="223"/>
      <c r="L111" s="224"/>
    </row>
    <row r="112" spans="1:12" s="98" customFormat="1" ht="15" customHeight="1" thickBot="1" x14ac:dyDescent="0.25">
      <c r="A112" s="479" t="s">
        <v>36</v>
      </c>
      <c r="B112" s="479"/>
      <c r="C112" s="105">
        <v>393.13261999999992</v>
      </c>
      <c r="D112" s="106">
        <v>12.35848994274949</v>
      </c>
      <c r="E112" s="105">
        <v>449.60968000000003</v>
      </c>
      <c r="F112" s="106">
        <v>14.311679146632644</v>
      </c>
      <c r="G112" s="105">
        <v>514.27197999999999</v>
      </c>
      <c r="H112" s="106">
        <v>13.532896255179079</v>
      </c>
      <c r="I112" s="105">
        <v>588.69708000000003</v>
      </c>
      <c r="J112" s="106">
        <v>16.272579173168598</v>
      </c>
      <c r="K112" s="105">
        <v>652.75316000000021</v>
      </c>
      <c r="L112" s="106">
        <v>14.580688595755696</v>
      </c>
    </row>
    <row r="113" spans="1:12" s="98" customFormat="1" ht="15" customHeight="1" x14ac:dyDescent="0.2">
      <c r="A113" s="481" t="s">
        <v>8</v>
      </c>
      <c r="B113" s="481"/>
      <c r="C113" s="220">
        <v>377.90919999999994</v>
      </c>
      <c r="D113" s="207">
        <v>15.541823102130577</v>
      </c>
      <c r="E113" s="220">
        <v>422.27170000000007</v>
      </c>
      <c r="F113" s="207">
        <v>12.364922930415702</v>
      </c>
      <c r="G113" s="220">
        <v>486.81489999999991</v>
      </c>
      <c r="H113" s="207">
        <v>11.197082620886562</v>
      </c>
      <c r="I113" s="220">
        <v>564.63896000000011</v>
      </c>
      <c r="J113" s="207">
        <v>15.183048746588405</v>
      </c>
      <c r="K113" s="220">
        <v>622.73608000000013</v>
      </c>
      <c r="L113" s="207">
        <v>17.035070651626924</v>
      </c>
    </row>
    <row r="114" spans="1:12" s="98" customFormat="1" ht="15" customHeight="1" x14ac:dyDescent="0.2">
      <c r="A114" s="481" t="s">
        <v>9</v>
      </c>
      <c r="B114" s="481"/>
      <c r="C114" s="220">
        <v>442.43114000000003</v>
      </c>
      <c r="D114" s="207">
        <v>45.879373359595917</v>
      </c>
      <c r="E114" s="220">
        <v>479.47109999999992</v>
      </c>
      <c r="F114" s="207">
        <v>32.114740104465142</v>
      </c>
      <c r="G114" s="220">
        <v>581.5387800000002</v>
      </c>
      <c r="H114" s="207">
        <v>82.656065559484858</v>
      </c>
      <c r="I114" s="220">
        <v>671.45668999999998</v>
      </c>
      <c r="J114" s="207">
        <v>48.052560709552594</v>
      </c>
      <c r="K114" s="220">
        <v>722.48065999999994</v>
      </c>
      <c r="L114" s="207">
        <v>58.778531153310055</v>
      </c>
    </row>
    <row r="115" spans="1:12" s="98" customFormat="1" ht="15" customHeight="1" x14ac:dyDescent="0.2">
      <c r="A115" s="481" t="s">
        <v>10</v>
      </c>
      <c r="B115" s="481"/>
      <c r="C115" s="149">
        <v>388.82429999999999</v>
      </c>
      <c r="D115" s="186">
        <v>16.614260724777381</v>
      </c>
      <c r="E115" s="149">
        <v>440.96517999999992</v>
      </c>
      <c r="F115" s="186">
        <v>23.827721382378119</v>
      </c>
      <c r="G115" s="149">
        <v>508.32852000000003</v>
      </c>
      <c r="H115" s="186">
        <v>21.853736668582801</v>
      </c>
      <c r="I115" s="149">
        <v>574.6271200000001</v>
      </c>
      <c r="J115" s="186">
        <v>18.106774576344641</v>
      </c>
      <c r="K115" s="149">
        <v>642.69161999999994</v>
      </c>
      <c r="L115" s="186">
        <v>33.593433877667195</v>
      </c>
    </row>
    <row r="116" spans="1:12" s="98" customFormat="1" ht="15" customHeight="1" x14ac:dyDescent="0.2">
      <c r="A116" s="435" t="s">
        <v>11</v>
      </c>
      <c r="B116" s="435"/>
      <c r="C116" s="149">
        <v>392.96415999999999</v>
      </c>
      <c r="D116" s="186">
        <v>28.871067958196488</v>
      </c>
      <c r="E116" s="149">
        <v>452.24626000000001</v>
      </c>
      <c r="F116" s="186">
        <v>20.377361265798864</v>
      </c>
      <c r="G116" s="149">
        <v>513.43831999999998</v>
      </c>
      <c r="H116" s="186">
        <v>23.132497070581888</v>
      </c>
      <c r="I116" s="149">
        <v>592.12028000000021</v>
      </c>
      <c r="J116" s="186">
        <v>28.103851320120505</v>
      </c>
      <c r="K116" s="149">
        <v>653.75990000000002</v>
      </c>
      <c r="L116" s="186">
        <v>25.036581270796525</v>
      </c>
    </row>
    <row r="117" spans="1:12" s="98" customFormat="1" ht="15" customHeight="1" thickBot="1" x14ac:dyDescent="0.25">
      <c r="A117" s="432" t="s">
        <v>12</v>
      </c>
      <c r="B117" s="432"/>
      <c r="C117" s="115">
        <v>443.0378399999999</v>
      </c>
      <c r="D117" s="114">
        <v>21.823338930752101</v>
      </c>
      <c r="E117" s="115">
        <v>493.44434000000001</v>
      </c>
      <c r="F117" s="114">
        <v>14.995195898548316</v>
      </c>
      <c r="G117" s="115">
        <v>562.93203999999992</v>
      </c>
      <c r="H117" s="114">
        <v>16.987139713684574</v>
      </c>
      <c r="I117" s="115">
        <v>629.47774000000004</v>
      </c>
      <c r="J117" s="114">
        <v>14.338525102955348</v>
      </c>
      <c r="K117" s="115">
        <v>683.40486000000021</v>
      </c>
      <c r="L117" s="114">
        <v>20.154707671338723</v>
      </c>
    </row>
    <row r="118" spans="1:12" s="98" customFormat="1" ht="6" customHeight="1" thickBot="1" x14ac:dyDescent="0.25">
      <c r="A118" s="222"/>
      <c r="B118" s="222"/>
      <c r="C118" s="223"/>
      <c r="D118" s="224"/>
      <c r="E118" s="223"/>
      <c r="F118" s="224"/>
      <c r="G118" s="223"/>
      <c r="H118" s="224"/>
      <c r="I118" s="223"/>
      <c r="J118" s="224"/>
      <c r="K118" s="223"/>
      <c r="L118" s="224"/>
    </row>
    <row r="119" spans="1:12" s="98" customFormat="1" ht="15" customHeight="1" thickBot="1" x14ac:dyDescent="0.25">
      <c r="A119" s="479" t="s">
        <v>37</v>
      </c>
      <c r="B119" s="479"/>
      <c r="C119" s="105">
        <v>377.03962000000001</v>
      </c>
      <c r="D119" s="106">
        <v>31.900173873583821</v>
      </c>
      <c r="E119" s="105">
        <v>439.93353999999994</v>
      </c>
      <c r="F119" s="106">
        <v>18.531412075947156</v>
      </c>
      <c r="G119" s="105">
        <v>501.39418000000006</v>
      </c>
      <c r="H119" s="106">
        <v>17.208764112391108</v>
      </c>
      <c r="I119" s="105">
        <v>580.06583999999998</v>
      </c>
      <c r="J119" s="106">
        <v>26.215869351755643</v>
      </c>
      <c r="K119" s="105">
        <v>653.17557999999985</v>
      </c>
      <c r="L119" s="106">
        <v>33.309960384450775</v>
      </c>
    </row>
    <row r="120" spans="1:12" s="98" customFormat="1" ht="15" customHeight="1" x14ac:dyDescent="0.2">
      <c r="A120" s="481" t="s">
        <v>8</v>
      </c>
      <c r="B120" s="481"/>
      <c r="C120" s="220">
        <v>290.06382000000008</v>
      </c>
      <c r="D120" s="207">
        <v>92.338643497662417</v>
      </c>
      <c r="E120" s="220">
        <v>347.45596</v>
      </c>
      <c r="F120" s="207">
        <v>54.519441408187589</v>
      </c>
      <c r="G120" s="220">
        <v>417.52127999999999</v>
      </c>
      <c r="H120" s="207">
        <v>55.690438137487838</v>
      </c>
      <c r="I120" s="220">
        <v>518.15304000000003</v>
      </c>
      <c r="J120" s="207">
        <v>61.307637486015693</v>
      </c>
      <c r="K120" s="220">
        <v>600.79106000000013</v>
      </c>
      <c r="L120" s="207">
        <v>35.288987063038263</v>
      </c>
    </row>
    <row r="121" spans="1:12" s="98" customFormat="1" ht="15" customHeight="1" x14ac:dyDescent="0.2">
      <c r="A121" s="481" t="s">
        <v>9</v>
      </c>
      <c r="B121" s="481"/>
      <c r="C121" s="220">
        <v>380.66149999999993</v>
      </c>
      <c r="D121" s="207">
        <v>95.02549986177138</v>
      </c>
      <c r="E121" s="220">
        <v>428.76378000000005</v>
      </c>
      <c r="F121" s="207">
        <v>35.870516287664422</v>
      </c>
      <c r="G121" s="220">
        <v>489.30885999999998</v>
      </c>
      <c r="H121" s="207">
        <v>46.357817312586221</v>
      </c>
      <c r="I121" s="220">
        <v>547.43248000000006</v>
      </c>
      <c r="J121" s="207">
        <v>44.784680894338862</v>
      </c>
      <c r="K121" s="220">
        <v>608.03953999999999</v>
      </c>
      <c r="L121" s="207">
        <v>58.266682369980906</v>
      </c>
    </row>
    <row r="122" spans="1:12" s="98" customFormat="1" ht="15" customHeight="1" x14ac:dyDescent="0.2">
      <c r="A122" s="481" t="s">
        <v>10</v>
      </c>
      <c r="B122" s="481"/>
      <c r="C122" s="220">
        <v>364.18808000000001</v>
      </c>
      <c r="D122" s="207">
        <v>30.921426377781497</v>
      </c>
      <c r="E122" s="220">
        <v>417.61182000000008</v>
      </c>
      <c r="F122" s="207">
        <v>29.529191030678795</v>
      </c>
      <c r="G122" s="220">
        <v>489.10703999999993</v>
      </c>
      <c r="H122" s="207">
        <v>21.741915386861404</v>
      </c>
      <c r="I122" s="220">
        <v>559.33924000000013</v>
      </c>
      <c r="J122" s="207">
        <v>20.848872177103473</v>
      </c>
      <c r="K122" s="220">
        <v>621.63516000000016</v>
      </c>
      <c r="L122" s="207">
        <v>44.483508340617192</v>
      </c>
    </row>
    <row r="123" spans="1:12" s="98" customFormat="1" ht="15" customHeight="1" x14ac:dyDescent="0.2">
      <c r="A123" s="435" t="s">
        <v>11</v>
      </c>
      <c r="B123" s="435"/>
      <c r="C123" s="149">
        <v>384.69615999999991</v>
      </c>
      <c r="D123" s="186">
        <v>43.676679650505491</v>
      </c>
      <c r="E123" s="149">
        <v>437.51042000000001</v>
      </c>
      <c r="F123" s="186">
        <v>27.551878342212543</v>
      </c>
      <c r="G123" s="149">
        <v>490.26418000000007</v>
      </c>
      <c r="H123" s="186">
        <v>32.003642389684337</v>
      </c>
      <c r="I123" s="149">
        <v>549.94268000000011</v>
      </c>
      <c r="J123" s="186">
        <v>39.736084803071378</v>
      </c>
      <c r="K123" s="149">
        <v>620.04916000000014</v>
      </c>
      <c r="L123" s="186">
        <v>74.256692327189498</v>
      </c>
    </row>
    <row r="124" spans="1:12" s="98" customFormat="1" ht="15" customHeight="1" thickBot="1" x14ac:dyDescent="0.25">
      <c r="A124" s="432" t="s">
        <v>12</v>
      </c>
      <c r="B124" s="432"/>
      <c r="C124" s="115">
        <v>453.87657999999999</v>
      </c>
      <c r="D124" s="114">
        <v>20.412262616015905</v>
      </c>
      <c r="E124" s="115">
        <v>512.49354000000005</v>
      </c>
      <c r="F124" s="114">
        <v>22.936329935889919</v>
      </c>
      <c r="G124" s="115">
        <v>587.34609999999998</v>
      </c>
      <c r="H124" s="114">
        <v>22.752340543314642</v>
      </c>
      <c r="I124" s="115">
        <v>653.72331999999983</v>
      </c>
      <c r="J124" s="114">
        <v>25.092462715527951</v>
      </c>
      <c r="K124" s="115">
        <v>705.78804000000002</v>
      </c>
      <c r="L124" s="114">
        <v>32.981448856940197</v>
      </c>
    </row>
    <row r="125" spans="1:12" s="98" customFormat="1" ht="6" customHeight="1" thickBot="1" x14ac:dyDescent="0.25">
      <c r="A125" s="222"/>
      <c r="B125" s="222"/>
      <c r="C125" s="223"/>
      <c r="D125" s="224"/>
      <c r="E125" s="223"/>
      <c r="F125" s="224"/>
      <c r="G125" s="223"/>
      <c r="H125" s="224"/>
      <c r="I125" s="223"/>
      <c r="J125" s="224"/>
      <c r="K125" s="223"/>
      <c r="L125" s="224"/>
    </row>
    <row r="126" spans="1:12" s="98" customFormat="1" ht="15" customHeight="1" thickBot="1" x14ac:dyDescent="0.25">
      <c r="A126" s="479" t="s">
        <v>38</v>
      </c>
      <c r="B126" s="479"/>
      <c r="C126" s="105">
        <v>387.66696000000002</v>
      </c>
      <c r="D126" s="106">
        <v>24.37456652615262</v>
      </c>
      <c r="E126" s="105">
        <v>430.22517999999991</v>
      </c>
      <c r="F126" s="106">
        <v>21.839198468714905</v>
      </c>
      <c r="G126" s="105">
        <v>503.13718</v>
      </c>
      <c r="H126" s="106">
        <v>29.142810092159603</v>
      </c>
      <c r="I126" s="105">
        <v>594.83391999999981</v>
      </c>
      <c r="J126" s="106">
        <v>28.627024094831796</v>
      </c>
      <c r="K126" s="105">
        <v>660.81679999999983</v>
      </c>
      <c r="L126" s="106">
        <v>24.769756210215721</v>
      </c>
    </row>
    <row r="127" spans="1:12" s="98" customFormat="1" ht="15" customHeight="1" x14ac:dyDescent="0.2">
      <c r="A127" s="481" t="s">
        <v>8</v>
      </c>
      <c r="B127" s="481"/>
      <c r="C127" s="220">
        <v>389.61775999999998</v>
      </c>
      <c r="D127" s="207">
        <v>58.656699042609617</v>
      </c>
      <c r="E127" s="220">
        <v>446.01503999999994</v>
      </c>
      <c r="F127" s="207">
        <v>35.805590389585802</v>
      </c>
      <c r="G127" s="220">
        <v>499.74966000000006</v>
      </c>
      <c r="H127" s="207">
        <v>45.10347357721799</v>
      </c>
      <c r="I127" s="220">
        <v>569.28170000000011</v>
      </c>
      <c r="J127" s="207">
        <v>39.491284891293191</v>
      </c>
      <c r="K127" s="220">
        <v>616.59878000000015</v>
      </c>
      <c r="L127" s="207">
        <v>30.598054600895097</v>
      </c>
    </row>
    <row r="128" spans="1:12" s="98" customFormat="1" ht="15" customHeight="1" x14ac:dyDescent="0.2">
      <c r="A128" s="481" t="s">
        <v>9</v>
      </c>
      <c r="B128" s="481"/>
      <c r="C128" s="220">
        <v>509.02120000000002</v>
      </c>
      <c r="D128" s="207">
        <v>76.377426732415643</v>
      </c>
      <c r="E128" s="220">
        <v>556.95456000000013</v>
      </c>
      <c r="F128" s="207">
        <v>81.643315010619233</v>
      </c>
      <c r="G128" s="220">
        <v>561.90293999999994</v>
      </c>
      <c r="H128" s="207">
        <v>25.903468252928597</v>
      </c>
      <c r="I128" s="220">
        <v>561.90293999999994</v>
      </c>
      <c r="J128" s="207">
        <v>51.571986085967261</v>
      </c>
      <c r="K128" s="220">
        <v>584.62790000000018</v>
      </c>
      <c r="L128" s="207">
        <v>50.28909564927968</v>
      </c>
    </row>
    <row r="129" spans="1:12" s="98" customFormat="1" ht="15" customHeight="1" x14ac:dyDescent="0.2">
      <c r="A129" s="481" t="s">
        <v>10</v>
      </c>
      <c r="B129" s="481"/>
      <c r="C129" s="220">
        <v>362.10856000000001</v>
      </c>
      <c r="D129" s="207">
        <v>41.621563621088498</v>
      </c>
      <c r="E129" s="220">
        <v>420.07693999999998</v>
      </c>
      <c r="F129" s="207">
        <v>48.650647278408947</v>
      </c>
      <c r="G129" s="220">
        <v>483.83406000000008</v>
      </c>
      <c r="H129" s="207">
        <v>43.020345515182449</v>
      </c>
      <c r="I129" s="220">
        <v>567.95060000000012</v>
      </c>
      <c r="J129" s="207">
        <v>62.24668206878949</v>
      </c>
      <c r="K129" s="220">
        <v>664.25120000000015</v>
      </c>
      <c r="L129" s="207">
        <v>57.692161443220712</v>
      </c>
    </row>
    <row r="130" spans="1:12" s="98" customFormat="1" ht="15" customHeight="1" x14ac:dyDescent="0.2">
      <c r="A130" s="435" t="s">
        <v>11</v>
      </c>
      <c r="B130" s="435"/>
      <c r="C130" s="149">
        <v>386.88445999999999</v>
      </c>
      <c r="D130" s="186">
        <v>31.447972639983028</v>
      </c>
      <c r="E130" s="149">
        <v>425.43614000000002</v>
      </c>
      <c r="F130" s="186">
        <v>23.702889897244184</v>
      </c>
      <c r="G130" s="149">
        <v>483.94925999999992</v>
      </c>
      <c r="H130" s="186">
        <v>38.299885023365825</v>
      </c>
      <c r="I130" s="149">
        <v>589.7421999999998</v>
      </c>
      <c r="J130" s="186">
        <v>44.62520170126205</v>
      </c>
      <c r="K130" s="149">
        <v>654.25843999999984</v>
      </c>
      <c r="L130" s="186">
        <v>28.487560337119799</v>
      </c>
    </row>
    <row r="131" spans="1:12" s="98" customFormat="1" ht="15" customHeight="1" thickBot="1" x14ac:dyDescent="0.25">
      <c r="A131" s="432" t="s">
        <v>12</v>
      </c>
      <c r="B131" s="432"/>
      <c r="C131" s="115">
        <v>477.9203</v>
      </c>
      <c r="D131" s="114">
        <v>27.601638248609824</v>
      </c>
      <c r="E131" s="115">
        <v>531.28052000000002</v>
      </c>
      <c r="F131" s="114">
        <v>15.464657836530362</v>
      </c>
      <c r="G131" s="115">
        <v>582.96303999999998</v>
      </c>
      <c r="H131" s="114">
        <v>18.644202408809015</v>
      </c>
      <c r="I131" s="115">
        <v>651.02839999999981</v>
      </c>
      <c r="J131" s="114">
        <v>22.42182867655178</v>
      </c>
      <c r="K131" s="115">
        <v>714.63667999999996</v>
      </c>
      <c r="L131" s="114">
        <v>22.278225713348004</v>
      </c>
    </row>
    <row r="132" spans="1:12" s="98" customFormat="1" ht="6" customHeight="1" thickBot="1" x14ac:dyDescent="0.25">
      <c r="A132" s="222"/>
      <c r="B132" s="222"/>
      <c r="C132" s="223"/>
      <c r="D132" s="224"/>
      <c r="E132" s="223"/>
      <c r="F132" s="224"/>
      <c r="G132" s="223"/>
      <c r="H132" s="224"/>
      <c r="I132" s="223"/>
      <c r="J132" s="224"/>
      <c r="K132" s="223"/>
      <c r="L132" s="224"/>
    </row>
    <row r="133" spans="1:12" s="98" customFormat="1" ht="15" customHeight="1" thickBot="1" x14ac:dyDescent="0.25">
      <c r="A133" s="479" t="s">
        <v>39</v>
      </c>
      <c r="B133" s="479"/>
      <c r="C133" s="105">
        <v>390.79660000000007</v>
      </c>
      <c r="D133" s="106">
        <v>18.709312517817438</v>
      </c>
      <c r="E133" s="105">
        <v>435.01032000000009</v>
      </c>
      <c r="F133" s="106">
        <v>21.146979366608356</v>
      </c>
      <c r="G133" s="105">
        <v>492.17863999999997</v>
      </c>
      <c r="H133" s="106">
        <v>17.573247421154715</v>
      </c>
      <c r="I133" s="105">
        <v>556.31267999999989</v>
      </c>
      <c r="J133" s="106">
        <v>12.235899519878345</v>
      </c>
      <c r="K133" s="105">
        <v>621.63516000000016</v>
      </c>
      <c r="L133" s="106">
        <v>14.423181188922262</v>
      </c>
    </row>
    <row r="134" spans="1:12" s="98" customFormat="1" ht="15" customHeight="1" x14ac:dyDescent="0.2">
      <c r="A134" s="481" t="s">
        <v>8</v>
      </c>
      <c r="B134" s="481"/>
      <c r="C134" s="220">
        <v>359.98036000000002</v>
      </c>
      <c r="D134" s="207">
        <v>26.162835032792607</v>
      </c>
      <c r="E134" s="220">
        <v>403.12881999999991</v>
      </c>
      <c r="F134" s="207">
        <v>22.835230220903838</v>
      </c>
      <c r="G134" s="220">
        <v>450.72293999999999</v>
      </c>
      <c r="H134" s="207">
        <v>20.283848319634021</v>
      </c>
      <c r="I134" s="220">
        <v>511.71722</v>
      </c>
      <c r="J134" s="207">
        <v>28.082477435608144</v>
      </c>
      <c r="K134" s="220">
        <v>566.00962000000004</v>
      </c>
      <c r="L134" s="207">
        <v>50.159548336988031</v>
      </c>
    </row>
    <row r="135" spans="1:12" s="98" customFormat="1" ht="15" customHeight="1" x14ac:dyDescent="0.2">
      <c r="A135" s="481" t="s">
        <v>9</v>
      </c>
      <c r="B135" s="481"/>
      <c r="C135" s="220">
        <v>416.94612999999998</v>
      </c>
      <c r="D135" s="207">
        <v>37.290640741533529</v>
      </c>
      <c r="E135" s="220">
        <v>461.87783999999994</v>
      </c>
      <c r="F135" s="207">
        <v>32.507553867597004</v>
      </c>
      <c r="G135" s="220">
        <v>527.36569999999995</v>
      </c>
      <c r="H135" s="207">
        <v>36.217084639600131</v>
      </c>
      <c r="I135" s="220">
        <v>577.03856000000019</v>
      </c>
      <c r="J135" s="207">
        <v>41.242833940396494</v>
      </c>
      <c r="K135" s="220">
        <v>647.25616000000014</v>
      </c>
      <c r="L135" s="207">
        <v>41.430840719995047</v>
      </c>
    </row>
    <row r="136" spans="1:12" s="98" customFormat="1" ht="15" customHeight="1" x14ac:dyDescent="0.2">
      <c r="A136" s="481" t="s">
        <v>10</v>
      </c>
      <c r="B136" s="481"/>
      <c r="C136" s="149">
        <v>377.6241399999999</v>
      </c>
      <c r="D136" s="186">
        <v>24.928272186254706</v>
      </c>
      <c r="E136" s="149">
        <v>430.8857999999999</v>
      </c>
      <c r="F136" s="186">
        <v>18.602886443347437</v>
      </c>
      <c r="G136" s="149">
        <v>493.82064000000003</v>
      </c>
      <c r="H136" s="186">
        <v>19.701816559416031</v>
      </c>
      <c r="I136" s="149">
        <v>573.72713999999996</v>
      </c>
      <c r="J136" s="186">
        <v>34.053300295797463</v>
      </c>
      <c r="K136" s="149">
        <v>643.90521999999987</v>
      </c>
      <c r="L136" s="186">
        <v>18.733961863193802</v>
      </c>
    </row>
    <row r="137" spans="1:12" s="98" customFormat="1" ht="15" customHeight="1" x14ac:dyDescent="0.2">
      <c r="A137" s="435" t="s">
        <v>11</v>
      </c>
      <c r="B137" s="435"/>
      <c r="C137" s="149">
        <v>392.45690000000002</v>
      </c>
      <c r="D137" s="186">
        <v>31.385933508281077</v>
      </c>
      <c r="E137" s="149">
        <v>436.10915999999997</v>
      </c>
      <c r="F137" s="186">
        <v>37.281745403720578</v>
      </c>
      <c r="G137" s="149">
        <v>482.75576000000001</v>
      </c>
      <c r="H137" s="186">
        <v>29.745753099276545</v>
      </c>
      <c r="I137" s="149">
        <v>540.26103999999987</v>
      </c>
      <c r="J137" s="186">
        <v>23.400789019612169</v>
      </c>
      <c r="K137" s="149">
        <v>584.14487999999983</v>
      </c>
      <c r="L137" s="186">
        <v>28.772115517763357</v>
      </c>
    </row>
    <row r="138" spans="1:12" s="98" customFormat="1" ht="15" customHeight="1" thickBot="1" x14ac:dyDescent="0.25">
      <c r="A138" s="432" t="s">
        <v>12</v>
      </c>
      <c r="B138" s="432"/>
      <c r="C138" s="115">
        <v>448.08224000000001</v>
      </c>
      <c r="D138" s="114">
        <v>47.085507248640354</v>
      </c>
      <c r="E138" s="115">
        <v>504.04036000000008</v>
      </c>
      <c r="F138" s="114">
        <v>16.052858899931813</v>
      </c>
      <c r="G138" s="115">
        <v>563.09343999999987</v>
      </c>
      <c r="H138" s="114">
        <v>14.593906558522278</v>
      </c>
      <c r="I138" s="115">
        <v>624.96325999999999</v>
      </c>
      <c r="J138" s="114">
        <v>25.058025240364046</v>
      </c>
      <c r="K138" s="115">
        <v>663.88588000000004</v>
      </c>
      <c r="L138" s="114">
        <v>24.267062278111872</v>
      </c>
    </row>
    <row r="139" spans="1:12" s="98" customFormat="1" ht="6" customHeight="1" thickBot="1" x14ac:dyDescent="0.25">
      <c r="A139" s="222"/>
      <c r="B139" s="222"/>
      <c r="C139" s="223"/>
      <c r="D139" s="224"/>
      <c r="E139" s="223"/>
      <c r="F139" s="224"/>
      <c r="G139" s="223"/>
      <c r="H139" s="224"/>
      <c r="I139" s="223"/>
      <c r="J139" s="224"/>
      <c r="K139" s="223"/>
      <c r="L139" s="224"/>
    </row>
    <row r="140" spans="1:12" s="98" customFormat="1" ht="15" customHeight="1" thickBot="1" x14ac:dyDescent="0.25">
      <c r="A140" s="479" t="s">
        <v>40</v>
      </c>
      <c r="B140" s="479"/>
      <c r="C140" s="105">
        <v>382.96796000000001</v>
      </c>
      <c r="D140" s="106">
        <v>24.491699505808079</v>
      </c>
      <c r="E140" s="105">
        <v>442.05696</v>
      </c>
      <c r="F140" s="106">
        <v>31.161819677315368</v>
      </c>
      <c r="G140" s="105">
        <v>521.27701999999988</v>
      </c>
      <c r="H140" s="106">
        <v>17.345433526751641</v>
      </c>
      <c r="I140" s="105">
        <v>603.92668000000015</v>
      </c>
      <c r="J140" s="106">
        <v>28.484476993975505</v>
      </c>
      <c r="K140" s="105">
        <v>667.39869999999996</v>
      </c>
      <c r="L140" s="106">
        <v>26.406396027118888</v>
      </c>
    </row>
    <row r="141" spans="1:12" s="98" customFormat="1" ht="15" customHeight="1" x14ac:dyDescent="0.2">
      <c r="A141" s="481" t="s">
        <v>8</v>
      </c>
      <c r="B141" s="481"/>
      <c r="C141" s="220">
        <v>395.31797999999998</v>
      </c>
      <c r="D141" s="207">
        <v>33.205220177638346</v>
      </c>
      <c r="E141" s="220">
        <v>422.4429199999999</v>
      </c>
      <c r="F141" s="207">
        <v>16.644781034919021</v>
      </c>
      <c r="G141" s="220">
        <v>452.70942000000002</v>
      </c>
      <c r="H141" s="207">
        <v>29.910222098237927</v>
      </c>
      <c r="I141" s="220">
        <v>501.74459999999999</v>
      </c>
      <c r="J141" s="207">
        <v>30.190979968655551</v>
      </c>
      <c r="K141" s="220">
        <v>535.54056000000003</v>
      </c>
      <c r="L141" s="207">
        <v>42.463053439377632</v>
      </c>
    </row>
    <row r="142" spans="1:12" s="98" customFormat="1" ht="15" customHeight="1" x14ac:dyDescent="0.2">
      <c r="A142" s="481" t="s">
        <v>9</v>
      </c>
      <c r="B142" s="481"/>
      <c r="C142" s="220">
        <v>442.76627999999999</v>
      </c>
      <c r="D142" s="207">
        <v>85.582146900052052</v>
      </c>
      <c r="E142" s="220">
        <v>526.36414000000002</v>
      </c>
      <c r="F142" s="207">
        <v>54.315253184786322</v>
      </c>
      <c r="G142" s="220">
        <v>569.17035999999996</v>
      </c>
      <c r="H142" s="207">
        <v>95.466808371622875</v>
      </c>
      <c r="I142" s="220">
        <v>656.79790000000014</v>
      </c>
      <c r="J142" s="207">
        <v>28.0349748563854</v>
      </c>
      <c r="K142" s="220">
        <v>675.79722000000015</v>
      </c>
      <c r="L142" s="207">
        <v>22.390890661277464</v>
      </c>
    </row>
    <row r="143" spans="1:12" s="98" customFormat="1" ht="15" customHeight="1" x14ac:dyDescent="0.2">
      <c r="A143" s="481" t="s">
        <v>10</v>
      </c>
      <c r="B143" s="481"/>
      <c r="C143" s="220">
        <v>352.23399999999992</v>
      </c>
      <c r="D143" s="207">
        <v>71.738478736140493</v>
      </c>
      <c r="E143" s="220">
        <v>419.56263999999999</v>
      </c>
      <c r="F143" s="207">
        <v>45.054968552511937</v>
      </c>
      <c r="G143" s="220">
        <v>501.83123999999998</v>
      </c>
      <c r="H143" s="207">
        <v>37.514997792318752</v>
      </c>
      <c r="I143" s="220">
        <v>573.62314000000003</v>
      </c>
      <c r="J143" s="207">
        <v>31.575376294294923</v>
      </c>
      <c r="K143" s="220">
        <v>636.07772000000011</v>
      </c>
      <c r="L143" s="207">
        <v>35.329495703054697</v>
      </c>
    </row>
    <row r="144" spans="1:12" s="98" customFormat="1" ht="15" customHeight="1" x14ac:dyDescent="0.2">
      <c r="A144" s="435" t="s">
        <v>11</v>
      </c>
      <c r="B144" s="435"/>
      <c r="C144" s="149">
        <v>389.49041999999997</v>
      </c>
      <c r="D144" s="186">
        <v>30.114799421884225</v>
      </c>
      <c r="E144" s="149">
        <v>434.23653999999993</v>
      </c>
      <c r="F144" s="186">
        <v>32.480077150740875</v>
      </c>
      <c r="G144" s="149">
        <v>518.11713999999995</v>
      </c>
      <c r="H144" s="186">
        <v>24.935127098387113</v>
      </c>
      <c r="I144" s="149">
        <v>596.87433999999985</v>
      </c>
      <c r="J144" s="186">
        <v>43.326228099621105</v>
      </c>
      <c r="K144" s="149">
        <v>664.65558000000021</v>
      </c>
      <c r="L144" s="186">
        <v>42.712859471553088</v>
      </c>
    </row>
    <row r="145" spans="1:12" s="98" customFormat="1" ht="15" customHeight="1" thickBot="1" x14ac:dyDescent="0.25">
      <c r="A145" s="432" t="s">
        <v>12</v>
      </c>
      <c r="B145" s="432"/>
      <c r="C145" s="115">
        <v>491.40735999999998</v>
      </c>
      <c r="D145" s="114">
        <v>23.391620086921751</v>
      </c>
      <c r="E145" s="115">
        <v>537.15603999999996</v>
      </c>
      <c r="F145" s="114">
        <v>28.367001883471595</v>
      </c>
      <c r="G145" s="115">
        <v>604.91808000000015</v>
      </c>
      <c r="H145" s="114">
        <v>18.724106327202904</v>
      </c>
      <c r="I145" s="115">
        <v>686.68905999999981</v>
      </c>
      <c r="J145" s="114">
        <v>16.689470804417972</v>
      </c>
      <c r="K145" s="115">
        <v>736.23217999999986</v>
      </c>
      <c r="L145" s="114">
        <v>26.085985876415723</v>
      </c>
    </row>
    <row r="146" spans="1:12" s="98" customFormat="1" ht="6" customHeight="1" thickBot="1" x14ac:dyDescent="0.25">
      <c r="A146" s="222"/>
      <c r="B146" s="222"/>
      <c r="C146" s="223"/>
      <c r="D146" s="224"/>
      <c r="E146" s="223"/>
      <c r="F146" s="224"/>
      <c r="G146" s="223"/>
      <c r="H146" s="224"/>
      <c r="I146" s="223"/>
      <c r="J146" s="224"/>
      <c r="K146" s="223"/>
      <c r="L146" s="224"/>
    </row>
    <row r="147" spans="1:12" s="98" customFormat="1" ht="15" customHeight="1" thickBot="1" x14ac:dyDescent="0.25">
      <c r="A147" s="479" t="s">
        <v>41</v>
      </c>
      <c r="B147" s="479"/>
      <c r="C147" s="105">
        <v>383.76028000000002</v>
      </c>
      <c r="D147" s="106">
        <v>21.060188314045075</v>
      </c>
      <c r="E147" s="105">
        <v>428.24394000000001</v>
      </c>
      <c r="F147" s="106">
        <v>26.106258604532339</v>
      </c>
      <c r="G147" s="105">
        <v>498.13738000000006</v>
      </c>
      <c r="H147" s="106">
        <v>32.579566849265504</v>
      </c>
      <c r="I147" s="105">
        <v>578.95874000000003</v>
      </c>
      <c r="J147" s="106">
        <v>21.850385643216462</v>
      </c>
      <c r="K147" s="105">
        <v>637.98008000000016</v>
      </c>
      <c r="L147" s="106">
        <v>24.955560289360765</v>
      </c>
    </row>
    <row r="148" spans="1:12" s="98" customFormat="1" ht="15" customHeight="1" x14ac:dyDescent="0.2">
      <c r="A148" s="481" t="s">
        <v>8</v>
      </c>
      <c r="B148" s="481"/>
      <c r="C148" s="220">
        <v>369.98248000000007</v>
      </c>
      <c r="D148" s="207">
        <v>42.376198983789941</v>
      </c>
      <c r="E148" s="220">
        <v>430.08249999999998</v>
      </c>
      <c r="F148" s="207">
        <v>32.622609139639323</v>
      </c>
      <c r="G148" s="220">
        <v>479.67844000000002</v>
      </c>
      <c r="H148" s="207">
        <v>59.596902213404313</v>
      </c>
      <c r="I148" s="220">
        <v>600.98080000000004</v>
      </c>
      <c r="J148" s="207">
        <v>93.562462721864293</v>
      </c>
      <c r="K148" s="220">
        <v>628.70510000000002</v>
      </c>
      <c r="L148" s="207">
        <v>60.813159552450792</v>
      </c>
    </row>
    <row r="149" spans="1:12" s="98" customFormat="1" ht="15" customHeight="1" x14ac:dyDescent="0.2">
      <c r="A149" s="481" t="s">
        <v>10</v>
      </c>
      <c r="B149" s="481"/>
      <c r="C149" s="220">
        <v>346.77908000000002</v>
      </c>
      <c r="D149" s="207">
        <v>45.337346752545663</v>
      </c>
      <c r="E149" s="220">
        <v>391.34867999999994</v>
      </c>
      <c r="F149" s="207">
        <v>27.661970843044458</v>
      </c>
      <c r="G149" s="220">
        <v>439.3650199999999</v>
      </c>
      <c r="H149" s="207">
        <v>27.920012169018847</v>
      </c>
      <c r="I149" s="220">
        <v>518.11601999999993</v>
      </c>
      <c r="J149" s="207">
        <v>70.814338734121932</v>
      </c>
      <c r="K149" s="220">
        <v>590.92656000000011</v>
      </c>
      <c r="L149" s="207">
        <v>50.434254356224208</v>
      </c>
    </row>
    <row r="150" spans="1:12" s="98" customFormat="1" ht="15" customHeight="1" x14ac:dyDescent="0.2">
      <c r="A150" s="435" t="s">
        <v>11</v>
      </c>
      <c r="B150" s="435"/>
      <c r="C150" s="149">
        <v>387.40338000000008</v>
      </c>
      <c r="D150" s="186">
        <v>25.637192453527351</v>
      </c>
      <c r="E150" s="149">
        <v>436.77892000000003</v>
      </c>
      <c r="F150" s="186">
        <v>33.675783150716448</v>
      </c>
      <c r="G150" s="149">
        <v>502.61782000000011</v>
      </c>
      <c r="H150" s="186">
        <v>38.513039502218447</v>
      </c>
      <c r="I150" s="149">
        <v>578.62362000000019</v>
      </c>
      <c r="J150" s="186">
        <v>26.277630009352055</v>
      </c>
      <c r="K150" s="149">
        <v>630.21932000000015</v>
      </c>
      <c r="L150" s="186">
        <v>29.233200146317177</v>
      </c>
    </row>
    <row r="151" spans="1:12" s="98" customFormat="1" ht="15" customHeight="1" thickBot="1" x14ac:dyDescent="0.25">
      <c r="A151" s="432" t="s">
        <v>12</v>
      </c>
      <c r="B151" s="432"/>
      <c r="C151" s="115">
        <v>446.53761999999995</v>
      </c>
      <c r="D151" s="114">
        <v>26.534411144685318</v>
      </c>
      <c r="E151" s="115">
        <v>492.04306000000008</v>
      </c>
      <c r="F151" s="114">
        <v>19.463802265939719</v>
      </c>
      <c r="G151" s="115">
        <v>574.79996000000006</v>
      </c>
      <c r="H151" s="114">
        <v>29.831274274833127</v>
      </c>
      <c r="I151" s="115">
        <v>656.95129999999983</v>
      </c>
      <c r="J151" s="114">
        <v>29.177992075867031</v>
      </c>
      <c r="K151" s="115">
        <v>733.25062000000014</v>
      </c>
      <c r="L151" s="114">
        <v>34.055654987692151</v>
      </c>
    </row>
    <row r="152" spans="1:12" s="98" customFormat="1" ht="6" customHeight="1" thickBot="1" x14ac:dyDescent="0.25">
      <c r="A152" s="222"/>
      <c r="B152" s="222"/>
      <c r="C152" s="223"/>
      <c r="D152" s="224"/>
      <c r="E152" s="223"/>
      <c r="F152" s="224"/>
      <c r="G152" s="223"/>
      <c r="H152" s="224"/>
      <c r="I152" s="223"/>
      <c r="J152" s="224"/>
      <c r="K152" s="223"/>
      <c r="L152" s="224"/>
    </row>
    <row r="153" spans="1:12" s="98" customFormat="1" ht="15" customHeight="1" thickBot="1" x14ac:dyDescent="0.25">
      <c r="A153" s="479" t="s">
        <v>42</v>
      </c>
      <c r="B153" s="479"/>
      <c r="C153" s="105">
        <v>396.63332000000003</v>
      </c>
      <c r="D153" s="106">
        <v>18.06865748947607</v>
      </c>
      <c r="E153" s="105">
        <v>448.18256000000002</v>
      </c>
      <c r="F153" s="106">
        <v>14.79467436394326</v>
      </c>
      <c r="G153" s="105">
        <v>490.43056000000001</v>
      </c>
      <c r="H153" s="106">
        <v>12.787089150501783</v>
      </c>
      <c r="I153" s="105">
        <v>554.13966000000005</v>
      </c>
      <c r="J153" s="106">
        <v>21.865497919970604</v>
      </c>
      <c r="K153" s="105">
        <v>618.66777999999988</v>
      </c>
      <c r="L153" s="106">
        <v>22.259247250363163</v>
      </c>
    </row>
    <row r="154" spans="1:12" s="98" customFormat="1" ht="15" customHeight="1" x14ac:dyDescent="0.2">
      <c r="A154" s="481" t="s">
        <v>9</v>
      </c>
      <c r="B154" s="481"/>
      <c r="C154" s="220">
        <v>400.04072000000002</v>
      </c>
      <c r="D154" s="207">
        <v>20.551435317378711</v>
      </c>
      <c r="E154" s="220">
        <v>412.98554000000001</v>
      </c>
      <c r="F154" s="207">
        <v>63.084460338227181</v>
      </c>
      <c r="G154" s="220">
        <v>437.22971999999999</v>
      </c>
      <c r="H154" s="207">
        <v>119.1377844474701</v>
      </c>
      <c r="I154" s="220">
        <v>538.28120000000001</v>
      </c>
      <c r="J154" s="207">
        <v>152.09205910207939</v>
      </c>
      <c r="K154" s="220">
        <v>598.93511999999998</v>
      </c>
      <c r="L154" s="207">
        <v>60.414962306488306</v>
      </c>
    </row>
    <row r="155" spans="1:12" s="98" customFormat="1" ht="15" customHeight="1" x14ac:dyDescent="0.2">
      <c r="A155" s="481" t="s">
        <v>10</v>
      </c>
      <c r="B155" s="481"/>
      <c r="C155" s="220">
        <v>380.28566000000001</v>
      </c>
      <c r="D155" s="207">
        <v>39.228737370143321</v>
      </c>
      <c r="E155" s="220">
        <v>435.73198000000008</v>
      </c>
      <c r="F155" s="207">
        <v>23.684860509636955</v>
      </c>
      <c r="G155" s="220">
        <v>476.26985999999999</v>
      </c>
      <c r="H155" s="207">
        <v>24.053508784320016</v>
      </c>
      <c r="I155" s="220">
        <v>556.59770000000003</v>
      </c>
      <c r="J155" s="207">
        <v>63.386284709646802</v>
      </c>
      <c r="K155" s="220">
        <v>640.9008</v>
      </c>
      <c r="L155" s="207">
        <v>75.994157937708309</v>
      </c>
    </row>
    <row r="156" spans="1:12" s="98" customFormat="1" ht="15" customHeight="1" x14ac:dyDescent="0.2">
      <c r="A156" s="435" t="s">
        <v>11</v>
      </c>
      <c r="B156" s="435"/>
      <c r="C156" s="149">
        <v>394.72752000000003</v>
      </c>
      <c r="D156" s="186">
        <v>24.9829009572275</v>
      </c>
      <c r="E156" s="149">
        <v>447.16233999999992</v>
      </c>
      <c r="F156" s="186">
        <v>19.417710015173252</v>
      </c>
      <c r="G156" s="149">
        <v>489.54890000000006</v>
      </c>
      <c r="H156" s="186">
        <v>15.996885552179204</v>
      </c>
      <c r="I156" s="149">
        <v>547.00682000000006</v>
      </c>
      <c r="J156" s="186">
        <v>20.735294699810765</v>
      </c>
      <c r="K156" s="149">
        <v>612.20270000000016</v>
      </c>
      <c r="L156" s="186">
        <v>29.06759853584192</v>
      </c>
    </row>
    <row r="157" spans="1:12" s="98" customFormat="1" ht="15" customHeight="1" thickBot="1" x14ac:dyDescent="0.25">
      <c r="A157" s="432" t="s">
        <v>12</v>
      </c>
      <c r="B157" s="432"/>
      <c r="C157" s="115">
        <v>425.73077999999992</v>
      </c>
      <c r="D157" s="114">
        <v>37.890360145085992</v>
      </c>
      <c r="E157" s="115">
        <v>491.14218</v>
      </c>
      <c r="F157" s="114">
        <v>29.600721705705752</v>
      </c>
      <c r="G157" s="115">
        <v>565.56385999999998</v>
      </c>
      <c r="H157" s="114">
        <v>23.145446376576079</v>
      </c>
      <c r="I157" s="115">
        <v>621.48653999999988</v>
      </c>
      <c r="J157" s="114">
        <v>24.794203619859221</v>
      </c>
      <c r="K157" s="115">
        <v>672.02679999999987</v>
      </c>
      <c r="L157" s="114">
        <v>32.044916322876553</v>
      </c>
    </row>
    <row r="158" spans="1:12" s="98" customFormat="1" ht="6" customHeight="1" thickBot="1" x14ac:dyDescent="0.25">
      <c r="A158" s="222"/>
      <c r="B158" s="222"/>
      <c r="C158" s="223"/>
      <c r="D158" s="224"/>
      <c r="E158" s="223"/>
      <c r="F158" s="224"/>
      <c r="G158" s="223"/>
      <c r="H158" s="224"/>
      <c r="I158" s="223"/>
      <c r="J158" s="224"/>
      <c r="K158" s="223"/>
      <c r="L158" s="224"/>
    </row>
    <row r="159" spans="1:12" s="98" customFormat="1" ht="15" customHeight="1" thickBot="1" x14ac:dyDescent="0.25">
      <c r="A159" s="479" t="s">
        <v>43</v>
      </c>
      <c r="B159" s="479"/>
      <c r="C159" s="105">
        <v>388.61196000000001</v>
      </c>
      <c r="D159" s="106">
        <v>21.78489082039567</v>
      </c>
      <c r="E159" s="105">
        <v>446.6539600000001</v>
      </c>
      <c r="F159" s="106">
        <v>13.083241161229122</v>
      </c>
      <c r="G159" s="105">
        <v>507.85926000000001</v>
      </c>
      <c r="H159" s="106">
        <v>12.487321704987</v>
      </c>
      <c r="I159" s="105">
        <v>577.16042000000004</v>
      </c>
      <c r="J159" s="106">
        <v>22.896208732916477</v>
      </c>
      <c r="K159" s="105">
        <v>656.30893999999989</v>
      </c>
      <c r="L159" s="106">
        <v>42.477487123622552</v>
      </c>
    </row>
    <row r="160" spans="1:12" s="98" customFormat="1" ht="15" customHeight="1" x14ac:dyDescent="0.2">
      <c r="A160" s="481" t="s">
        <v>8</v>
      </c>
      <c r="B160" s="481"/>
      <c r="C160" s="220">
        <v>404.20046000000002</v>
      </c>
      <c r="D160" s="207">
        <v>21.782651191705757</v>
      </c>
      <c r="E160" s="220">
        <v>441.15629999999999</v>
      </c>
      <c r="F160" s="207">
        <v>22.425529846945423</v>
      </c>
      <c r="G160" s="220">
        <v>498.04183999999992</v>
      </c>
      <c r="H160" s="207">
        <v>34.371176383602567</v>
      </c>
      <c r="I160" s="220">
        <v>583.74390000000017</v>
      </c>
      <c r="J160" s="207">
        <v>47.616626026845715</v>
      </c>
      <c r="K160" s="220">
        <v>669.78817999999978</v>
      </c>
      <c r="L160" s="207">
        <v>57.08426475294015</v>
      </c>
    </row>
    <row r="161" spans="1:12" s="98" customFormat="1" ht="15" customHeight="1" x14ac:dyDescent="0.2">
      <c r="A161" s="481" t="s">
        <v>9</v>
      </c>
      <c r="B161" s="481"/>
      <c r="C161" s="220">
        <v>502.4395199999999</v>
      </c>
      <c r="D161" s="207">
        <v>138.65992271557772</v>
      </c>
      <c r="E161" s="220">
        <v>581.27968000000021</v>
      </c>
      <c r="F161" s="207">
        <v>148.9860976647177</v>
      </c>
      <c r="G161" s="220">
        <v>581.27968000000021</v>
      </c>
      <c r="H161" s="207">
        <v>57.722854030048808</v>
      </c>
      <c r="I161" s="220">
        <v>681.00027999999998</v>
      </c>
      <c r="J161" s="207">
        <v>159.01273443439857</v>
      </c>
      <c r="K161" s="220">
        <v>681.00027999999998</v>
      </c>
      <c r="L161" s="207">
        <v>31.258873455555001</v>
      </c>
    </row>
    <row r="162" spans="1:12" s="98" customFormat="1" ht="15" customHeight="1" x14ac:dyDescent="0.2">
      <c r="A162" s="481" t="s">
        <v>10</v>
      </c>
      <c r="B162" s="481"/>
      <c r="C162" s="220">
        <v>412.01835999999997</v>
      </c>
      <c r="D162" s="207">
        <v>23.191697604720542</v>
      </c>
      <c r="E162" s="220">
        <v>456.04093999999992</v>
      </c>
      <c r="F162" s="207">
        <v>17.347760889103821</v>
      </c>
      <c r="G162" s="220">
        <v>508.07413999999994</v>
      </c>
      <c r="H162" s="207">
        <v>33.652340268758699</v>
      </c>
      <c r="I162" s="220">
        <v>587.702</v>
      </c>
      <c r="J162" s="207">
        <v>31.533559511631413</v>
      </c>
      <c r="K162" s="220">
        <v>653.10040000000015</v>
      </c>
      <c r="L162" s="207">
        <v>33.497950248051851</v>
      </c>
    </row>
    <row r="163" spans="1:12" s="98" customFormat="1" ht="15" customHeight="1" x14ac:dyDescent="0.2">
      <c r="A163" s="435" t="s">
        <v>11</v>
      </c>
      <c r="B163" s="435"/>
      <c r="C163" s="149">
        <v>373.82925999999998</v>
      </c>
      <c r="D163" s="186">
        <v>32.926494866681459</v>
      </c>
      <c r="E163" s="149">
        <v>437.50130000000001</v>
      </c>
      <c r="F163" s="186">
        <v>21.201692658376125</v>
      </c>
      <c r="G163" s="149">
        <v>501.94782000000009</v>
      </c>
      <c r="H163" s="186">
        <v>17.740278818647681</v>
      </c>
      <c r="I163" s="149">
        <v>562.03664000000003</v>
      </c>
      <c r="J163" s="186">
        <v>28.855974877764201</v>
      </c>
      <c r="K163" s="149">
        <v>651.07778000000019</v>
      </c>
      <c r="L163" s="186">
        <v>54.32780977862884</v>
      </c>
    </row>
    <row r="164" spans="1:12" s="98" customFormat="1" ht="15" customHeight="1" thickBot="1" x14ac:dyDescent="0.25">
      <c r="A164" s="432" t="s">
        <v>12</v>
      </c>
      <c r="B164" s="432"/>
      <c r="C164" s="115">
        <v>448.7321</v>
      </c>
      <c r="D164" s="114">
        <v>25.479923156488528</v>
      </c>
      <c r="E164" s="115">
        <v>514.33302000000003</v>
      </c>
      <c r="F164" s="114">
        <v>25.161871544447539</v>
      </c>
      <c r="G164" s="115">
        <v>582.14400000000012</v>
      </c>
      <c r="H164" s="114">
        <v>18.066437925118475</v>
      </c>
      <c r="I164" s="115">
        <v>654.33295999999984</v>
      </c>
      <c r="J164" s="114">
        <v>18.885227922754876</v>
      </c>
      <c r="K164" s="115">
        <v>702.1413</v>
      </c>
      <c r="L164" s="114">
        <v>27.798352945949901</v>
      </c>
    </row>
    <row r="165" spans="1:12" s="98" customFormat="1" ht="6" customHeight="1" thickBot="1" x14ac:dyDescent="0.25">
      <c r="A165" s="222"/>
      <c r="B165" s="222"/>
      <c r="C165" s="223"/>
      <c r="D165" s="224"/>
      <c r="E165" s="223"/>
      <c r="F165" s="224"/>
      <c r="G165" s="223"/>
      <c r="H165" s="224"/>
      <c r="I165" s="223"/>
      <c r="J165" s="224"/>
      <c r="K165" s="223"/>
      <c r="L165" s="224"/>
    </row>
    <row r="166" spans="1:12" s="98" customFormat="1" ht="15" customHeight="1" thickBot="1" x14ac:dyDescent="0.25">
      <c r="A166" s="479" t="s">
        <v>44</v>
      </c>
      <c r="B166" s="479"/>
      <c r="C166" s="105">
        <v>377.83836000000008</v>
      </c>
      <c r="D166" s="106">
        <v>12.551106569592978</v>
      </c>
      <c r="E166" s="105">
        <v>429.54989999999998</v>
      </c>
      <c r="F166" s="106">
        <v>9.5298295376192321</v>
      </c>
      <c r="G166" s="105">
        <v>490.47790000000009</v>
      </c>
      <c r="H166" s="106">
        <v>8.5792128551050499</v>
      </c>
      <c r="I166" s="105">
        <v>567.02067999999997</v>
      </c>
      <c r="J166" s="106">
        <v>12.57204097121544</v>
      </c>
      <c r="K166" s="105">
        <v>641.35043999999982</v>
      </c>
      <c r="L166" s="106">
        <v>12.214242827741719</v>
      </c>
    </row>
    <row r="167" spans="1:12" s="98" customFormat="1" ht="15" customHeight="1" x14ac:dyDescent="0.2">
      <c r="A167" s="481" t="s">
        <v>8</v>
      </c>
      <c r="B167" s="481"/>
      <c r="C167" s="220">
        <v>355.00251999999995</v>
      </c>
      <c r="D167" s="207">
        <v>16.304034297412421</v>
      </c>
      <c r="E167" s="220">
        <v>403.43900000000002</v>
      </c>
      <c r="F167" s="207">
        <v>13.893430219524632</v>
      </c>
      <c r="G167" s="220">
        <v>461.0905800000001</v>
      </c>
      <c r="H167" s="207">
        <v>11.508508838225753</v>
      </c>
      <c r="I167" s="220">
        <v>530.24771999999996</v>
      </c>
      <c r="J167" s="207">
        <v>17.801617220843703</v>
      </c>
      <c r="K167" s="220">
        <v>596.80988000000002</v>
      </c>
      <c r="L167" s="207">
        <v>25.365459369466944</v>
      </c>
    </row>
    <row r="168" spans="1:12" s="98" customFormat="1" ht="15" customHeight="1" x14ac:dyDescent="0.2">
      <c r="A168" s="481" t="s">
        <v>9</v>
      </c>
      <c r="B168" s="481"/>
      <c r="C168" s="220">
        <v>369.02716000000009</v>
      </c>
      <c r="D168" s="207">
        <v>41.252938751310353</v>
      </c>
      <c r="E168" s="220">
        <v>445.36403999999999</v>
      </c>
      <c r="F168" s="207">
        <v>40.740488465565555</v>
      </c>
      <c r="G168" s="220">
        <v>519.06697999999994</v>
      </c>
      <c r="H168" s="207">
        <v>39.32857470478281</v>
      </c>
      <c r="I168" s="220">
        <v>606.13444000000004</v>
      </c>
      <c r="J168" s="207">
        <v>54.736366823181086</v>
      </c>
      <c r="K168" s="220">
        <v>694.54741999999999</v>
      </c>
      <c r="L168" s="207">
        <v>41.026768275552008</v>
      </c>
    </row>
    <row r="169" spans="1:12" s="98" customFormat="1" ht="15" customHeight="1" x14ac:dyDescent="0.2">
      <c r="A169" s="481" t="s">
        <v>10</v>
      </c>
      <c r="B169" s="481"/>
      <c r="C169" s="220">
        <v>385.26008000000002</v>
      </c>
      <c r="D169" s="207">
        <v>15.380848012772249</v>
      </c>
      <c r="E169" s="220">
        <v>434.85325999999998</v>
      </c>
      <c r="F169" s="207">
        <v>11.401982893135727</v>
      </c>
      <c r="G169" s="220">
        <v>502.0301</v>
      </c>
      <c r="H169" s="207">
        <v>12.921468901492599</v>
      </c>
      <c r="I169" s="220">
        <v>585.77567999999985</v>
      </c>
      <c r="J169" s="207">
        <v>20.245147312920192</v>
      </c>
      <c r="K169" s="220">
        <v>661.58852000000013</v>
      </c>
      <c r="L169" s="207">
        <v>19.12414652866266</v>
      </c>
    </row>
    <row r="170" spans="1:12" s="98" customFormat="1" ht="15" customHeight="1" x14ac:dyDescent="0.2">
      <c r="A170" s="435" t="s">
        <v>11</v>
      </c>
      <c r="B170" s="435"/>
      <c r="C170" s="149">
        <v>375.7604</v>
      </c>
      <c r="D170" s="186">
        <v>23.21692109287191</v>
      </c>
      <c r="E170" s="149">
        <v>423.37238000000002</v>
      </c>
      <c r="F170" s="186">
        <v>20.618338450664748</v>
      </c>
      <c r="G170" s="149">
        <v>480.66962000000001</v>
      </c>
      <c r="H170" s="186">
        <v>15.809781760386196</v>
      </c>
      <c r="I170" s="149">
        <v>547.38334000000009</v>
      </c>
      <c r="J170" s="186">
        <v>19.618400474703336</v>
      </c>
      <c r="K170" s="149">
        <v>612.82650000000001</v>
      </c>
      <c r="L170" s="186">
        <v>26.35849828107817</v>
      </c>
    </row>
    <row r="171" spans="1:12" s="98" customFormat="1" ht="15" customHeight="1" thickBot="1" x14ac:dyDescent="0.25">
      <c r="A171" s="432" t="s">
        <v>12</v>
      </c>
      <c r="B171" s="432"/>
      <c r="C171" s="115">
        <v>448.14073999999999</v>
      </c>
      <c r="D171" s="114">
        <v>24.860796697087554</v>
      </c>
      <c r="E171" s="115">
        <v>506.04901999999993</v>
      </c>
      <c r="F171" s="114">
        <v>16.902509202745019</v>
      </c>
      <c r="G171" s="115">
        <v>583.9848599999998</v>
      </c>
      <c r="H171" s="114">
        <v>28.310726234241329</v>
      </c>
      <c r="I171" s="115">
        <v>653.11822000000018</v>
      </c>
      <c r="J171" s="114">
        <v>23.724937985625157</v>
      </c>
      <c r="K171" s="115">
        <v>718.15178000000003</v>
      </c>
      <c r="L171" s="114">
        <v>18.578973404566767</v>
      </c>
    </row>
    <row r="172" spans="1:12" s="98" customFormat="1" ht="6" customHeight="1" thickBot="1" x14ac:dyDescent="0.25">
      <c r="A172" s="222"/>
      <c r="B172" s="222"/>
      <c r="C172" s="223"/>
      <c r="D172" s="224"/>
      <c r="E172" s="223"/>
      <c r="F172" s="224"/>
      <c r="G172" s="223"/>
      <c r="H172" s="224"/>
      <c r="I172" s="223"/>
      <c r="J172" s="224"/>
      <c r="K172" s="223"/>
      <c r="L172" s="224"/>
    </row>
    <row r="173" spans="1:12" s="98" customFormat="1" ht="15" customHeight="1" thickBot="1" x14ac:dyDescent="0.25">
      <c r="A173" s="479" t="s">
        <v>45</v>
      </c>
      <c r="B173" s="479"/>
      <c r="C173" s="105">
        <v>397.73514</v>
      </c>
      <c r="D173" s="106">
        <v>33.790066609428287</v>
      </c>
      <c r="E173" s="105">
        <v>461.34591999999992</v>
      </c>
      <c r="F173" s="106">
        <v>29.627691417049672</v>
      </c>
      <c r="G173" s="105">
        <v>548.74023999999997</v>
      </c>
      <c r="H173" s="106">
        <v>33.248534288884365</v>
      </c>
      <c r="I173" s="105">
        <v>627.26289999999983</v>
      </c>
      <c r="J173" s="106">
        <v>36.738868268584469</v>
      </c>
      <c r="K173" s="105">
        <v>679.73202000000003</v>
      </c>
      <c r="L173" s="106">
        <v>28.632462725417088</v>
      </c>
    </row>
    <row r="174" spans="1:12" s="98" customFormat="1" ht="15" customHeight="1" x14ac:dyDescent="0.2">
      <c r="A174" s="481" t="s">
        <v>8</v>
      </c>
      <c r="B174" s="481"/>
      <c r="C174" s="220">
        <v>359.37983999999994</v>
      </c>
      <c r="D174" s="207">
        <v>41.614881950965561</v>
      </c>
      <c r="E174" s="220">
        <v>409.69810000000001</v>
      </c>
      <c r="F174" s="207">
        <v>23.829855127292756</v>
      </c>
      <c r="G174" s="220">
        <v>468.97543999999994</v>
      </c>
      <c r="H174" s="207">
        <v>47.420424350312189</v>
      </c>
      <c r="I174" s="220">
        <v>537.30462</v>
      </c>
      <c r="J174" s="207">
        <v>31.430758887074944</v>
      </c>
      <c r="K174" s="220">
        <v>614.36496</v>
      </c>
      <c r="L174" s="207">
        <v>93.111742701819523</v>
      </c>
    </row>
    <row r="175" spans="1:12" s="98" customFormat="1" ht="15" customHeight="1" x14ac:dyDescent="0.2">
      <c r="A175" s="481" t="s">
        <v>9</v>
      </c>
      <c r="B175" s="481"/>
      <c r="C175" s="220">
        <v>502.84571999999991</v>
      </c>
      <c r="D175" s="207">
        <v>127.3876317396514</v>
      </c>
      <c r="E175" s="220">
        <v>588.48699999999997</v>
      </c>
      <c r="F175" s="207">
        <v>32.074344065654721</v>
      </c>
      <c r="G175" s="220">
        <v>607.48896999999988</v>
      </c>
      <c r="H175" s="207">
        <v>55.995148200513441</v>
      </c>
      <c r="I175" s="220">
        <v>700.87534000000005</v>
      </c>
      <c r="J175" s="207">
        <v>154.24941015184939</v>
      </c>
      <c r="K175" s="220">
        <v>733.08807999999999</v>
      </c>
      <c r="L175" s="207">
        <v>76.803709034050115</v>
      </c>
    </row>
    <row r="176" spans="1:12" s="98" customFormat="1" ht="15" customHeight="1" x14ac:dyDescent="0.2">
      <c r="A176" s="481" t="s">
        <v>10</v>
      </c>
      <c r="B176" s="481"/>
      <c r="C176" s="149">
        <v>369.62725999999998</v>
      </c>
      <c r="D176" s="186">
        <v>49.437952932434449</v>
      </c>
      <c r="E176" s="149">
        <v>425.54266000000007</v>
      </c>
      <c r="F176" s="186">
        <v>42.199594178268576</v>
      </c>
      <c r="G176" s="149">
        <v>506.72838000000002</v>
      </c>
      <c r="H176" s="186">
        <v>83.457959993766877</v>
      </c>
      <c r="I176" s="149">
        <v>572.66581999999994</v>
      </c>
      <c r="J176" s="186">
        <v>61.525010034477489</v>
      </c>
      <c r="K176" s="149">
        <v>692.45647999999983</v>
      </c>
      <c r="L176" s="186">
        <v>132.70520951236324</v>
      </c>
    </row>
    <row r="177" spans="1:12" s="98" customFormat="1" ht="15" customHeight="1" x14ac:dyDescent="0.2">
      <c r="A177" s="435" t="s">
        <v>11</v>
      </c>
      <c r="B177" s="435"/>
      <c r="C177" s="149">
        <v>408.35719999999992</v>
      </c>
      <c r="D177" s="186">
        <v>48.446285902024762</v>
      </c>
      <c r="E177" s="149">
        <v>467.55292000000009</v>
      </c>
      <c r="F177" s="186">
        <v>50.313858330369357</v>
      </c>
      <c r="G177" s="149">
        <v>558.83951999999999</v>
      </c>
      <c r="H177" s="186">
        <v>59.184982094882152</v>
      </c>
      <c r="I177" s="149">
        <v>626.68363999999997</v>
      </c>
      <c r="J177" s="186">
        <v>61.54878977744081</v>
      </c>
      <c r="K177" s="149">
        <v>666.83956000000012</v>
      </c>
      <c r="L177" s="186">
        <v>43.767273293833625</v>
      </c>
    </row>
    <row r="178" spans="1:12" s="98" customFormat="1" ht="15" customHeight="1" thickBot="1" x14ac:dyDescent="0.25">
      <c r="A178" s="432" t="s">
        <v>12</v>
      </c>
      <c r="B178" s="432"/>
      <c r="C178" s="115">
        <v>511.94216000000006</v>
      </c>
      <c r="D178" s="114">
        <v>39.63359133011997</v>
      </c>
      <c r="E178" s="115">
        <v>560.04809999999998</v>
      </c>
      <c r="F178" s="114">
        <v>24.06048888964644</v>
      </c>
      <c r="G178" s="115">
        <v>625.03778000000011</v>
      </c>
      <c r="H178" s="114">
        <v>34.899163788507039</v>
      </c>
      <c r="I178" s="115">
        <v>689.04857999999979</v>
      </c>
      <c r="J178" s="114">
        <v>51.197628130063997</v>
      </c>
      <c r="K178" s="115">
        <v>729.98125999999979</v>
      </c>
      <c r="L178" s="114">
        <v>36.972629733015189</v>
      </c>
    </row>
    <row r="179" spans="1:12" s="98" customFormat="1" ht="6" customHeight="1" thickBot="1" x14ac:dyDescent="0.25">
      <c r="A179" s="222"/>
      <c r="B179" s="222"/>
      <c r="C179" s="223"/>
      <c r="D179" s="224"/>
      <c r="E179" s="223"/>
      <c r="F179" s="224"/>
      <c r="G179" s="223"/>
      <c r="H179" s="224"/>
      <c r="I179" s="223"/>
      <c r="J179" s="224"/>
      <c r="K179" s="223"/>
      <c r="L179" s="224"/>
    </row>
    <row r="180" spans="1:12" s="98" customFormat="1" ht="15" customHeight="1" thickBot="1" x14ac:dyDescent="0.25">
      <c r="A180" s="479" t="s">
        <v>46</v>
      </c>
      <c r="B180" s="479"/>
      <c r="C180" s="105">
        <v>372.62457999999998</v>
      </c>
      <c r="D180" s="106">
        <v>26.026320091745607</v>
      </c>
      <c r="E180" s="105">
        <v>422.82011999999992</v>
      </c>
      <c r="F180" s="106">
        <v>22.776554931114575</v>
      </c>
      <c r="G180" s="105">
        <v>517.83897999999999</v>
      </c>
      <c r="H180" s="106">
        <v>51.119859559673294</v>
      </c>
      <c r="I180" s="105">
        <v>620.66958</v>
      </c>
      <c r="J180" s="106">
        <v>31.404259229140244</v>
      </c>
      <c r="K180" s="105">
        <v>683.11660000000018</v>
      </c>
      <c r="L180" s="106">
        <v>58.289026962311887</v>
      </c>
    </row>
    <row r="181" spans="1:12" s="98" customFormat="1" ht="15" customHeight="1" x14ac:dyDescent="0.2">
      <c r="A181" s="481" t="s">
        <v>10</v>
      </c>
      <c r="B181" s="481"/>
      <c r="C181" s="220">
        <v>383.2466399999999</v>
      </c>
      <c r="D181" s="207">
        <v>45.563664775597665</v>
      </c>
      <c r="E181" s="220">
        <v>448.01546000000008</v>
      </c>
      <c r="F181" s="207">
        <v>26.530145715004281</v>
      </c>
      <c r="G181" s="220">
        <v>546.16859999999997</v>
      </c>
      <c r="H181" s="207">
        <v>43.199760994420352</v>
      </c>
      <c r="I181" s="220">
        <v>636.63067999999987</v>
      </c>
      <c r="J181" s="207">
        <v>29.163559801463201</v>
      </c>
      <c r="K181" s="220">
        <v>727.37256000000002</v>
      </c>
      <c r="L181" s="207">
        <v>104.61359448384707</v>
      </c>
    </row>
    <row r="182" spans="1:12" s="98" customFormat="1" ht="15" customHeight="1" x14ac:dyDescent="0.2">
      <c r="A182" s="435" t="s">
        <v>11</v>
      </c>
      <c r="B182" s="435"/>
      <c r="C182" s="149">
        <v>370.8676000000001</v>
      </c>
      <c r="D182" s="186">
        <v>44.620947480400311</v>
      </c>
      <c r="E182" s="149">
        <v>408.94150000000002</v>
      </c>
      <c r="F182" s="186">
        <v>26.437957044156036</v>
      </c>
      <c r="G182" s="149">
        <v>477.86478000000005</v>
      </c>
      <c r="H182" s="186">
        <v>89.98703933939241</v>
      </c>
      <c r="I182" s="149">
        <v>606.18841999999984</v>
      </c>
      <c r="J182" s="186">
        <v>60.603612667425075</v>
      </c>
      <c r="K182" s="149">
        <v>664.32456000000013</v>
      </c>
      <c r="L182" s="186">
        <v>50.050696298192719</v>
      </c>
    </row>
    <row r="183" spans="1:12" s="98" customFormat="1" ht="15" customHeight="1" thickBot="1" x14ac:dyDescent="0.25">
      <c r="A183" s="432" t="s">
        <v>12</v>
      </c>
      <c r="B183" s="432"/>
      <c r="C183" s="115">
        <v>440.54683999999992</v>
      </c>
      <c r="D183" s="114">
        <v>59.664437742210922</v>
      </c>
      <c r="E183" s="115">
        <v>476.57846000000001</v>
      </c>
      <c r="F183" s="114">
        <v>58.675124054373143</v>
      </c>
      <c r="G183" s="115">
        <v>529.16668000000004</v>
      </c>
      <c r="H183" s="114">
        <v>35.828052557671626</v>
      </c>
      <c r="I183" s="115">
        <v>596.18856000000017</v>
      </c>
      <c r="J183" s="114">
        <v>32.878103533190554</v>
      </c>
      <c r="K183" s="115">
        <v>680.38350000000003</v>
      </c>
      <c r="L183" s="114">
        <v>106.19872683322298</v>
      </c>
    </row>
    <row r="184" spans="1:12" s="98" customFormat="1" ht="16.5" customHeight="1" x14ac:dyDescent="0.2">
      <c r="A184" s="244" t="s">
        <v>91</v>
      </c>
      <c r="B184" s="142"/>
      <c r="C184" s="142"/>
      <c r="D184" s="142"/>
      <c r="E184" s="142"/>
      <c r="F184" s="142"/>
      <c r="G184" s="142"/>
      <c r="H184" s="142"/>
      <c r="I184" s="142"/>
      <c r="J184" s="142"/>
      <c r="K184" s="142"/>
      <c r="L184" s="142"/>
    </row>
    <row r="185" spans="1:12" s="98" customFormat="1" ht="26.25" customHeight="1" x14ac:dyDescent="0.2">
      <c r="A185" s="483" t="s">
        <v>157</v>
      </c>
      <c r="B185" s="483"/>
      <c r="C185" s="483"/>
      <c r="D185" s="483"/>
      <c r="E185" s="483"/>
      <c r="F185" s="483"/>
      <c r="G185" s="483"/>
      <c r="H185" s="483"/>
      <c r="I185" s="483"/>
      <c r="J185" s="483"/>
      <c r="K185" s="483"/>
      <c r="L185" s="483"/>
    </row>
    <row r="186" spans="1:12" ht="12.75" customHeight="1" x14ac:dyDescent="0.2"/>
  </sheetData>
  <mergeCells count="156">
    <mergeCell ref="A182:B182"/>
    <mergeCell ref="A183:B183"/>
    <mergeCell ref="A174:B174"/>
    <mergeCell ref="A176:B176"/>
    <mergeCell ref="A177:B177"/>
    <mergeCell ref="A178:B178"/>
    <mergeCell ref="A180:B180"/>
    <mergeCell ref="A181:B181"/>
    <mergeCell ref="A164:B164"/>
    <mergeCell ref="A166:B166"/>
    <mergeCell ref="A167:B167"/>
    <mergeCell ref="A170:B170"/>
    <mergeCell ref="A171:B171"/>
    <mergeCell ref="A173:B173"/>
    <mergeCell ref="A168:B168"/>
    <mergeCell ref="A169:B169"/>
    <mergeCell ref="A175:B175"/>
    <mergeCell ref="A154:B154"/>
    <mergeCell ref="A156:B156"/>
    <mergeCell ref="A157:B157"/>
    <mergeCell ref="A159:B159"/>
    <mergeCell ref="A160:B160"/>
    <mergeCell ref="A163:B163"/>
    <mergeCell ref="A151:B151"/>
    <mergeCell ref="A155:B155"/>
    <mergeCell ref="A153:B153"/>
    <mergeCell ref="A161:B161"/>
    <mergeCell ref="A162:B162"/>
    <mergeCell ref="A141:B141"/>
    <mergeCell ref="A144:B144"/>
    <mergeCell ref="A145:B145"/>
    <mergeCell ref="A147:B147"/>
    <mergeCell ref="A148:B148"/>
    <mergeCell ref="A150:B150"/>
    <mergeCell ref="A133:B133"/>
    <mergeCell ref="A134:B134"/>
    <mergeCell ref="A136:B136"/>
    <mergeCell ref="A137:B137"/>
    <mergeCell ref="A138:B138"/>
    <mergeCell ref="A140:B140"/>
    <mergeCell ref="A135:B135"/>
    <mergeCell ref="A142:B142"/>
    <mergeCell ref="A143:B143"/>
    <mergeCell ref="A149:B149"/>
    <mergeCell ref="A127:B127"/>
    <mergeCell ref="A130:B130"/>
    <mergeCell ref="A131:B131"/>
    <mergeCell ref="A113:B113"/>
    <mergeCell ref="A115:B115"/>
    <mergeCell ref="A116:B116"/>
    <mergeCell ref="A117:B117"/>
    <mergeCell ref="A119:B119"/>
    <mergeCell ref="A120:B120"/>
    <mergeCell ref="A85:B85"/>
    <mergeCell ref="A86:B86"/>
    <mergeCell ref="A89:B89"/>
    <mergeCell ref="A90:B90"/>
    <mergeCell ref="A92:B92"/>
    <mergeCell ref="A93:B93"/>
    <mergeCell ref="A75:B75"/>
    <mergeCell ref="A76:B76"/>
    <mergeCell ref="A78:B78"/>
    <mergeCell ref="A79:B79"/>
    <mergeCell ref="A82:B82"/>
    <mergeCell ref="A83:B83"/>
    <mergeCell ref="A80:B80"/>
    <mergeCell ref="A81:B81"/>
    <mergeCell ref="A87:B87"/>
    <mergeCell ref="A88:B88"/>
    <mergeCell ref="A37:B37"/>
    <mergeCell ref="A65:B65"/>
    <mergeCell ref="A68:B68"/>
    <mergeCell ref="A69:B69"/>
    <mergeCell ref="A71:B71"/>
    <mergeCell ref="A72:B72"/>
    <mergeCell ref="A74:B74"/>
    <mergeCell ref="A55:B55"/>
    <mergeCell ref="A57:B57"/>
    <mergeCell ref="A58:B58"/>
    <mergeCell ref="A61:B61"/>
    <mergeCell ref="A62:B62"/>
    <mergeCell ref="A64:B64"/>
    <mergeCell ref="A67:B67"/>
    <mergeCell ref="A73:B73"/>
    <mergeCell ref="A185:L185"/>
    <mergeCell ref="A9:B9"/>
    <mergeCell ref="A11:B11"/>
    <mergeCell ref="A12:B12"/>
    <mergeCell ref="A15:B15"/>
    <mergeCell ref="A16:B16"/>
    <mergeCell ref="A18:B18"/>
    <mergeCell ref="B1:L1"/>
    <mergeCell ref="A2:B3"/>
    <mergeCell ref="C2:L2"/>
    <mergeCell ref="A5:B5"/>
    <mergeCell ref="A6:B6"/>
    <mergeCell ref="A8:B8"/>
    <mergeCell ref="A27:B27"/>
    <mergeCell ref="A29:B29"/>
    <mergeCell ref="A30:B30"/>
    <mergeCell ref="A31:B31"/>
    <mergeCell ref="A32:B32"/>
    <mergeCell ref="A34:B34"/>
    <mergeCell ref="A19:B19"/>
    <mergeCell ref="A20:B20"/>
    <mergeCell ref="A21:B21"/>
    <mergeCell ref="A23:B23"/>
    <mergeCell ref="A24:B24"/>
    <mergeCell ref="A7:B7"/>
    <mergeCell ref="A13:B13"/>
    <mergeCell ref="A14:B14"/>
    <mergeCell ref="A25:B25"/>
    <mergeCell ref="A52:B52"/>
    <mergeCell ref="A53:B53"/>
    <mergeCell ref="A59:B59"/>
    <mergeCell ref="A60:B60"/>
    <mergeCell ref="A66:B66"/>
    <mergeCell ref="A46:B46"/>
    <mergeCell ref="A47:B47"/>
    <mergeCell ref="A48:B48"/>
    <mergeCell ref="A50:B50"/>
    <mergeCell ref="A51:B51"/>
    <mergeCell ref="A54:B54"/>
    <mergeCell ref="A26:B26"/>
    <mergeCell ref="A42:B42"/>
    <mergeCell ref="A39:B39"/>
    <mergeCell ref="A40:B40"/>
    <mergeCell ref="A41:B41"/>
    <mergeCell ref="A43:B43"/>
    <mergeCell ref="A44:B44"/>
    <mergeCell ref="A35:B35"/>
    <mergeCell ref="A36:B36"/>
    <mergeCell ref="A94:B94"/>
    <mergeCell ref="A95:B95"/>
    <mergeCell ref="A101:B101"/>
    <mergeCell ref="A108:B108"/>
    <mergeCell ref="A114:B114"/>
    <mergeCell ref="A121:B121"/>
    <mergeCell ref="A122:B122"/>
    <mergeCell ref="A128:B128"/>
    <mergeCell ref="A129:B129"/>
    <mergeCell ref="A104:B104"/>
    <mergeCell ref="A106:B106"/>
    <mergeCell ref="A107:B107"/>
    <mergeCell ref="A109:B109"/>
    <mergeCell ref="A110:B110"/>
    <mergeCell ref="A112:B112"/>
    <mergeCell ref="A96:B96"/>
    <mergeCell ref="A97:B97"/>
    <mergeCell ref="A99:B99"/>
    <mergeCell ref="A100:B100"/>
    <mergeCell ref="A102:B102"/>
    <mergeCell ref="A103:B103"/>
    <mergeCell ref="A123:B123"/>
    <mergeCell ref="A124:B124"/>
    <mergeCell ref="A126:B1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heetViews>
  <sheetFormatPr baseColWidth="10" defaultRowHeight="10.5" x14ac:dyDescent="0.25"/>
  <cols>
    <col min="1" max="1" width="6.140625" style="273" customWidth="1"/>
    <col min="2" max="2" width="8.42578125" style="273" bestFit="1" customWidth="1"/>
    <col min="3" max="3" width="124.5703125" style="273" bestFit="1" customWidth="1"/>
    <col min="4" max="4" width="11.5703125" style="273" customWidth="1"/>
    <col min="5" max="6" width="10.7109375" style="273" customWidth="1"/>
    <col min="7" max="7" width="14" style="273" bestFit="1" customWidth="1"/>
    <col min="8" max="10" width="10.7109375" style="273" customWidth="1"/>
    <col min="11" max="16384" width="11.42578125" style="273"/>
  </cols>
  <sheetData>
    <row r="1" spans="1:10" s="198" customFormat="1" ht="15" customHeight="1" thickBot="1" x14ac:dyDescent="0.3">
      <c r="A1" s="225">
        <v>3.11</v>
      </c>
      <c r="B1" s="486" t="s">
        <v>366</v>
      </c>
      <c r="C1" s="486"/>
      <c r="D1" s="486"/>
      <c r="E1" s="486"/>
      <c r="F1" s="486"/>
      <c r="G1" s="486"/>
      <c r="H1" s="486"/>
      <c r="I1" s="486"/>
      <c r="J1"/>
    </row>
    <row r="2" spans="1:10" s="198" customFormat="1" ht="15" customHeight="1" thickBot="1" x14ac:dyDescent="0.3">
      <c r="A2" s="487" t="s">
        <v>84</v>
      </c>
      <c r="B2" s="488"/>
      <c r="C2" s="493" t="s">
        <v>85</v>
      </c>
      <c r="D2" s="495" t="s">
        <v>87</v>
      </c>
      <c r="E2" s="498" t="s">
        <v>86</v>
      </c>
      <c r="F2" s="499"/>
      <c r="G2" s="499"/>
      <c r="H2" s="499"/>
      <c r="I2" s="499"/>
      <c r="J2" s="499"/>
    </row>
    <row r="3" spans="1:10" s="198" customFormat="1" ht="36" customHeight="1" thickBot="1" x14ac:dyDescent="0.3">
      <c r="A3" s="489"/>
      <c r="B3" s="490"/>
      <c r="C3" s="493"/>
      <c r="D3" s="496"/>
      <c r="E3" s="350" t="s">
        <v>73</v>
      </c>
      <c r="F3" s="351" t="s">
        <v>8</v>
      </c>
      <c r="G3" s="351" t="s">
        <v>9</v>
      </c>
      <c r="H3" s="352" t="s">
        <v>10</v>
      </c>
      <c r="I3" s="352" t="s">
        <v>11</v>
      </c>
      <c r="J3" s="353" t="s">
        <v>12</v>
      </c>
    </row>
    <row r="4" spans="1:10" s="198" customFormat="1" ht="15" customHeight="1" thickBot="1" x14ac:dyDescent="0.3">
      <c r="A4" s="491"/>
      <c r="B4" s="492"/>
      <c r="C4" s="494"/>
      <c r="D4" s="497"/>
      <c r="E4" s="247" t="s">
        <v>62</v>
      </c>
      <c r="F4" s="247" t="s">
        <v>62</v>
      </c>
      <c r="G4" s="247" t="s">
        <v>62</v>
      </c>
      <c r="H4" s="247" t="s">
        <v>62</v>
      </c>
      <c r="I4" s="247" t="s">
        <v>62</v>
      </c>
      <c r="J4" s="247" t="s">
        <v>62</v>
      </c>
    </row>
    <row r="5" spans="1:10" s="198" customFormat="1" ht="15" customHeight="1" thickBot="1" x14ac:dyDescent="0.3">
      <c r="A5" s="503" t="s">
        <v>174</v>
      </c>
      <c r="B5" s="504"/>
      <c r="C5" s="504"/>
      <c r="D5" s="504"/>
      <c r="E5" s="504"/>
      <c r="F5" s="504"/>
      <c r="G5" s="504"/>
      <c r="H5" s="504"/>
      <c r="I5" s="504"/>
      <c r="J5" s="504"/>
    </row>
    <row r="6" spans="1:10" s="198" customFormat="1" ht="14.25" customHeight="1" x14ac:dyDescent="0.25">
      <c r="A6" s="357">
        <v>72</v>
      </c>
      <c r="B6" s="341" t="s">
        <v>175</v>
      </c>
      <c r="C6" s="248" t="s">
        <v>195</v>
      </c>
      <c r="D6" s="249">
        <v>315.59747415536117</v>
      </c>
      <c r="E6" s="249">
        <v>90.671641791044763</v>
      </c>
      <c r="F6" s="249">
        <v>13.225538971807625</v>
      </c>
      <c r="G6" s="249">
        <v>3.9593698175787746</v>
      </c>
      <c r="H6" s="249">
        <v>20.957711442786064</v>
      </c>
      <c r="I6" s="249">
        <v>22.657545605306805</v>
      </c>
      <c r="J6" s="249">
        <v>29.871475953565504</v>
      </c>
    </row>
    <row r="7" spans="1:10" s="198" customFormat="1" ht="14.25" customHeight="1" x14ac:dyDescent="0.25">
      <c r="A7" s="356">
        <v>79</v>
      </c>
      <c r="B7" s="342" t="s">
        <v>176</v>
      </c>
      <c r="C7" s="250" t="s">
        <v>196</v>
      </c>
      <c r="D7" s="251">
        <v>554.24133328668324</v>
      </c>
      <c r="E7" s="251">
        <v>60.609831985065362</v>
      </c>
      <c r="F7" s="251">
        <v>8.3592615639908736</v>
      </c>
      <c r="G7" s="251">
        <v>2.7380211574362181</v>
      </c>
      <c r="H7" s="251">
        <v>13.503422526446798</v>
      </c>
      <c r="I7" s="251">
        <v>14.395353661066162</v>
      </c>
      <c r="J7" s="251">
        <v>21.613773076125288</v>
      </c>
    </row>
    <row r="8" spans="1:10" s="198" customFormat="1" ht="14.25" customHeight="1" x14ac:dyDescent="0.25">
      <c r="A8" s="356">
        <v>69</v>
      </c>
      <c r="B8" s="342" t="s">
        <v>177</v>
      </c>
      <c r="C8" s="250" t="s">
        <v>197</v>
      </c>
      <c r="D8" s="251">
        <v>568.99591594762592</v>
      </c>
      <c r="E8" s="251">
        <v>57.142857142857117</v>
      </c>
      <c r="F8" s="251">
        <v>7.3498964803312612</v>
      </c>
      <c r="G8" s="251">
        <v>2.7122153209109734</v>
      </c>
      <c r="H8" s="251">
        <v>11.739130434782609</v>
      </c>
      <c r="I8" s="251">
        <v>13.126293995859216</v>
      </c>
      <c r="J8" s="251">
        <v>22.215320910973087</v>
      </c>
    </row>
    <row r="9" spans="1:10" s="198" customFormat="1" ht="14.25" customHeight="1" x14ac:dyDescent="0.25">
      <c r="A9" s="356">
        <v>77</v>
      </c>
      <c r="B9" s="342" t="s">
        <v>178</v>
      </c>
      <c r="C9" s="250" t="s">
        <v>198</v>
      </c>
      <c r="D9" s="251">
        <v>594.95273461909653</v>
      </c>
      <c r="E9" s="251">
        <v>52.606438213914863</v>
      </c>
      <c r="F9" s="251">
        <v>8.3696780893042568</v>
      </c>
      <c r="G9" s="251">
        <v>2.6583592938733123</v>
      </c>
      <c r="H9" s="251">
        <v>11.651090342679124</v>
      </c>
      <c r="I9" s="251">
        <v>12.004153686396675</v>
      </c>
      <c r="J9" s="251">
        <v>17.923156801661477</v>
      </c>
    </row>
    <row r="10" spans="1:10" s="198" customFormat="1" ht="14.25" customHeight="1" x14ac:dyDescent="0.25">
      <c r="A10" s="356">
        <v>75</v>
      </c>
      <c r="B10" s="340" t="s">
        <v>179</v>
      </c>
      <c r="C10" s="250" t="s">
        <v>199</v>
      </c>
      <c r="D10" s="251">
        <v>607.13563775512466</v>
      </c>
      <c r="E10" s="251">
        <v>51.277789320590081</v>
      </c>
      <c r="F10" s="251">
        <v>7.0018699355911078</v>
      </c>
      <c r="G10" s="251">
        <v>2.6594639517972154</v>
      </c>
      <c r="H10" s="251">
        <v>11.905256596717225</v>
      </c>
      <c r="I10" s="251">
        <v>10.928734676916685</v>
      </c>
      <c r="J10" s="251">
        <v>18.782464159567837</v>
      </c>
    </row>
    <row r="11" spans="1:10" s="198" customFormat="1" ht="14.25" customHeight="1" x14ac:dyDescent="0.25">
      <c r="A11" s="356">
        <v>76</v>
      </c>
      <c r="B11" s="340" t="s">
        <v>180</v>
      </c>
      <c r="C11" s="250" t="s">
        <v>200</v>
      </c>
      <c r="D11" s="251">
        <v>615.17527943434652</v>
      </c>
      <c r="E11" s="251">
        <v>48.818407960198989</v>
      </c>
      <c r="F11" s="251">
        <v>7.7321724709784396</v>
      </c>
      <c r="G11" s="251">
        <v>2.9643449419568824</v>
      </c>
      <c r="H11" s="251">
        <v>12.292703150912104</v>
      </c>
      <c r="I11" s="251">
        <v>10.157545605306799</v>
      </c>
      <c r="J11" s="251">
        <v>15.671641791044774</v>
      </c>
    </row>
    <row r="12" spans="1:10" s="198" customFormat="1" ht="14.25" customHeight="1" x14ac:dyDescent="0.25">
      <c r="A12" s="356">
        <v>78</v>
      </c>
      <c r="B12" s="340" t="s">
        <v>181</v>
      </c>
      <c r="C12" s="250" t="s">
        <v>201</v>
      </c>
      <c r="D12" s="251">
        <v>624.05957496641781</v>
      </c>
      <c r="E12" s="251">
        <v>47.353002720234365</v>
      </c>
      <c r="F12" s="251">
        <v>5.9217409499895357</v>
      </c>
      <c r="G12" s="251">
        <v>2.7830089976982624</v>
      </c>
      <c r="H12" s="251">
        <v>10.190416405105671</v>
      </c>
      <c r="I12" s="251">
        <v>10.818162795563923</v>
      </c>
      <c r="J12" s="251">
        <v>17.639673571876955</v>
      </c>
    </row>
    <row r="13" spans="1:10" s="198" customFormat="1" ht="14.25" customHeight="1" x14ac:dyDescent="0.25">
      <c r="A13" s="356">
        <v>64</v>
      </c>
      <c r="B13" s="340" t="s">
        <v>182</v>
      </c>
      <c r="C13" s="250" t="s">
        <v>202</v>
      </c>
      <c r="D13" s="251">
        <v>626.11006077428272</v>
      </c>
      <c r="E13" s="251">
        <v>47.841427978414302</v>
      </c>
      <c r="F13" s="251">
        <v>7.119136571191369</v>
      </c>
      <c r="G13" s="251">
        <v>2.1585720215857203</v>
      </c>
      <c r="H13" s="251">
        <v>10.523038605230385</v>
      </c>
      <c r="I13" s="251">
        <v>10.398505603985059</v>
      </c>
      <c r="J13" s="251">
        <v>17.642175176421748</v>
      </c>
    </row>
    <row r="14" spans="1:10" s="198" customFormat="1" ht="14.25" customHeight="1" x14ac:dyDescent="0.25">
      <c r="A14" s="356">
        <v>71</v>
      </c>
      <c r="B14" s="340" t="s">
        <v>183</v>
      </c>
      <c r="C14" s="250" t="s">
        <v>203</v>
      </c>
      <c r="D14" s="251">
        <v>633.59993451951152</v>
      </c>
      <c r="E14" s="251">
        <v>45.560650270946205</v>
      </c>
      <c r="F14" s="251">
        <v>6.1067111296373477</v>
      </c>
      <c r="G14" s="251">
        <v>2.1258857857440594</v>
      </c>
      <c r="H14" s="251">
        <v>9.128803668195081</v>
      </c>
      <c r="I14" s="251">
        <v>9.9833263859941628</v>
      </c>
      <c r="J14" s="251">
        <v>18.215923301375575</v>
      </c>
    </row>
    <row r="15" spans="1:10" s="198" customFormat="1" ht="14.25" customHeight="1" x14ac:dyDescent="0.25">
      <c r="A15" s="356">
        <v>70</v>
      </c>
      <c r="B15" s="340" t="s">
        <v>184</v>
      </c>
      <c r="C15" s="250" t="s">
        <v>204</v>
      </c>
      <c r="D15" s="251">
        <v>643.85807840222606</v>
      </c>
      <c r="E15" s="251">
        <v>44.663621262458491</v>
      </c>
      <c r="F15" s="251">
        <v>5.689368770764121</v>
      </c>
      <c r="G15" s="251">
        <v>2.1179401993355484</v>
      </c>
      <c r="H15" s="251">
        <v>9.1569767441860446</v>
      </c>
      <c r="I15" s="251">
        <v>10.506644518272424</v>
      </c>
      <c r="J15" s="251">
        <v>17.192691029900342</v>
      </c>
    </row>
    <row r="16" spans="1:10" s="198" customFormat="1" ht="14.25" customHeight="1" x14ac:dyDescent="0.25">
      <c r="A16" s="356">
        <v>67</v>
      </c>
      <c r="B16" s="342" t="s">
        <v>185</v>
      </c>
      <c r="C16" s="250" t="s">
        <v>205</v>
      </c>
      <c r="D16" s="251">
        <v>645.39308533643089</v>
      </c>
      <c r="E16" s="251">
        <v>44.384471662860705</v>
      </c>
      <c r="F16" s="251">
        <v>6.8714967822296051</v>
      </c>
      <c r="G16" s="251">
        <v>2.5742163172098809</v>
      </c>
      <c r="H16" s="251">
        <v>10.193066223790741</v>
      </c>
      <c r="I16" s="251">
        <v>10.359144695868798</v>
      </c>
      <c r="J16" s="251">
        <v>14.386547643761675</v>
      </c>
    </row>
    <row r="17" spans="1:10" s="198" customFormat="1" ht="14.25" customHeight="1" x14ac:dyDescent="0.25">
      <c r="A17" s="356">
        <v>73</v>
      </c>
      <c r="B17" s="342" t="s">
        <v>186</v>
      </c>
      <c r="C17" s="250" t="s">
        <v>206</v>
      </c>
      <c r="D17" s="251">
        <v>645.66854078776601</v>
      </c>
      <c r="E17" s="251">
        <v>43.265644426025688</v>
      </c>
      <c r="F17" s="251">
        <v>5.7190219643597189</v>
      </c>
      <c r="G17" s="251">
        <v>2.0721094073767095</v>
      </c>
      <c r="H17" s="251">
        <v>8.8479071694985496</v>
      </c>
      <c r="I17" s="251">
        <v>10.029009531703277</v>
      </c>
      <c r="J17" s="251">
        <v>16.597596353087443</v>
      </c>
    </row>
    <row r="18" spans="1:10" s="198" customFormat="1" ht="14.25" customHeight="1" x14ac:dyDescent="0.25">
      <c r="A18" s="356">
        <v>68</v>
      </c>
      <c r="B18" s="342" t="s">
        <v>187</v>
      </c>
      <c r="C18" s="250" t="s">
        <v>207</v>
      </c>
      <c r="D18" s="251">
        <v>662.65419830765677</v>
      </c>
      <c r="E18" s="251">
        <v>40.332640332640331</v>
      </c>
      <c r="F18" s="251">
        <v>5.1559251559251562</v>
      </c>
      <c r="G18" s="251">
        <v>2.0374220374220373</v>
      </c>
      <c r="H18" s="251">
        <v>8.1081081081081106</v>
      </c>
      <c r="I18" s="251">
        <v>9.293139293139296</v>
      </c>
      <c r="J18" s="251">
        <v>15.73804573804574</v>
      </c>
    </row>
    <row r="19" spans="1:10" s="198" customFormat="1" ht="14.25" customHeight="1" x14ac:dyDescent="0.25">
      <c r="A19" s="356">
        <v>65</v>
      </c>
      <c r="B19" s="342" t="s">
        <v>188</v>
      </c>
      <c r="C19" s="250" t="s">
        <v>208</v>
      </c>
      <c r="D19" s="251">
        <v>665.97109341045757</v>
      </c>
      <c r="E19" s="251">
        <v>40.642487046632127</v>
      </c>
      <c r="F19" s="251">
        <v>7.2746113989637315</v>
      </c>
      <c r="G19" s="251">
        <v>2.1761658031088089</v>
      </c>
      <c r="H19" s="251">
        <v>9.2642487046632152</v>
      </c>
      <c r="I19" s="251">
        <v>9.2020725388601061</v>
      </c>
      <c r="J19" s="251">
        <v>12.725388601036268</v>
      </c>
    </row>
    <row r="20" spans="1:10" s="198" customFormat="1" ht="14.25" customHeight="1" x14ac:dyDescent="0.25">
      <c r="A20" s="340" t="s">
        <v>330</v>
      </c>
      <c r="B20" s="342" t="s">
        <v>189</v>
      </c>
      <c r="C20" s="250" t="s">
        <v>352</v>
      </c>
      <c r="D20" s="251">
        <v>694.66591756503283</v>
      </c>
      <c r="E20" s="251">
        <v>35.727631305791995</v>
      </c>
      <c r="F20" s="251">
        <v>5.978824994810048</v>
      </c>
      <c r="G20" s="251">
        <v>1.9929416649366829</v>
      </c>
      <c r="H20" s="251">
        <v>8.8644384471662878</v>
      </c>
      <c r="I20" s="251">
        <v>7.7641685696491596</v>
      </c>
      <c r="J20" s="251">
        <v>11.127257629229812</v>
      </c>
    </row>
    <row r="21" spans="1:10" s="198" customFormat="1" ht="14.25" customHeight="1" x14ac:dyDescent="0.25">
      <c r="A21" s="340" t="s">
        <v>351</v>
      </c>
      <c r="B21" s="342" t="s">
        <v>190</v>
      </c>
      <c r="C21" s="250" t="s">
        <v>350</v>
      </c>
      <c r="D21" s="251">
        <v>720.20562154179504</v>
      </c>
      <c r="E21" s="251">
        <v>31.421446384039896</v>
      </c>
      <c r="F21" s="251">
        <v>4.5095594347464676</v>
      </c>
      <c r="G21" s="251">
        <v>1.6417290108063174</v>
      </c>
      <c r="H21" s="251">
        <v>6.8162926018287644</v>
      </c>
      <c r="I21" s="251">
        <v>7.5644222776392356</v>
      </c>
      <c r="J21" s="251">
        <v>10.889443059019118</v>
      </c>
    </row>
    <row r="22" spans="1:10" s="198" customFormat="1" ht="14.25" customHeight="1" x14ac:dyDescent="0.25">
      <c r="A22" s="340" t="s">
        <v>349</v>
      </c>
      <c r="B22" s="342" t="s">
        <v>191</v>
      </c>
      <c r="C22" s="250" t="s">
        <v>348</v>
      </c>
      <c r="D22" s="251">
        <v>731.38784611504661</v>
      </c>
      <c r="E22" s="251">
        <v>29.536039768019879</v>
      </c>
      <c r="F22" s="251">
        <v>5.2609776304888163</v>
      </c>
      <c r="G22" s="251">
        <v>1.1599005799502899</v>
      </c>
      <c r="H22" s="251">
        <v>6.089478044739022</v>
      </c>
      <c r="I22" s="251">
        <v>7.1251035625517822</v>
      </c>
      <c r="J22" s="251">
        <v>9.9005799502899752</v>
      </c>
    </row>
    <row r="23" spans="1:10" s="198" customFormat="1" ht="14.25" customHeight="1" x14ac:dyDescent="0.25">
      <c r="A23" s="340" t="s">
        <v>347</v>
      </c>
      <c r="B23" s="342" t="s">
        <v>192</v>
      </c>
      <c r="C23" s="250" t="s">
        <v>346</v>
      </c>
      <c r="D23" s="251">
        <v>740.98968228366948</v>
      </c>
      <c r="E23" s="251">
        <v>27.917098445595855</v>
      </c>
      <c r="F23" s="251">
        <v>4.1450777202072553</v>
      </c>
      <c r="G23" s="251">
        <v>1.3264248704663215</v>
      </c>
      <c r="H23" s="251">
        <v>6.7357512953367884</v>
      </c>
      <c r="I23" s="251">
        <v>6.7564766839378221</v>
      </c>
      <c r="J23" s="251">
        <v>8.9533678756476718</v>
      </c>
    </row>
    <row r="24" spans="1:10" s="198" customFormat="1" ht="14.25" customHeight="1" thickBot="1" x14ac:dyDescent="0.3">
      <c r="A24" s="358">
        <v>66</v>
      </c>
      <c r="B24" s="343" t="s">
        <v>193</v>
      </c>
      <c r="C24" s="252" t="s">
        <v>209</v>
      </c>
      <c r="D24" s="253">
        <v>741.54418238261212</v>
      </c>
      <c r="E24" s="253">
        <v>27.679867302508807</v>
      </c>
      <c r="F24" s="253">
        <v>4.3126684636118595</v>
      </c>
      <c r="G24" s="253">
        <v>1.9282604188264565</v>
      </c>
      <c r="H24" s="253">
        <v>6.2201948994401839</v>
      </c>
      <c r="I24" s="253">
        <v>5.9506531204644393</v>
      </c>
      <c r="J24" s="253">
        <v>9.2680904001658728</v>
      </c>
    </row>
    <row r="25" spans="1:10" s="198" customFormat="1" ht="15" customHeight="1" thickBot="1" x14ac:dyDescent="0.3">
      <c r="A25" s="501" t="s">
        <v>210</v>
      </c>
      <c r="B25" s="502"/>
      <c r="C25" s="502"/>
      <c r="D25" s="502"/>
      <c r="E25" s="502"/>
      <c r="F25" s="502"/>
      <c r="G25" s="502"/>
      <c r="H25" s="502"/>
      <c r="I25" s="502"/>
      <c r="J25" s="502"/>
    </row>
    <row r="26" spans="1:10" s="198" customFormat="1" ht="14.25" customHeight="1" x14ac:dyDescent="0.25">
      <c r="A26" s="359">
        <v>17</v>
      </c>
      <c r="B26" s="344" t="s">
        <v>211</v>
      </c>
      <c r="C26" s="248" t="s">
        <v>230</v>
      </c>
      <c r="D26" s="249">
        <v>513.40306243104078</v>
      </c>
      <c r="E26" s="249">
        <v>66.735366859027181</v>
      </c>
      <c r="F26" s="249">
        <v>8.8417147568013181</v>
      </c>
      <c r="G26" s="249">
        <v>2.967848309975269</v>
      </c>
      <c r="H26" s="249">
        <v>14.014839241549872</v>
      </c>
      <c r="I26" s="249">
        <v>15.931574608408901</v>
      </c>
      <c r="J26" s="249">
        <v>24.979389942291839</v>
      </c>
    </row>
    <row r="27" spans="1:10" s="198" customFormat="1" ht="14.25" customHeight="1" x14ac:dyDescent="0.25">
      <c r="A27" s="360">
        <v>6</v>
      </c>
      <c r="B27" s="345" t="s">
        <v>212</v>
      </c>
      <c r="C27" s="250" t="s">
        <v>231</v>
      </c>
      <c r="D27" s="251">
        <v>523.12058212918441</v>
      </c>
      <c r="E27" s="251">
        <v>66.011177809977212</v>
      </c>
      <c r="F27" s="251">
        <v>9.2527427033740395</v>
      </c>
      <c r="G27" s="251">
        <v>2.7323535499896505</v>
      </c>
      <c r="H27" s="251">
        <v>14.820948043883252</v>
      </c>
      <c r="I27" s="251">
        <v>15.297039950320844</v>
      </c>
      <c r="J27" s="251">
        <v>23.908093562409434</v>
      </c>
    </row>
    <row r="28" spans="1:10" s="198" customFormat="1" ht="14.25" customHeight="1" x14ac:dyDescent="0.25">
      <c r="A28" s="360">
        <v>5</v>
      </c>
      <c r="B28" s="345" t="s">
        <v>213</v>
      </c>
      <c r="C28" s="250" t="s">
        <v>232</v>
      </c>
      <c r="D28" s="251">
        <v>540.73601539051003</v>
      </c>
      <c r="E28" s="251">
        <v>62.277432712215322</v>
      </c>
      <c r="F28" s="251">
        <v>7.991718426501035</v>
      </c>
      <c r="G28" s="251">
        <v>3.0227743271221543</v>
      </c>
      <c r="H28" s="251">
        <v>14.202898550724639</v>
      </c>
      <c r="I28" s="251">
        <v>15.734989648033125</v>
      </c>
      <c r="J28" s="251">
        <v>21.325051759834366</v>
      </c>
    </row>
    <row r="29" spans="1:10" s="198" customFormat="1" ht="14.25" customHeight="1" x14ac:dyDescent="0.25">
      <c r="A29" s="360">
        <v>14</v>
      </c>
      <c r="B29" s="345" t="s">
        <v>214</v>
      </c>
      <c r="C29" s="250" t="s">
        <v>233</v>
      </c>
      <c r="D29" s="251">
        <v>540.79887866778563</v>
      </c>
      <c r="E29" s="251">
        <v>62.238341968911918</v>
      </c>
      <c r="F29" s="251">
        <v>8.4145077720207286</v>
      </c>
      <c r="G29" s="251">
        <v>2.7564766839378243</v>
      </c>
      <c r="H29" s="251">
        <v>13.823834196891189</v>
      </c>
      <c r="I29" s="251">
        <v>14.943005181347148</v>
      </c>
      <c r="J29" s="251">
        <v>22.300518134715023</v>
      </c>
    </row>
    <row r="30" spans="1:10" s="198" customFormat="1" ht="14.25" customHeight="1" x14ac:dyDescent="0.25">
      <c r="A30" s="360">
        <v>4</v>
      </c>
      <c r="B30" s="345" t="s">
        <v>215</v>
      </c>
      <c r="C30" s="250" t="s">
        <v>234</v>
      </c>
      <c r="D30" s="251">
        <v>544.56838936697147</v>
      </c>
      <c r="E30" s="251">
        <v>62.383612662942291</v>
      </c>
      <c r="F30" s="251">
        <v>7.9867577074280991</v>
      </c>
      <c r="G30" s="251">
        <v>2.3587833643699554</v>
      </c>
      <c r="H30" s="251">
        <v>13.78026070763501</v>
      </c>
      <c r="I30" s="251">
        <v>13.966480446927378</v>
      </c>
      <c r="J30" s="251">
        <v>24.291330436581841</v>
      </c>
    </row>
    <row r="31" spans="1:10" s="198" customFormat="1" ht="14.25" customHeight="1" x14ac:dyDescent="0.25">
      <c r="A31" s="360">
        <v>3</v>
      </c>
      <c r="B31" s="345" t="s">
        <v>216</v>
      </c>
      <c r="C31" s="250" t="s">
        <v>235</v>
      </c>
      <c r="D31" s="251">
        <v>549.7197491975445</v>
      </c>
      <c r="E31" s="251">
        <v>60.658794282162837</v>
      </c>
      <c r="F31" s="251">
        <v>8.1417029210689815</v>
      </c>
      <c r="G31" s="251">
        <v>2.5896001657344101</v>
      </c>
      <c r="H31" s="251">
        <v>12.740832815413302</v>
      </c>
      <c r="I31" s="251">
        <v>14.460327325460948</v>
      </c>
      <c r="J31" s="251">
        <v>22.7263310544852</v>
      </c>
    </row>
    <row r="32" spans="1:10" s="198" customFormat="1" ht="14.25" customHeight="1" x14ac:dyDescent="0.25">
      <c r="A32" s="360">
        <v>18</v>
      </c>
      <c r="B32" s="345" t="s">
        <v>217</v>
      </c>
      <c r="C32" s="250" t="s">
        <v>236</v>
      </c>
      <c r="D32" s="251">
        <v>555.10084573234315</v>
      </c>
      <c r="E32" s="251">
        <v>59.705516383243442</v>
      </c>
      <c r="F32" s="251">
        <v>8.5649108253836577</v>
      </c>
      <c r="G32" s="251">
        <v>2.9655744504355042</v>
      </c>
      <c r="H32" s="251">
        <v>13.10659477395272</v>
      </c>
      <c r="I32" s="251">
        <v>14.475321443384484</v>
      </c>
      <c r="J32" s="251">
        <v>20.593114890087097</v>
      </c>
    </row>
    <row r="33" spans="1:10" s="198" customFormat="1" ht="14.25" customHeight="1" x14ac:dyDescent="0.25">
      <c r="A33" s="360">
        <v>2</v>
      </c>
      <c r="B33" s="345" t="s">
        <v>218</v>
      </c>
      <c r="C33" s="250" t="s">
        <v>237</v>
      </c>
      <c r="D33" s="251">
        <v>583.14015333465579</v>
      </c>
      <c r="E33" s="251">
        <v>55.452100144837594</v>
      </c>
      <c r="F33" s="251">
        <v>7.8419201324229251</v>
      </c>
      <c r="G33" s="251">
        <v>2.317401200082764</v>
      </c>
      <c r="H33" s="251">
        <v>11.752534657562595</v>
      </c>
      <c r="I33" s="251">
        <v>12.642251189737221</v>
      </c>
      <c r="J33" s="251">
        <v>20.897992965032078</v>
      </c>
    </row>
    <row r="34" spans="1:10" s="198" customFormat="1" ht="14.25" customHeight="1" x14ac:dyDescent="0.25">
      <c r="A34" s="360">
        <v>19</v>
      </c>
      <c r="B34" s="345" t="s">
        <v>219</v>
      </c>
      <c r="C34" s="250" t="s">
        <v>238</v>
      </c>
      <c r="D34" s="251">
        <v>584.66944542547185</v>
      </c>
      <c r="E34" s="251">
        <v>54.329406902252515</v>
      </c>
      <c r="F34" s="251">
        <v>7.0882413721843349</v>
      </c>
      <c r="G34" s="251">
        <v>2.5625129158917139</v>
      </c>
      <c r="H34" s="251">
        <v>11.551973548253772</v>
      </c>
      <c r="I34" s="251">
        <v>12.667906592271132</v>
      </c>
      <c r="J34" s="251">
        <v>20.458772473651582</v>
      </c>
    </row>
    <row r="35" spans="1:10" s="198" customFormat="1" ht="14.25" customHeight="1" x14ac:dyDescent="0.25">
      <c r="A35" s="360">
        <v>7</v>
      </c>
      <c r="B35" s="345" t="s">
        <v>220</v>
      </c>
      <c r="C35" s="250" t="s">
        <v>239</v>
      </c>
      <c r="D35" s="251">
        <v>587.74060226255847</v>
      </c>
      <c r="E35" s="251">
        <v>54.622543950361937</v>
      </c>
      <c r="F35" s="251">
        <v>7.4457083764219245</v>
      </c>
      <c r="G35" s="251">
        <v>2.3164426059979322</v>
      </c>
      <c r="H35" s="251">
        <v>11.540847983453983</v>
      </c>
      <c r="I35" s="251">
        <v>12.554291623578075</v>
      </c>
      <c r="J35" s="251">
        <v>20.765253360910037</v>
      </c>
    </row>
    <row r="36" spans="1:10" s="198" customFormat="1" ht="14.25" customHeight="1" x14ac:dyDescent="0.25">
      <c r="A36" s="360">
        <v>15</v>
      </c>
      <c r="B36" s="345" t="s">
        <v>221</v>
      </c>
      <c r="C36" s="250" t="s">
        <v>240</v>
      </c>
      <c r="D36" s="251">
        <v>597.53012898739951</v>
      </c>
      <c r="E36" s="251">
        <v>52.040604930598711</v>
      </c>
      <c r="F36" s="251">
        <v>6.6500932256059651</v>
      </c>
      <c r="G36" s="251">
        <v>2.1959809405427797</v>
      </c>
      <c r="H36" s="251">
        <v>11.083488709343278</v>
      </c>
      <c r="I36" s="251">
        <v>11.746426351771287</v>
      </c>
      <c r="J36" s="251">
        <v>20.364615703335403</v>
      </c>
    </row>
    <row r="37" spans="1:10" s="198" customFormat="1" ht="14.25" customHeight="1" x14ac:dyDescent="0.25">
      <c r="A37" s="360">
        <v>1</v>
      </c>
      <c r="B37" s="345" t="s">
        <v>222</v>
      </c>
      <c r="C37" s="250" t="s">
        <v>241</v>
      </c>
      <c r="D37" s="251">
        <v>624.26645229708868</v>
      </c>
      <c r="E37" s="251">
        <v>47.133098737321482</v>
      </c>
      <c r="F37" s="251">
        <v>6.3547919685365351</v>
      </c>
      <c r="G37" s="251">
        <v>1.8215690333264341</v>
      </c>
      <c r="H37" s="251">
        <v>10.20492651624922</v>
      </c>
      <c r="I37" s="251">
        <v>10.536120885944937</v>
      </c>
      <c r="J37" s="251">
        <v>18.215690333264327</v>
      </c>
    </row>
    <row r="38" spans="1:10" s="198" customFormat="1" ht="14.25" customHeight="1" x14ac:dyDescent="0.25">
      <c r="A38" s="360">
        <v>16</v>
      </c>
      <c r="B38" s="345" t="s">
        <v>223</v>
      </c>
      <c r="C38" s="250" t="s">
        <v>242</v>
      </c>
      <c r="D38" s="251">
        <v>633.26047282222282</v>
      </c>
      <c r="E38" s="251">
        <v>45.646766169154226</v>
      </c>
      <c r="F38" s="251">
        <v>7.0688225538971796</v>
      </c>
      <c r="G38" s="251">
        <v>2.2802653399668316</v>
      </c>
      <c r="H38" s="251">
        <v>10.385572139303482</v>
      </c>
      <c r="I38" s="251">
        <v>10.157545605306799</v>
      </c>
      <c r="J38" s="251">
        <v>15.754560530679935</v>
      </c>
    </row>
    <row r="39" spans="1:10" s="198" customFormat="1" ht="14.25" customHeight="1" x14ac:dyDescent="0.25">
      <c r="A39" s="360">
        <v>8</v>
      </c>
      <c r="B39" s="345" t="s">
        <v>224</v>
      </c>
      <c r="C39" s="250" t="s">
        <v>243</v>
      </c>
      <c r="D39" s="251">
        <v>680.05703939492275</v>
      </c>
      <c r="E39" s="251">
        <v>37.443016991297149</v>
      </c>
      <c r="F39" s="251">
        <v>5.8847907169498548</v>
      </c>
      <c r="G39" s="251">
        <v>2.0721094073767095</v>
      </c>
      <c r="H39" s="251">
        <v>8.3920430998756714</v>
      </c>
      <c r="I39" s="251">
        <v>7.4595938665561521</v>
      </c>
      <c r="J39" s="251">
        <v>13.634479900538748</v>
      </c>
    </row>
    <row r="40" spans="1:10" s="198" customFormat="1" ht="14.25" customHeight="1" x14ac:dyDescent="0.25">
      <c r="A40" s="360">
        <v>12</v>
      </c>
      <c r="B40" s="345" t="s">
        <v>225</v>
      </c>
      <c r="C40" s="250" t="s">
        <v>244</v>
      </c>
      <c r="D40" s="251">
        <v>683.8596961857628</v>
      </c>
      <c r="E40" s="251">
        <v>36.552009946125175</v>
      </c>
      <c r="F40" s="251">
        <v>6.2992125984251954</v>
      </c>
      <c r="G40" s="251">
        <v>2.3622047244094486</v>
      </c>
      <c r="H40" s="251">
        <v>8.8271860754247822</v>
      </c>
      <c r="I40" s="251">
        <v>7.7704102776626591</v>
      </c>
      <c r="J40" s="251">
        <v>11.292996270203064</v>
      </c>
    </row>
    <row r="41" spans="1:10" s="198" customFormat="1" ht="14.25" customHeight="1" x14ac:dyDescent="0.25">
      <c r="A41" s="360">
        <v>10</v>
      </c>
      <c r="B41" s="345" t="s">
        <v>226</v>
      </c>
      <c r="C41" s="250" t="s">
        <v>245</v>
      </c>
      <c r="D41" s="251">
        <v>689.78941768587697</v>
      </c>
      <c r="E41" s="251">
        <v>35.632898280505486</v>
      </c>
      <c r="F41" s="251">
        <v>6.1943235964367105</v>
      </c>
      <c r="G41" s="251">
        <v>1.7194945100476486</v>
      </c>
      <c r="H41" s="251">
        <v>7.9138181064843618</v>
      </c>
      <c r="I41" s="251">
        <v>7.4787652786409762</v>
      </c>
      <c r="J41" s="251">
        <v>12.326496788895797</v>
      </c>
    </row>
    <row r="42" spans="1:10" s="198" customFormat="1" ht="14.25" customHeight="1" x14ac:dyDescent="0.25">
      <c r="A42" s="360">
        <v>9</v>
      </c>
      <c r="B42" s="345" t="s">
        <v>227</v>
      </c>
      <c r="C42" s="250" t="s">
        <v>246</v>
      </c>
      <c r="D42" s="251">
        <v>691.98163160978174</v>
      </c>
      <c r="E42" s="251">
        <v>35.380177209973205</v>
      </c>
      <c r="F42" s="251">
        <v>5.2956933855347188</v>
      </c>
      <c r="G42" s="251">
        <v>1.3599835153513291</v>
      </c>
      <c r="H42" s="251">
        <v>7.8714197403667852</v>
      </c>
      <c r="I42" s="251">
        <v>8.3659592004945402</v>
      </c>
      <c r="J42" s="251">
        <v>12.487121368225839</v>
      </c>
    </row>
    <row r="43" spans="1:10" s="198" customFormat="1" ht="14.25" customHeight="1" x14ac:dyDescent="0.25">
      <c r="A43" s="361" t="s">
        <v>343</v>
      </c>
      <c r="B43" s="345" t="s">
        <v>228</v>
      </c>
      <c r="C43" s="250" t="s">
        <v>342</v>
      </c>
      <c r="D43" s="251">
        <v>712.13948690427412</v>
      </c>
      <c r="E43" s="251">
        <v>32.781456953642376</v>
      </c>
      <c r="F43" s="251">
        <v>5.4014900662251648</v>
      </c>
      <c r="G43" s="251">
        <v>1.5728476821192052</v>
      </c>
      <c r="H43" s="251">
        <v>7.7814569536423823</v>
      </c>
      <c r="I43" s="251">
        <v>7.5951986754966896</v>
      </c>
      <c r="J43" s="251">
        <v>10.430463576158941</v>
      </c>
    </row>
    <row r="44" spans="1:10" s="198" customFormat="1" ht="14.25" customHeight="1" thickBot="1" x14ac:dyDescent="0.3">
      <c r="A44" s="362" t="s">
        <v>345</v>
      </c>
      <c r="B44" s="346" t="s">
        <v>229</v>
      </c>
      <c r="C44" s="252" t="s">
        <v>344</v>
      </c>
      <c r="D44" s="253">
        <v>740.70424923001588</v>
      </c>
      <c r="E44" s="253">
        <v>27.965224591181943</v>
      </c>
      <c r="F44" s="253">
        <v>4.6988201200579596</v>
      </c>
      <c r="G44" s="253">
        <v>1.324777478782861</v>
      </c>
      <c r="H44" s="253">
        <v>6.9757814117160013</v>
      </c>
      <c r="I44" s="253">
        <v>6.3961912647484995</v>
      </c>
      <c r="J44" s="253">
        <v>8.5696543158766296</v>
      </c>
    </row>
    <row r="45" spans="1:10" s="198" customFormat="1" ht="15" customHeight="1" thickBot="1" x14ac:dyDescent="0.3">
      <c r="A45" s="501" t="s">
        <v>247</v>
      </c>
      <c r="B45" s="502"/>
      <c r="C45" s="502"/>
      <c r="D45" s="502"/>
      <c r="E45" s="502"/>
      <c r="F45" s="502"/>
      <c r="G45" s="502"/>
      <c r="H45" s="502"/>
      <c r="I45" s="502"/>
      <c r="J45" s="502"/>
    </row>
    <row r="46" spans="1:10" s="198" customFormat="1" ht="14.25" customHeight="1" x14ac:dyDescent="0.25">
      <c r="A46" s="357">
        <v>38</v>
      </c>
      <c r="B46" s="341" t="s">
        <v>248</v>
      </c>
      <c r="C46" s="248" t="s">
        <v>271</v>
      </c>
      <c r="D46" s="249">
        <v>438.92150854612782</v>
      </c>
      <c r="E46" s="249">
        <v>78.051813471502598</v>
      </c>
      <c r="F46" s="249">
        <v>11.129533678756475</v>
      </c>
      <c r="G46" s="249">
        <v>3.792746113989637</v>
      </c>
      <c r="H46" s="249">
        <v>17.347150259067348</v>
      </c>
      <c r="I46" s="249">
        <v>19.19170984455959</v>
      </c>
      <c r="J46" s="249">
        <v>26.590673575129539</v>
      </c>
    </row>
    <row r="47" spans="1:10" s="198" customFormat="1" ht="14.25" customHeight="1" x14ac:dyDescent="0.25">
      <c r="A47" s="356">
        <v>20</v>
      </c>
      <c r="B47" s="342" t="s">
        <v>249</v>
      </c>
      <c r="C47" s="250" t="s">
        <v>272</v>
      </c>
      <c r="D47" s="251">
        <v>496.92831191009952</v>
      </c>
      <c r="E47" s="251">
        <v>69.408369408369438</v>
      </c>
      <c r="F47" s="251">
        <v>9.2970521541950095</v>
      </c>
      <c r="G47" s="251">
        <v>3.092145949288807</v>
      </c>
      <c r="H47" s="251">
        <v>15.337043908472481</v>
      </c>
      <c r="I47" s="251">
        <v>16.986188414759841</v>
      </c>
      <c r="J47" s="251">
        <v>24.695938981653264</v>
      </c>
    </row>
    <row r="48" spans="1:10" s="198" customFormat="1" ht="14.25" customHeight="1" x14ac:dyDescent="0.25">
      <c r="A48" s="356">
        <v>25</v>
      </c>
      <c r="B48" s="342" t="s">
        <v>250</v>
      </c>
      <c r="C48" s="250" t="s">
        <v>273</v>
      </c>
      <c r="D48" s="251">
        <v>503.5243841493359</v>
      </c>
      <c r="E48" s="251">
        <v>69.198923618298508</v>
      </c>
      <c r="F48" s="251">
        <v>10.26702546056717</v>
      </c>
      <c r="G48" s="251">
        <v>3.1877458083212598</v>
      </c>
      <c r="H48" s="251">
        <v>16.062926930242181</v>
      </c>
      <c r="I48" s="251">
        <v>16.083626578348163</v>
      </c>
      <c r="J48" s="251">
        <v>23.597598840819703</v>
      </c>
    </row>
    <row r="49" spans="1:10" s="198" customFormat="1" ht="14.25" customHeight="1" x14ac:dyDescent="0.25">
      <c r="A49" s="356">
        <v>34</v>
      </c>
      <c r="B49" s="342" t="s">
        <v>251</v>
      </c>
      <c r="C49" s="250" t="s">
        <v>274</v>
      </c>
      <c r="D49" s="251">
        <v>515.01807717268707</v>
      </c>
      <c r="E49" s="251">
        <v>66.618287373004392</v>
      </c>
      <c r="F49" s="251">
        <v>9.7242380261248176</v>
      </c>
      <c r="G49" s="251">
        <v>2.9856935517312873</v>
      </c>
      <c r="H49" s="251">
        <v>14.845531826663899</v>
      </c>
      <c r="I49" s="251">
        <v>16.193240721542605</v>
      </c>
      <c r="J49" s="251">
        <v>22.86958324694174</v>
      </c>
    </row>
    <row r="50" spans="1:10" s="198" customFormat="1" ht="14.25" customHeight="1" x14ac:dyDescent="0.25">
      <c r="A50" s="356">
        <v>31</v>
      </c>
      <c r="B50" s="342" t="s">
        <v>252</v>
      </c>
      <c r="C50" s="250" t="s">
        <v>275</v>
      </c>
      <c r="D50" s="251">
        <v>519.49508548339372</v>
      </c>
      <c r="E50" s="251">
        <v>66.611467605050706</v>
      </c>
      <c r="F50" s="251">
        <v>8.8387497412543983</v>
      </c>
      <c r="G50" s="251">
        <v>2.9186503829434889</v>
      </c>
      <c r="H50" s="251">
        <v>14.69675015524736</v>
      </c>
      <c r="I50" s="251">
        <v>16.249223763196024</v>
      </c>
      <c r="J50" s="251">
        <v>23.908093562409434</v>
      </c>
    </row>
    <row r="51" spans="1:10" s="198" customFormat="1" ht="14.25" customHeight="1" x14ac:dyDescent="0.25">
      <c r="A51" s="356">
        <v>24</v>
      </c>
      <c r="B51" s="342" t="s">
        <v>253</v>
      </c>
      <c r="C51" s="250" t="s">
        <v>276</v>
      </c>
      <c r="D51" s="251">
        <v>529.08573565830818</v>
      </c>
      <c r="E51" s="251">
        <v>64.254613311217099</v>
      </c>
      <c r="F51" s="251">
        <v>9.8901098901098887</v>
      </c>
      <c r="G51" s="251">
        <v>2.9649595687331538</v>
      </c>
      <c r="H51" s="251">
        <v>14.202778353721749</v>
      </c>
      <c r="I51" s="251">
        <v>15.55048724860046</v>
      </c>
      <c r="J51" s="251">
        <v>21.646278250051843</v>
      </c>
    </row>
    <row r="52" spans="1:10" s="198" customFormat="1" ht="14.25" customHeight="1" x14ac:dyDescent="0.25">
      <c r="A52" s="356">
        <v>37</v>
      </c>
      <c r="B52" s="342" t="s">
        <v>254</v>
      </c>
      <c r="C52" s="250" t="s">
        <v>277</v>
      </c>
      <c r="D52" s="251">
        <v>533.18099243064989</v>
      </c>
      <c r="E52" s="251">
        <v>63.594947194036017</v>
      </c>
      <c r="F52" s="251">
        <v>9.2565748602195068</v>
      </c>
      <c r="G52" s="251">
        <v>3.3340236073721257</v>
      </c>
      <c r="H52" s="251">
        <v>13.95734106440257</v>
      </c>
      <c r="I52" s="251">
        <v>15.096293228411676</v>
      </c>
      <c r="J52" s="251">
        <v>21.950714433630139</v>
      </c>
    </row>
    <row r="53" spans="1:10" s="198" customFormat="1" ht="14.25" customHeight="1" x14ac:dyDescent="0.25">
      <c r="A53" s="356">
        <v>28</v>
      </c>
      <c r="B53" s="342" t="s">
        <v>255</v>
      </c>
      <c r="C53" s="250" t="s">
        <v>278</v>
      </c>
      <c r="D53" s="251">
        <v>567.41861917234507</v>
      </c>
      <c r="E53" s="251">
        <v>57.413899773149112</v>
      </c>
      <c r="F53" s="251">
        <v>9.07403588368736</v>
      </c>
      <c r="G53" s="251">
        <v>2.8459476180655803</v>
      </c>
      <c r="H53" s="251">
        <v>12.291194060631057</v>
      </c>
      <c r="I53" s="251">
        <v>13.012992369560733</v>
      </c>
      <c r="J53" s="251">
        <v>20.189729841204372</v>
      </c>
    </row>
    <row r="54" spans="1:10" s="198" customFormat="1" ht="14.25" customHeight="1" x14ac:dyDescent="0.25">
      <c r="A54" s="356">
        <v>26</v>
      </c>
      <c r="B54" s="342" t="s">
        <v>256</v>
      </c>
      <c r="C54" s="250" t="s">
        <v>279</v>
      </c>
      <c r="D54" s="251">
        <v>571.13783924971005</v>
      </c>
      <c r="E54" s="251">
        <v>56.751185322613907</v>
      </c>
      <c r="F54" s="251">
        <v>8.0395794681508974</v>
      </c>
      <c r="G54" s="251">
        <v>2.8241599670171098</v>
      </c>
      <c r="H54" s="251">
        <v>12.698412698412696</v>
      </c>
      <c r="I54" s="251">
        <v>13.337456194599053</v>
      </c>
      <c r="J54" s="251">
        <v>19.851576994434144</v>
      </c>
    </row>
    <row r="55" spans="1:10" s="198" customFormat="1" ht="14.25" customHeight="1" x14ac:dyDescent="0.25">
      <c r="A55" s="356">
        <v>33</v>
      </c>
      <c r="B55" s="342" t="s">
        <v>257</v>
      </c>
      <c r="C55" s="250" t="s">
        <v>280</v>
      </c>
      <c r="D55" s="251">
        <v>572.00192357008154</v>
      </c>
      <c r="E55" s="251">
        <v>57.568854835369642</v>
      </c>
      <c r="F55" s="251">
        <v>7.4135431766411282</v>
      </c>
      <c r="G55" s="251">
        <v>2.7334851936218678</v>
      </c>
      <c r="H55" s="251">
        <v>12.42493269828122</v>
      </c>
      <c r="I55" s="251">
        <v>13.129012217850484</v>
      </c>
      <c r="J55" s="251">
        <v>21.867881548974943</v>
      </c>
    </row>
    <row r="56" spans="1:10" s="198" customFormat="1" ht="14.25" customHeight="1" x14ac:dyDescent="0.25">
      <c r="A56" s="356">
        <v>30</v>
      </c>
      <c r="B56" s="342" t="s">
        <v>258</v>
      </c>
      <c r="C56" s="250" t="s">
        <v>281</v>
      </c>
      <c r="D56" s="251">
        <v>575.71085692934707</v>
      </c>
      <c r="E56" s="251">
        <v>56.788079470198682</v>
      </c>
      <c r="F56" s="251">
        <v>7.3261589403973506</v>
      </c>
      <c r="G56" s="251">
        <v>2.8145695364238419</v>
      </c>
      <c r="H56" s="251">
        <v>12.789735099337751</v>
      </c>
      <c r="I56" s="251">
        <v>13.16225165562914</v>
      </c>
      <c r="J56" s="251">
        <v>20.695364238410598</v>
      </c>
    </row>
    <row r="57" spans="1:10" s="198" customFormat="1" ht="14.25" customHeight="1" x14ac:dyDescent="0.25">
      <c r="A57" s="356">
        <v>22</v>
      </c>
      <c r="B57" s="342" t="s">
        <v>259</v>
      </c>
      <c r="C57" s="250" t="s">
        <v>282</v>
      </c>
      <c r="D57" s="251">
        <v>582.97442287638319</v>
      </c>
      <c r="E57" s="251">
        <v>54.692355500310761</v>
      </c>
      <c r="F57" s="251">
        <v>6.9194116428423449</v>
      </c>
      <c r="G57" s="251">
        <v>2.1959809405427797</v>
      </c>
      <c r="H57" s="251">
        <v>12.88585042469443</v>
      </c>
      <c r="I57" s="251">
        <v>14.045991298943443</v>
      </c>
      <c r="J57" s="251">
        <v>18.645121193287757</v>
      </c>
    </row>
    <row r="58" spans="1:10" s="198" customFormat="1" ht="14.25" customHeight="1" x14ac:dyDescent="0.25">
      <c r="A58" s="356">
        <v>32</v>
      </c>
      <c r="B58" s="342" t="s">
        <v>260</v>
      </c>
      <c r="C58" s="250" t="s">
        <v>283</v>
      </c>
      <c r="D58" s="251">
        <v>586.70964451523707</v>
      </c>
      <c r="E58" s="251">
        <v>54.81266818464087</v>
      </c>
      <c r="F58" s="251">
        <v>7.26557648519975</v>
      </c>
      <c r="G58" s="251">
        <v>2.4839577727178632</v>
      </c>
      <c r="H58" s="251">
        <v>12.56468640033119</v>
      </c>
      <c r="I58" s="251">
        <v>12.481887807907263</v>
      </c>
      <c r="J58" s="251">
        <v>20.016559718484789</v>
      </c>
    </row>
    <row r="59" spans="1:10" s="198" customFormat="1" ht="14.25" customHeight="1" x14ac:dyDescent="0.25">
      <c r="A59" s="356">
        <v>27</v>
      </c>
      <c r="B59" s="342" t="s">
        <v>261</v>
      </c>
      <c r="C59" s="250" t="s">
        <v>284</v>
      </c>
      <c r="D59" s="251">
        <v>597.01007823902808</v>
      </c>
      <c r="E59" s="251">
        <v>52.95943708609272</v>
      </c>
      <c r="F59" s="251">
        <v>7.4503311258278142</v>
      </c>
      <c r="G59" s="251">
        <v>2.504139072847682</v>
      </c>
      <c r="H59" s="251">
        <v>11.423841059602651</v>
      </c>
      <c r="I59" s="251">
        <v>12.45860927152318</v>
      </c>
      <c r="J59" s="251">
        <v>19.122516556291387</v>
      </c>
    </row>
    <row r="60" spans="1:10" s="198" customFormat="1" ht="14.25" customHeight="1" x14ac:dyDescent="0.25">
      <c r="A60" s="356">
        <v>23</v>
      </c>
      <c r="B60" s="342" t="s">
        <v>262</v>
      </c>
      <c r="C60" s="250" t="s">
        <v>285</v>
      </c>
      <c r="D60" s="251">
        <v>618.07613393844997</v>
      </c>
      <c r="E60" s="251">
        <v>48.290863890615299</v>
      </c>
      <c r="F60" s="251">
        <v>7.1265796561010992</v>
      </c>
      <c r="G60" s="251">
        <v>2.5481665630826602</v>
      </c>
      <c r="H60" s="251">
        <v>10.689869484151641</v>
      </c>
      <c r="I60" s="251">
        <v>11.746426351771287</v>
      </c>
      <c r="J60" s="251">
        <v>16.179821835508598</v>
      </c>
    </row>
    <row r="61" spans="1:10" s="198" customFormat="1" ht="14.25" customHeight="1" x14ac:dyDescent="0.25">
      <c r="A61" s="356">
        <v>36</v>
      </c>
      <c r="B61" s="342" t="s">
        <v>263</v>
      </c>
      <c r="C61" s="250" t="s">
        <v>286</v>
      </c>
      <c r="D61" s="251">
        <v>623.54752499879021</v>
      </c>
      <c r="E61" s="251">
        <v>47.397885133734199</v>
      </c>
      <c r="F61" s="251">
        <v>6.3860667634252541</v>
      </c>
      <c r="G61" s="251">
        <v>2.5710138917686089</v>
      </c>
      <c r="H61" s="251">
        <v>10.36699149906697</v>
      </c>
      <c r="I61" s="251">
        <v>10.802405142027782</v>
      </c>
      <c r="J61" s="251">
        <v>17.271407837445572</v>
      </c>
    </row>
    <row r="62" spans="1:10" s="198" customFormat="1" ht="14.25" customHeight="1" x14ac:dyDescent="0.25">
      <c r="A62" s="356">
        <v>35</v>
      </c>
      <c r="B62" s="342" t="s">
        <v>264</v>
      </c>
      <c r="C62" s="250" t="s">
        <v>287</v>
      </c>
      <c r="D62" s="251">
        <v>644.85131818318189</v>
      </c>
      <c r="E62" s="251">
        <v>44.34782608695653</v>
      </c>
      <c r="F62" s="251">
        <v>5.983436853002071</v>
      </c>
      <c r="G62" s="251">
        <v>2.3188405797101446</v>
      </c>
      <c r="H62" s="251">
        <v>9.8136645962732896</v>
      </c>
      <c r="I62" s="251">
        <v>9.7101449275362324</v>
      </c>
      <c r="J62" s="251">
        <v>16.521739130434781</v>
      </c>
    </row>
    <row r="63" spans="1:10" s="198" customFormat="1" ht="14.25" customHeight="1" x14ac:dyDescent="0.25">
      <c r="A63" s="356">
        <v>39</v>
      </c>
      <c r="B63" s="342" t="s">
        <v>265</v>
      </c>
      <c r="C63" s="250" t="s">
        <v>288</v>
      </c>
      <c r="D63" s="251">
        <v>665.39160829084369</v>
      </c>
      <c r="E63" s="251">
        <v>39.739076413336086</v>
      </c>
      <c r="F63" s="251">
        <v>6.3574238972872239</v>
      </c>
      <c r="G63" s="251">
        <v>2.2779043280182223</v>
      </c>
      <c r="H63" s="251">
        <v>8.2625802443570109</v>
      </c>
      <c r="I63" s="251">
        <v>8.8838268792710728</v>
      </c>
      <c r="J63" s="251">
        <v>13.95734106440257</v>
      </c>
    </row>
    <row r="64" spans="1:10" s="198" customFormat="1" ht="14.25" customHeight="1" x14ac:dyDescent="0.25">
      <c r="A64" s="356">
        <v>41</v>
      </c>
      <c r="B64" s="342" t="s">
        <v>266</v>
      </c>
      <c r="C64" s="250" t="s">
        <v>289</v>
      </c>
      <c r="D64" s="251">
        <v>668.46847997131886</v>
      </c>
      <c r="E64" s="251">
        <v>39.200662663077246</v>
      </c>
      <c r="F64" s="251">
        <v>6.0675088009939948</v>
      </c>
      <c r="G64" s="251">
        <v>2.2986125491820255</v>
      </c>
      <c r="H64" s="251">
        <v>9.2979913025471106</v>
      </c>
      <c r="I64" s="251">
        <v>8.5939117829778411</v>
      </c>
      <c r="J64" s="251">
        <v>12.942638227376268</v>
      </c>
    </row>
    <row r="65" spans="1:10" s="198" customFormat="1" ht="14.25" customHeight="1" x14ac:dyDescent="0.25">
      <c r="A65" s="356">
        <v>29</v>
      </c>
      <c r="B65" s="342" t="s">
        <v>267</v>
      </c>
      <c r="C65" s="250" t="s">
        <v>290</v>
      </c>
      <c r="D65" s="251">
        <v>671.18531651830654</v>
      </c>
      <c r="E65" s="251">
        <v>38.890035073241187</v>
      </c>
      <c r="F65" s="251">
        <v>4.5801526717557248</v>
      </c>
      <c r="G65" s="251">
        <v>1.8980812873942641</v>
      </c>
      <c r="H65" s="251">
        <v>8.1081081081081106</v>
      </c>
      <c r="I65" s="251">
        <v>9.1396740251702102</v>
      </c>
      <c r="J65" s="251">
        <v>15.16401898081287</v>
      </c>
    </row>
    <row r="66" spans="1:10" s="198" customFormat="1" ht="14.25" customHeight="1" x14ac:dyDescent="0.25">
      <c r="A66" s="356">
        <v>21</v>
      </c>
      <c r="B66" s="342" t="s">
        <v>268</v>
      </c>
      <c r="C66" s="250" t="s">
        <v>291</v>
      </c>
      <c r="D66" s="251">
        <v>705.10634093626766</v>
      </c>
      <c r="E66" s="251">
        <v>33.291873963515755</v>
      </c>
      <c r="F66" s="251">
        <v>3.9179104477611935</v>
      </c>
      <c r="G66" s="251">
        <v>1.8864013266998336</v>
      </c>
      <c r="H66" s="251">
        <v>7.50414593698176</v>
      </c>
      <c r="I66" s="251">
        <v>6.8200663349917079</v>
      </c>
      <c r="J66" s="251">
        <v>13.163349917081259</v>
      </c>
    </row>
    <row r="67" spans="1:10" s="198" customFormat="1" ht="14.25" customHeight="1" x14ac:dyDescent="0.25">
      <c r="A67" s="356">
        <v>42</v>
      </c>
      <c r="B67" s="342" t="s">
        <v>269</v>
      </c>
      <c r="C67" s="250" t="s">
        <v>292</v>
      </c>
      <c r="D67" s="251">
        <v>710.99948743869402</v>
      </c>
      <c r="E67" s="251">
        <v>32.151741293532339</v>
      </c>
      <c r="F67" s="251">
        <v>5.3275290215588722</v>
      </c>
      <c r="G67" s="251">
        <v>1.7620232172470975</v>
      </c>
      <c r="H67" s="251">
        <v>7.1724709784411278</v>
      </c>
      <c r="I67" s="251">
        <v>6.9444444444444438</v>
      </c>
      <c r="J67" s="251">
        <v>10.945273631840799</v>
      </c>
    </row>
    <row r="68" spans="1:10" s="198" customFormat="1" ht="14.25" customHeight="1" thickBot="1" x14ac:dyDescent="0.3">
      <c r="A68" s="356">
        <v>40</v>
      </c>
      <c r="B68" s="342" t="s">
        <v>270</v>
      </c>
      <c r="C68" s="250" t="s">
        <v>293</v>
      </c>
      <c r="D68" s="251">
        <v>728.37146837166085</v>
      </c>
      <c r="E68" s="251">
        <v>29.302132946779881</v>
      </c>
      <c r="F68" s="251">
        <v>5.0528059639676952</v>
      </c>
      <c r="G68" s="251">
        <v>1.5531165872851525</v>
      </c>
      <c r="H68" s="251">
        <v>6.8544212052184719</v>
      </c>
      <c r="I68" s="251">
        <v>6.5852143300890482</v>
      </c>
      <c r="J68" s="251">
        <v>9.2565748602195068</v>
      </c>
    </row>
    <row r="69" spans="1:10" s="198" customFormat="1" ht="15" customHeight="1" thickBot="1" x14ac:dyDescent="0.3">
      <c r="A69" s="501" t="s">
        <v>312</v>
      </c>
      <c r="B69" s="502"/>
      <c r="C69" s="502"/>
      <c r="D69" s="502"/>
      <c r="E69" s="502"/>
      <c r="F69" s="502"/>
      <c r="G69" s="502"/>
      <c r="H69" s="502"/>
      <c r="I69" s="502"/>
      <c r="J69" s="502"/>
    </row>
    <row r="70" spans="1:10" s="198" customFormat="1" ht="14.25" customHeight="1" x14ac:dyDescent="0.25">
      <c r="A70" s="357">
        <v>60</v>
      </c>
      <c r="B70" s="341" t="s">
        <v>294</v>
      </c>
      <c r="C70" s="248" t="s">
        <v>313</v>
      </c>
      <c r="D70" s="249">
        <v>425.8653773403064</v>
      </c>
      <c r="E70" s="249">
        <v>79.838375466224619</v>
      </c>
      <c r="F70" s="249">
        <v>11.665975963530876</v>
      </c>
      <c r="G70" s="249">
        <v>3.729796933278076</v>
      </c>
      <c r="H70" s="249">
        <v>18.08951512639868</v>
      </c>
      <c r="I70" s="249">
        <v>20.306672192291753</v>
      </c>
      <c r="J70" s="249">
        <v>26.046415250725243</v>
      </c>
    </row>
    <row r="71" spans="1:10" s="198" customFormat="1" ht="14.25" customHeight="1" x14ac:dyDescent="0.25">
      <c r="A71" s="356">
        <v>54</v>
      </c>
      <c r="B71" s="342" t="s">
        <v>295</v>
      </c>
      <c r="C71" s="250" t="s">
        <v>314</v>
      </c>
      <c r="D71" s="251">
        <v>455.79401216692258</v>
      </c>
      <c r="E71" s="251">
        <v>76.310880829015517</v>
      </c>
      <c r="F71" s="251">
        <v>10.072538860103627</v>
      </c>
      <c r="G71" s="251">
        <v>3.1295336787564758</v>
      </c>
      <c r="H71" s="251">
        <v>17.098445595854923</v>
      </c>
      <c r="I71" s="251">
        <v>18.321243523316056</v>
      </c>
      <c r="J71" s="251">
        <v>27.689119170984448</v>
      </c>
    </row>
    <row r="72" spans="1:10" s="198" customFormat="1" ht="14.25" customHeight="1" x14ac:dyDescent="0.25">
      <c r="A72" s="356">
        <v>45</v>
      </c>
      <c r="B72" s="342" t="s">
        <v>296</v>
      </c>
      <c r="C72" s="250" t="s">
        <v>315</v>
      </c>
      <c r="D72" s="251">
        <v>493.39653869588369</v>
      </c>
      <c r="E72" s="251">
        <v>70.132835201328362</v>
      </c>
      <c r="F72" s="251">
        <v>9.7343295973432973</v>
      </c>
      <c r="G72" s="251">
        <v>3.1548360315483595</v>
      </c>
      <c r="H72" s="251">
        <v>15.23453715234537</v>
      </c>
      <c r="I72" s="251">
        <v>16.894977168949769</v>
      </c>
      <c r="J72" s="251">
        <v>25.114155251141543</v>
      </c>
    </row>
    <row r="73" spans="1:10" s="198" customFormat="1" ht="14.25" customHeight="1" x14ac:dyDescent="0.25">
      <c r="A73" s="356">
        <v>51</v>
      </c>
      <c r="B73" s="342" t="s">
        <v>297</v>
      </c>
      <c r="C73" s="250" t="s">
        <v>316</v>
      </c>
      <c r="D73" s="251">
        <v>513.01445308060931</v>
      </c>
      <c r="E73" s="251">
        <v>66.811414392059561</v>
      </c>
      <c r="F73" s="251">
        <v>9.6774193548387117</v>
      </c>
      <c r="G73" s="251">
        <v>3.3912324234904876</v>
      </c>
      <c r="H73" s="251">
        <v>14.909015715467332</v>
      </c>
      <c r="I73" s="251">
        <v>15.591397849462364</v>
      </c>
      <c r="J73" s="251">
        <v>23.242349048800659</v>
      </c>
    </row>
    <row r="74" spans="1:10" s="198" customFormat="1" ht="14.25" customHeight="1" x14ac:dyDescent="0.25">
      <c r="A74" s="356">
        <v>46</v>
      </c>
      <c r="B74" s="342" t="s">
        <v>298</v>
      </c>
      <c r="C74" s="250" t="s">
        <v>317</v>
      </c>
      <c r="D74" s="251">
        <v>514.38487252521907</v>
      </c>
      <c r="E74" s="251">
        <v>66.728894420244785</v>
      </c>
      <c r="F74" s="251">
        <v>9.1059946069280233</v>
      </c>
      <c r="G74" s="251">
        <v>3.1736154324828871</v>
      </c>
      <c r="H74" s="251">
        <v>15.059116365899197</v>
      </c>
      <c r="I74" s="251">
        <v>15.702136486206181</v>
      </c>
      <c r="J74" s="251">
        <v>23.68803152872848</v>
      </c>
    </row>
    <row r="75" spans="1:10" s="198" customFormat="1" ht="14.25" customHeight="1" x14ac:dyDescent="0.25">
      <c r="A75" s="356">
        <v>50</v>
      </c>
      <c r="B75" s="342" t="s">
        <v>299</v>
      </c>
      <c r="C75" s="250" t="s">
        <v>318</v>
      </c>
      <c r="D75" s="251">
        <v>534.62799077666841</v>
      </c>
      <c r="E75" s="251">
        <v>63.346448540070419</v>
      </c>
      <c r="F75" s="251">
        <v>8.7595775522882562</v>
      </c>
      <c r="G75" s="251">
        <v>3.0855249534065012</v>
      </c>
      <c r="H75" s="251">
        <v>13.874508179747362</v>
      </c>
      <c r="I75" s="251">
        <v>15.427624767032507</v>
      </c>
      <c r="J75" s="251">
        <v>22.19921308759578</v>
      </c>
    </row>
    <row r="76" spans="1:10" s="198" customFormat="1" ht="14.25" customHeight="1" x14ac:dyDescent="0.25">
      <c r="A76" s="356">
        <v>43</v>
      </c>
      <c r="B76" s="342" t="s">
        <v>300</v>
      </c>
      <c r="C76" s="250" t="s">
        <v>319</v>
      </c>
      <c r="D76" s="251">
        <v>546.70116891963391</v>
      </c>
      <c r="E76" s="251">
        <v>61.190624351794241</v>
      </c>
      <c r="F76" s="251">
        <v>8.6496577473553202</v>
      </c>
      <c r="G76" s="251">
        <v>2.9247044181705038</v>
      </c>
      <c r="H76" s="251">
        <v>13.067828251400124</v>
      </c>
      <c r="I76" s="251">
        <v>14.208670400331879</v>
      </c>
      <c r="J76" s="251">
        <v>22.339763534536402</v>
      </c>
    </row>
    <row r="77" spans="1:10" s="198" customFormat="1" ht="14.25" customHeight="1" x14ac:dyDescent="0.25">
      <c r="A77" s="356">
        <v>55</v>
      </c>
      <c r="B77" s="342" t="s">
        <v>301</v>
      </c>
      <c r="C77" s="250" t="s">
        <v>320</v>
      </c>
      <c r="D77" s="251">
        <v>558.2360088153838</v>
      </c>
      <c r="E77" s="251">
        <v>59.884081970606481</v>
      </c>
      <c r="F77" s="251">
        <v>8.9008486855723437</v>
      </c>
      <c r="G77" s="251">
        <v>3.0635479196853654</v>
      </c>
      <c r="H77" s="251">
        <v>13.661767749948252</v>
      </c>
      <c r="I77" s="251">
        <v>14.034361415855937</v>
      </c>
      <c r="J77" s="251">
        <v>20.2235561995446</v>
      </c>
    </row>
    <row r="78" spans="1:10" s="198" customFormat="1" ht="14.25" customHeight="1" x14ac:dyDescent="0.25">
      <c r="A78" s="356">
        <v>48</v>
      </c>
      <c r="B78" s="342" t="s">
        <v>302</v>
      </c>
      <c r="C78" s="250" t="s">
        <v>321</v>
      </c>
      <c r="D78" s="251">
        <v>564.48461857658708</v>
      </c>
      <c r="E78" s="251">
        <v>57.936016511867919</v>
      </c>
      <c r="F78" s="251">
        <v>8.4004127966976263</v>
      </c>
      <c r="G78" s="251">
        <v>2.6418988648090815</v>
      </c>
      <c r="H78" s="251">
        <v>12.75541795665635</v>
      </c>
      <c r="I78" s="251">
        <v>13.415892672858618</v>
      </c>
      <c r="J78" s="251">
        <v>20.722394220846237</v>
      </c>
    </row>
    <row r="79" spans="1:10" s="198" customFormat="1" ht="14.25" customHeight="1" x14ac:dyDescent="0.25">
      <c r="A79" s="356">
        <v>47</v>
      </c>
      <c r="B79" s="342" t="s">
        <v>303</v>
      </c>
      <c r="C79" s="250" t="s">
        <v>322</v>
      </c>
      <c r="D79" s="251">
        <v>564.83208105461995</v>
      </c>
      <c r="E79" s="251">
        <v>58.72851522054254</v>
      </c>
      <c r="F79" s="251">
        <v>8.7802857734520607</v>
      </c>
      <c r="G79" s="251">
        <v>2.9819838475874922</v>
      </c>
      <c r="H79" s="251">
        <v>13.377510871816112</v>
      </c>
      <c r="I79" s="251">
        <v>13.750258852764548</v>
      </c>
      <c r="J79" s="251">
        <v>19.838475874922349</v>
      </c>
    </row>
    <row r="80" spans="1:10" s="198" customFormat="1" ht="14.25" customHeight="1" x14ac:dyDescent="0.25">
      <c r="A80" s="356">
        <v>57</v>
      </c>
      <c r="B80" s="342" t="s">
        <v>304</v>
      </c>
      <c r="C80" s="250" t="s">
        <v>323</v>
      </c>
      <c r="D80" s="251">
        <v>607.43623851737027</v>
      </c>
      <c r="E80" s="251">
        <v>50.227837613918808</v>
      </c>
      <c r="F80" s="251">
        <v>7.3736536868268452</v>
      </c>
      <c r="G80" s="251">
        <v>2.485501242750622</v>
      </c>
      <c r="H80" s="251">
        <v>10.64623032311516</v>
      </c>
      <c r="I80" s="251">
        <v>11.43330571665286</v>
      </c>
      <c r="J80" s="251">
        <v>18.289146644573314</v>
      </c>
    </row>
    <row r="81" spans="1:10" s="198" customFormat="1" ht="14.25" customHeight="1" x14ac:dyDescent="0.25">
      <c r="A81" s="356">
        <v>44</v>
      </c>
      <c r="B81" s="342" t="s">
        <v>305</v>
      </c>
      <c r="C81" s="250" t="s">
        <v>324</v>
      </c>
      <c r="D81" s="251">
        <v>631.19169951551385</v>
      </c>
      <c r="E81" s="251">
        <v>45.922390537455904</v>
      </c>
      <c r="F81" s="251">
        <v>7.1384104586013679</v>
      </c>
      <c r="G81" s="251">
        <v>2.1996264785225152</v>
      </c>
      <c r="H81" s="251">
        <v>10.583108528740404</v>
      </c>
      <c r="I81" s="251">
        <v>9.8983191533513146</v>
      </c>
      <c r="J81" s="251">
        <v>16.102925918240299</v>
      </c>
    </row>
    <row r="82" spans="1:10" s="198" customFormat="1" ht="14.25" customHeight="1" x14ac:dyDescent="0.25">
      <c r="A82" s="356">
        <v>58</v>
      </c>
      <c r="B82" s="342" t="s">
        <v>306</v>
      </c>
      <c r="C82" s="250" t="s">
        <v>325</v>
      </c>
      <c r="D82" s="251">
        <v>656.07984247329773</v>
      </c>
      <c r="E82" s="251">
        <v>42.365858711414965</v>
      </c>
      <c r="F82" s="251">
        <v>6.4843588149989619</v>
      </c>
      <c r="G82" s="251">
        <v>2.2374145431945314</v>
      </c>
      <c r="H82" s="251">
        <v>8.9289413714522503</v>
      </c>
      <c r="I82" s="251">
        <v>8.2867205303501112</v>
      </c>
      <c r="J82" s="251">
        <v>16.4284234514191</v>
      </c>
    </row>
    <row r="83" spans="1:10" s="198" customFormat="1" ht="14.25" customHeight="1" x14ac:dyDescent="0.25">
      <c r="A83" s="356">
        <v>59</v>
      </c>
      <c r="B83" s="342" t="s">
        <v>307</v>
      </c>
      <c r="C83" s="250" t="s">
        <v>326</v>
      </c>
      <c r="D83" s="251">
        <v>667.91871203732603</v>
      </c>
      <c r="E83" s="251">
        <v>39.459013008465824</v>
      </c>
      <c r="F83" s="251">
        <v>4.0883749741895512</v>
      </c>
      <c r="G83" s="251">
        <v>1.9615940532727656</v>
      </c>
      <c r="H83" s="251">
        <v>8.5071236836671495</v>
      </c>
      <c r="I83" s="251">
        <v>9.271112946520752</v>
      </c>
      <c r="J83" s="251">
        <v>15.63080735081561</v>
      </c>
    </row>
    <row r="84" spans="1:10" s="198" customFormat="1" ht="14.25" customHeight="1" x14ac:dyDescent="0.25">
      <c r="A84" s="356">
        <v>56</v>
      </c>
      <c r="B84" s="342" t="s">
        <v>308</v>
      </c>
      <c r="C84" s="250" t="s">
        <v>327</v>
      </c>
      <c r="D84" s="251">
        <v>676.13322792424208</v>
      </c>
      <c r="E84" s="251">
        <v>38.138761944329048</v>
      </c>
      <c r="F84" s="251">
        <v>5.9617781470710414</v>
      </c>
      <c r="G84" s="251">
        <v>2.0565018695471555</v>
      </c>
      <c r="H84" s="251">
        <v>9.181553801412548</v>
      </c>
      <c r="I84" s="251">
        <v>7.7690070627336976</v>
      </c>
      <c r="J84" s="251">
        <v>13.169921063564601</v>
      </c>
    </row>
    <row r="85" spans="1:10" s="198" customFormat="1" ht="14.25" customHeight="1" x14ac:dyDescent="0.25">
      <c r="A85" s="356">
        <v>49</v>
      </c>
      <c r="B85" s="342" t="s">
        <v>309</v>
      </c>
      <c r="C85" s="250" t="s">
        <v>328</v>
      </c>
      <c r="D85" s="251">
        <v>676.91387553113827</v>
      </c>
      <c r="E85" s="251">
        <v>38.864719287342041</v>
      </c>
      <c r="F85" s="251">
        <v>5.6764035632898286</v>
      </c>
      <c r="G85" s="251">
        <v>1.9266625233064012</v>
      </c>
      <c r="H85" s="251">
        <v>8.411021338305364</v>
      </c>
      <c r="I85" s="251">
        <v>8.1624197223948602</v>
      </c>
      <c r="J85" s="251">
        <v>14.688212140045573</v>
      </c>
    </row>
    <row r="86" spans="1:10" s="198" customFormat="1" ht="14.25" customHeight="1" x14ac:dyDescent="0.25">
      <c r="A86" s="340" t="s">
        <v>341</v>
      </c>
      <c r="B86" s="342" t="s">
        <v>310</v>
      </c>
      <c r="C86" s="250" t="s">
        <v>340</v>
      </c>
      <c r="D86" s="251">
        <v>704.27253505165595</v>
      </c>
      <c r="E86" s="251">
        <v>34.107883817427393</v>
      </c>
      <c r="F86" s="251">
        <v>5.8506224066390038</v>
      </c>
      <c r="G86" s="251">
        <v>1.6182572614107888</v>
      </c>
      <c r="H86" s="251">
        <v>7.8838174273858899</v>
      </c>
      <c r="I86" s="251">
        <v>8.5684647302904544</v>
      </c>
      <c r="J86" s="251">
        <v>10.186721991701248</v>
      </c>
    </row>
    <row r="87" spans="1:10" s="198" customFormat="1" ht="14.25" customHeight="1" thickBot="1" x14ac:dyDescent="0.3">
      <c r="A87" s="340" t="s">
        <v>339</v>
      </c>
      <c r="B87" s="342" t="s">
        <v>311</v>
      </c>
      <c r="C87" s="250" t="s">
        <v>338</v>
      </c>
      <c r="D87" s="251">
        <v>711.8977653557896</v>
      </c>
      <c r="E87" s="251">
        <v>32.822213012847072</v>
      </c>
      <c r="F87" s="251">
        <v>4.5793617903025279</v>
      </c>
      <c r="G87" s="251">
        <v>1.4919187733112309</v>
      </c>
      <c r="H87" s="251">
        <v>7.9776212184003308</v>
      </c>
      <c r="I87" s="251">
        <v>8.2677165354330722</v>
      </c>
      <c r="J87" s="251">
        <v>10.505594695399919</v>
      </c>
    </row>
    <row r="88" spans="1:10" s="198" customFormat="1" ht="14.25" customHeight="1" x14ac:dyDescent="0.25">
      <c r="A88" s="271"/>
      <c r="B88" s="255"/>
      <c r="C88" s="255"/>
      <c r="D88" s="255"/>
      <c r="E88" s="255"/>
      <c r="F88" s="255"/>
      <c r="G88" s="255"/>
      <c r="H88" s="255"/>
      <c r="I88" s="255"/>
    </row>
    <row r="89" spans="1:10" s="198" customFormat="1" ht="14.25" customHeight="1" x14ac:dyDescent="0.25">
      <c r="A89" s="272" t="s">
        <v>194</v>
      </c>
    </row>
    <row r="90" spans="1:10" ht="15" customHeight="1" x14ac:dyDescent="0.25">
      <c r="A90" s="500" t="s">
        <v>329</v>
      </c>
      <c r="B90" s="500"/>
      <c r="C90" s="500"/>
    </row>
  </sheetData>
  <mergeCells count="10">
    <mergeCell ref="A90:C90"/>
    <mergeCell ref="A69:J69"/>
    <mergeCell ref="A45:J45"/>
    <mergeCell ref="A25:J25"/>
    <mergeCell ref="A5:J5"/>
    <mergeCell ref="B1:I1"/>
    <mergeCell ref="A2:B4"/>
    <mergeCell ref="C2:C4"/>
    <mergeCell ref="D2:D4"/>
    <mergeCell ref="E2:J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74" customWidth="1"/>
    <col min="2" max="2" width="11" style="274" customWidth="1"/>
    <col min="3" max="3" width="10.140625" style="274" customWidth="1"/>
    <col min="4" max="4" width="7" style="274" customWidth="1"/>
    <col min="5" max="5" width="10.140625" style="274" customWidth="1"/>
    <col min="6" max="6" width="7" style="274" customWidth="1"/>
    <col min="7" max="7" width="10.140625" style="274" customWidth="1"/>
    <col min="8" max="8" width="7" style="274" customWidth="1"/>
    <col min="9" max="9" width="13.7109375" style="274" customWidth="1"/>
    <col min="10" max="10" width="7" style="274" customWidth="1"/>
    <col min="11" max="11" width="13.85546875" style="274" customWidth="1"/>
    <col min="12" max="12" width="7" style="274" customWidth="1"/>
    <col min="13" max="13" width="13" style="274" customWidth="1"/>
    <col min="14" max="14" width="6.140625" style="274" customWidth="1"/>
    <col min="15" max="15" width="12.28515625" style="274" customWidth="1"/>
    <col min="16" max="16" width="6.140625" style="274" bestFit="1" customWidth="1"/>
    <col min="17" max="17" width="9" style="274" customWidth="1"/>
    <col min="18" max="18" width="7.140625" style="274" bestFit="1" customWidth="1"/>
    <col min="19" max="19" width="6.42578125" style="274" bestFit="1" customWidth="1"/>
    <col min="20" max="20" width="6.7109375" style="274" bestFit="1" customWidth="1"/>
    <col min="21" max="21" width="6.42578125" style="274" bestFit="1" customWidth="1"/>
    <col min="22" max="22" width="8.5703125" style="274" customWidth="1"/>
    <col min="23" max="23" width="6.42578125" style="274" bestFit="1" customWidth="1"/>
    <col min="24" max="24" width="6" style="274" bestFit="1" customWidth="1"/>
    <col min="25" max="25" width="6.42578125" style="274" bestFit="1" customWidth="1"/>
    <col min="26" max="26" width="6" style="274" bestFit="1" customWidth="1"/>
    <col min="27" max="27" width="5.7109375" style="274" bestFit="1" customWidth="1"/>
    <col min="28" max="29" width="6.140625" style="274" bestFit="1" customWidth="1"/>
    <col min="30" max="30" width="7.140625" style="274" bestFit="1" customWidth="1"/>
    <col min="31" max="31" width="5.140625" style="274" bestFit="1" customWidth="1"/>
    <col min="32" max="32" width="6.7109375" style="274" bestFit="1" customWidth="1"/>
    <col min="33" max="33" width="5.7109375" style="274" bestFit="1" customWidth="1"/>
    <col min="34" max="16384" width="11.42578125" style="274"/>
  </cols>
  <sheetData>
    <row r="1" spans="1:31" s="27" customFormat="1" ht="15" thickBot="1" x14ac:dyDescent="0.25">
      <c r="A1" s="225">
        <v>3.12</v>
      </c>
      <c r="B1" s="240" t="s">
        <v>116</v>
      </c>
      <c r="C1" s="25"/>
      <c r="D1" s="25"/>
      <c r="E1" s="25"/>
      <c r="F1" s="25"/>
      <c r="G1" s="25"/>
      <c r="H1" s="25"/>
      <c r="I1" s="25"/>
      <c r="J1" s="25"/>
      <c r="K1" s="25"/>
      <c r="L1" s="25"/>
      <c r="M1" s="28"/>
      <c r="N1" s="28"/>
      <c r="O1" s="28"/>
      <c r="P1" s="28"/>
      <c r="Q1" s="26"/>
    </row>
    <row r="2" spans="1:31" s="27" customFormat="1" ht="15" customHeight="1" x14ac:dyDescent="0.2">
      <c r="A2" s="511" t="s">
        <v>3</v>
      </c>
      <c r="B2" s="512"/>
      <c r="C2" s="517">
        <v>2010</v>
      </c>
      <c r="D2" s="518"/>
      <c r="E2" s="517">
        <v>2014</v>
      </c>
      <c r="F2" s="518"/>
      <c r="G2" s="521" t="s">
        <v>103</v>
      </c>
      <c r="H2" s="522"/>
      <c r="I2" s="505">
        <v>2010</v>
      </c>
      <c r="J2" s="506"/>
      <c r="K2" s="505">
        <v>2014</v>
      </c>
      <c r="L2" s="506"/>
    </row>
    <row r="3" spans="1:31" s="27" customFormat="1" ht="15" customHeight="1" thickBot="1" x14ac:dyDescent="0.25">
      <c r="A3" s="513"/>
      <c r="B3" s="514"/>
      <c r="C3" s="519"/>
      <c r="D3" s="520"/>
      <c r="E3" s="519"/>
      <c r="F3" s="520"/>
      <c r="G3" s="523"/>
      <c r="H3" s="524"/>
      <c r="I3" s="507"/>
      <c r="J3" s="508"/>
      <c r="K3" s="507"/>
      <c r="L3" s="508"/>
    </row>
    <row r="4" spans="1:31" s="27" customFormat="1" ht="26.25" customHeight="1" thickBot="1" x14ac:dyDescent="0.25">
      <c r="A4" s="515"/>
      <c r="B4" s="516"/>
      <c r="C4" s="9" t="s">
        <v>4</v>
      </c>
      <c r="D4" s="11" t="s">
        <v>5</v>
      </c>
      <c r="E4" s="9" t="s">
        <v>4</v>
      </c>
      <c r="F4" s="11" t="s">
        <v>5</v>
      </c>
      <c r="G4" s="9" t="s">
        <v>4</v>
      </c>
      <c r="H4" s="12" t="s">
        <v>5</v>
      </c>
      <c r="I4" s="13" t="s">
        <v>6</v>
      </c>
      <c r="J4" s="10" t="s">
        <v>5</v>
      </c>
      <c r="K4" s="13" t="s">
        <v>6</v>
      </c>
      <c r="L4" s="10" t="s">
        <v>5</v>
      </c>
    </row>
    <row r="5" spans="1:31" s="27" customFormat="1" ht="15" thickBot="1" x14ac:dyDescent="0.25">
      <c r="A5" s="525" t="s">
        <v>7</v>
      </c>
      <c r="B5" s="526"/>
      <c r="C5" s="43">
        <v>526.07343377316818</v>
      </c>
      <c r="D5" s="14">
        <v>1.7785967794925313</v>
      </c>
      <c r="E5" s="43">
        <v>519.46767636532707</v>
      </c>
      <c r="F5" s="14">
        <v>2.0753828010917967</v>
      </c>
      <c r="G5" s="328">
        <v>-7</v>
      </c>
      <c r="H5" s="15">
        <v>2.7332435447813341</v>
      </c>
      <c r="I5" s="43">
        <v>104.29825681552985</v>
      </c>
      <c r="J5" s="14">
        <v>0.99723057106940483</v>
      </c>
      <c r="K5" s="43">
        <v>102.87506591636888</v>
      </c>
      <c r="L5" s="14">
        <v>1.2931811395184523</v>
      </c>
    </row>
    <row r="6" spans="1:31" s="27" customFormat="1" ht="14.25" customHeight="1" x14ac:dyDescent="0.2">
      <c r="A6" s="527" t="s">
        <v>8</v>
      </c>
      <c r="B6" s="528"/>
      <c r="C6" s="46">
        <v>443.68461734859585</v>
      </c>
      <c r="D6" s="16">
        <v>5.7651539312338755</v>
      </c>
      <c r="E6" s="46">
        <v>486.02204027133752</v>
      </c>
      <c r="F6" s="16">
        <v>4.792532560945137</v>
      </c>
      <c r="G6" s="336">
        <v>42</v>
      </c>
      <c r="H6" s="18">
        <v>7.497023956113571</v>
      </c>
      <c r="I6" s="46">
        <v>96.18048382236735</v>
      </c>
      <c r="J6" s="16">
        <v>2.9528070353018956</v>
      </c>
      <c r="K6" s="46">
        <v>102.3971014272181</v>
      </c>
      <c r="L6" s="16">
        <v>2.6194906291201097</v>
      </c>
    </row>
    <row r="7" spans="1:31" s="27" customFormat="1" ht="14.25" x14ac:dyDescent="0.2">
      <c r="A7" s="529" t="s">
        <v>9</v>
      </c>
      <c r="B7" s="530"/>
      <c r="C7" s="47">
        <v>512.03539641147813</v>
      </c>
      <c r="D7" s="19">
        <v>6.9478062103022245</v>
      </c>
      <c r="E7" s="47">
        <v>550.36506590296869</v>
      </c>
      <c r="F7" s="19">
        <v>6.5346012228043584</v>
      </c>
      <c r="G7" s="337">
        <v>38</v>
      </c>
      <c r="H7" s="19">
        <v>9.5379779973006009</v>
      </c>
      <c r="I7" s="47">
        <v>105.40238951188454</v>
      </c>
      <c r="J7" s="19">
        <v>5.4840776879940689</v>
      </c>
      <c r="K7" s="47">
        <v>108.98864149466324</v>
      </c>
      <c r="L7" s="19">
        <v>4.7913782984526412</v>
      </c>
    </row>
    <row r="8" spans="1:31" s="27" customFormat="1" ht="14.25" x14ac:dyDescent="0.2">
      <c r="A8" s="529" t="s">
        <v>10</v>
      </c>
      <c r="B8" s="530"/>
      <c r="C8" s="47">
        <v>501.71753380127393</v>
      </c>
      <c r="D8" s="19">
        <v>3.4245197161761651</v>
      </c>
      <c r="E8" s="47">
        <v>518.72810356098944</v>
      </c>
      <c r="F8" s="19">
        <v>3.4692978687402154</v>
      </c>
      <c r="G8" s="337">
        <v>17</v>
      </c>
      <c r="H8" s="21">
        <v>4.8747679933023162</v>
      </c>
      <c r="I8" s="47">
        <v>100.7351546631203</v>
      </c>
      <c r="J8" s="19">
        <v>1.9986903504351867</v>
      </c>
      <c r="K8" s="47">
        <v>107.42398652921618</v>
      </c>
      <c r="L8" s="19">
        <v>2.4061946888113086</v>
      </c>
    </row>
    <row r="9" spans="1:31" s="27" customFormat="1" ht="14.25" customHeight="1" x14ac:dyDescent="0.2">
      <c r="A9" s="529" t="s">
        <v>11</v>
      </c>
      <c r="B9" s="530"/>
      <c r="C9" s="47">
        <v>531.86146128303915</v>
      </c>
      <c r="D9" s="19">
        <v>2.3502122985297551</v>
      </c>
      <c r="E9" s="47">
        <v>513.72312187308808</v>
      </c>
      <c r="F9" s="19">
        <v>2.9231363596383799</v>
      </c>
      <c r="G9" s="337">
        <v>-18</v>
      </c>
      <c r="H9" s="21">
        <v>3.7507631257119449</v>
      </c>
      <c r="I9" s="47">
        <v>97.262725107788583</v>
      </c>
      <c r="J9" s="19">
        <v>1.2873013311281991</v>
      </c>
      <c r="K9" s="47">
        <v>98.548996284442524</v>
      </c>
      <c r="L9" s="19">
        <v>1.8279343601307632</v>
      </c>
    </row>
    <row r="10" spans="1:31" s="27" customFormat="1" ht="14.25" customHeight="1" thickBot="1" x14ac:dyDescent="0.25">
      <c r="A10" s="509" t="s">
        <v>12</v>
      </c>
      <c r="B10" s="510"/>
      <c r="C10" s="48">
        <v>612.73189231369417</v>
      </c>
      <c r="D10" s="22">
        <v>4.0639731547296805</v>
      </c>
      <c r="E10" s="48">
        <v>580.31823167015057</v>
      </c>
      <c r="F10" s="22">
        <v>2.8631958782945799</v>
      </c>
      <c r="G10" s="329">
        <v>-32</v>
      </c>
      <c r="H10" s="23">
        <v>4.9712944430848793</v>
      </c>
      <c r="I10" s="48">
        <v>98.971214524700386</v>
      </c>
      <c r="J10" s="22">
        <v>1.5579670966476096</v>
      </c>
      <c r="K10" s="48">
        <v>99.815686179586635</v>
      </c>
      <c r="L10" s="22">
        <v>1.5953868800726796</v>
      </c>
    </row>
    <row r="11" spans="1:31" s="31" customFormat="1" ht="10.5" x14ac:dyDescent="0.15">
      <c r="A11" s="256" t="s">
        <v>94</v>
      </c>
      <c r="B11" s="36"/>
      <c r="C11" s="30"/>
      <c r="D11" s="29"/>
      <c r="E11" s="30"/>
      <c r="F11" s="29"/>
      <c r="G11" s="30"/>
      <c r="I11" s="29"/>
      <c r="J11" s="30"/>
      <c r="K11" s="29"/>
      <c r="L11" s="30"/>
      <c r="M11" s="29"/>
      <c r="N11" s="30"/>
      <c r="O11" s="29"/>
    </row>
    <row r="12" spans="1:31" s="33" customFormat="1" ht="10.5" x14ac:dyDescent="0.25">
      <c r="A12" s="254" t="s">
        <v>82</v>
      </c>
      <c r="B12" s="37"/>
      <c r="C12" s="37"/>
      <c r="D12" s="37"/>
      <c r="E12" s="37"/>
      <c r="F12" s="37"/>
      <c r="G12" s="37"/>
      <c r="I12" s="32"/>
      <c r="J12" s="32"/>
      <c r="K12" s="32"/>
      <c r="L12" s="32"/>
      <c r="M12" s="32"/>
      <c r="N12" s="32"/>
      <c r="O12" s="32"/>
    </row>
    <row r="13" spans="1:31" s="31" customFormat="1" ht="10.5" x14ac:dyDescent="0.15">
      <c r="A13" s="8"/>
      <c r="G13" s="34"/>
      <c r="O13" s="34"/>
      <c r="AD13" s="35"/>
      <c r="AE13" s="35"/>
    </row>
    <row r="14"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74" customWidth="1"/>
    <col min="2" max="2" width="10.85546875" style="274" customWidth="1"/>
    <col min="3" max="3" width="9.85546875" style="274" customWidth="1"/>
    <col min="4" max="4" width="6.28515625" style="274" customWidth="1"/>
    <col min="5" max="5" width="9.85546875" style="274" customWidth="1"/>
    <col min="6" max="6" width="6.28515625" style="274" customWidth="1"/>
    <col min="7" max="7" width="9.85546875" style="274" customWidth="1"/>
    <col min="8" max="8" width="6.28515625" style="274" customWidth="1"/>
    <col min="9" max="9" width="9.85546875" style="274" customWidth="1"/>
    <col min="10" max="10" width="6.28515625" style="274" customWidth="1"/>
    <col min="11" max="11" width="9.85546875" style="274" customWidth="1"/>
    <col min="12" max="12" width="6.28515625" style="274" customWidth="1"/>
    <col min="13" max="13" width="9.85546875" style="274" customWidth="1"/>
    <col min="14" max="14" width="6.28515625" style="274" customWidth="1"/>
    <col min="15" max="15" width="12.28515625" style="274" customWidth="1"/>
    <col min="16" max="16" width="6.140625" style="274" bestFit="1" customWidth="1"/>
    <col min="17" max="17" width="6.42578125" style="274" bestFit="1" customWidth="1"/>
    <col min="18" max="18" width="7.140625" style="274" bestFit="1" customWidth="1"/>
    <col min="19" max="19" width="6.42578125" style="274" bestFit="1" customWidth="1"/>
    <col min="20" max="20" width="6.7109375" style="274" bestFit="1" customWidth="1"/>
    <col min="21" max="21" width="6.42578125" style="274" bestFit="1" customWidth="1"/>
    <col min="22" max="22" width="8.5703125" style="274" customWidth="1"/>
    <col min="23" max="23" width="6.42578125" style="274" bestFit="1" customWidth="1"/>
    <col min="24" max="24" width="6" style="274" bestFit="1" customWidth="1"/>
    <col min="25" max="25" width="6.42578125" style="274" bestFit="1" customWidth="1"/>
    <col min="26" max="26" width="6" style="274" bestFit="1" customWidth="1"/>
    <col min="27" max="27" width="5.7109375" style="274" bestFit="1" customWidth="1"/>
    <col min="28" max="29" width="6.140625" style="274" bestFit="1" customWidth="1"/>
    <col min="30" max="30" width="7.140625" style="274" bestFit="1" customWidth="1"/>
    <col min="31" max="31" width="5.140625" style="274" bestFit="1" customWidth="1"/>
    <col min="32" max="32" width="6.7109375" style="274" bestFit="1" customWidth="1"/>
    <col min="33" max="33" width="5.7109375" style="274" bestFit="1" customWidth="1"/>
    <col min="34" max="16384" width="11.42578125" style="274"/>
  </cols>
  <sheetData>
    <row r="1" spans="1:31" s="27" customFormat="1" ht="15" customHeight="1" thickBot="1" x14ac:dyDescent="0.25">
      <c r="A1" s="225">
        <v>3.13</v>
      </c>
      <c r="B1" s="25" t="s">
        <v>117</v>
      </c>
      <c r="C1" s="25"/>
      <c r="D1" s="25"/>
      <c r="E1" s="25"/>
      <c r="F1" s="25"/>
      <c r="G1" s="25"/>
      <c r="H1" s="25"/>
      <c r="I1" s="25"/>
      <c r="J1" s="25"/>
      <c r="K1" s="25"/>
      <c r="L1" s="25"/>
      <c r="M1" s="28"/>
      <c r="N1" s="28"/>
      <c r="O1" s="28"/>
      <c r="P1" s="28"/>
      <c r="Q1" s="26"/>
    </row>
    <row r="2" spans="1:31" s="27" customFormat="1" ht="15.75" customHeight="1" thickBot="1" x14ac:dyDescent="0.25">
      <c r="A2" s="462" t="s">
        <v>3</v>
      </c>
      <c r="B2" s="463"/>
      <c r="C2" s="537" t="s">
        <v>13</v>
      </c>
      <c r="D2" s="538"/>
      <c r="E2" s="538"/>
      <c r="F2" s="538"/>
      <c r="G2" s="538"/>
      <c r="H2" s="539"/>
      <c r="I2" s="537" t="s">
        <v>14</v>
      </c>
      <c r="J2" s="538"/>
      <c r="K2" s="538"/>
      <c r="L2" s="538"/>
      <c r="M2" s="538"/>
      <c r="N2" s="539"/>
    </row>
    <row r="3" spans="1:31" s="27" customFormat="1" ht="15" customHeight="1" x14ac:dyDescent="0.2">
      <c r="A3" s="542"/>
      <c r="B3" s="543"/>
      <c r="C3" s="517">
        <v>2010</v>
      </c>
      <c r="D3" s="518"/>
      <c r="E3" s="517">
        <v>2014</v>
      </c>
      <c r="F3" s="518"/>
      <c r="G3" s="521" t="s">
        <v>103</v>
      </c>
      <c r="H3" s="522"/>
      <c r="I3" s="505">
        <v>2010</v>
      </c>
      <c r="J3" s="506"/>
      <c r="K3" s="505">
        <v>2014</v>
      </c>
      <c r="L3" s="506"/>
      <c r="M3" s="521" t="s">
        <v>103</v>
      </c>
      <c r="N3" s="522"/>
    </row>
    <row r="4" spans="1:31" s="27" customFormat="1" ht="15" customHeight="1" thickBot="1" x14ac:dyDescent="0.25">
      <c r="A4" s="542"/>
      <c r="B4" s="543"/>
      <c r="C4" s="519"/>
      <c r="D4" s="520"/>
      <c r="E4" s="519"/>
      <c r="F4" s="520"/>
      <c r="G4" s="523"/>
      <c r="H4" s="524"/>
      <c r="I4" s="507"/>
      <c r="J4" s="508"/>
      <c r="K4" s="507"/>
      <c r="L4" s="508"/>
      <c r="M4" s="523"/>
      <c r="N4" s="524"/>
    </row>
    <row r="5" spans="1:31" s="27" customFormat="1" ht="23.25" customHeight="1" thickBot="1" x14ac:dyDescent="0.25">
      <c r="A5" s="544"/>
      <c r="B5" s="545"/>
      <c r="C5" s="9" t="s">
        <v>4</v>
      </c>
      <c r="D5" s="11" t="s">
        <v>5</v>
      </c>
      <c r="E5" s="9" t="s">
        <v>4</v>
      </c>
      <c r="F5" s="11" t="s">
        <v>5</v>
      </c>
      <c r="G5" s="9" t="s">
        <v>4</v>
      </c>
      <c r="H5" s="12" t="s">
        <v>5</v>
      </c>
      <c r="I5" s="9" t="s">
        <v>4</v>
      </c>
      <c r="J5" s="10" t="s">
        <v>5</v>
      </c>
      <c r="K5" s="9" t="s">
        <v>4</v>
      </c>
      <c r="L5" s="10" t="s">
        <v>5</v>
      </c>
      <c r="M5" s="9" t="s">
        <v>4</v>
      </c>
      <c r="N5" s="12" t="s">
        <v>5</v>
      </c>
    </row>
    <row r="6" spans="1:31" s="27" customFormat="1" ht="15" thickBot="1" x14ac:dyDescent="0.25">
      <c r="A6" s="540" t="s">
        <v>7</v>
      </c>
      <c r="B6" s="541"/>
      <c r="C6" s="43">
        <v>526.74030357725746</v>
      </c>
      <c r="D6" s="14">
        <v>2.1516743247667556</v>
      </c>
      <c r="E6" s="43">
        <v>520.44870460376819</v>
      </c>
      <c r="F6" s="14">
        <v>2.6671707396888382</v>
      </c>
      <c r="G6" s="330">
        <v>-6</v>
      </c>
      <c r="H6" s="15">
        <v>3.4268793609511246</v>
      </c>
      <c r="I6" s="43">
        <v>526.78105382156309</v>
      </c>
      <c r="J6" s="14">
        <v>2.07173631447399</v>
      </c>
      <c r="K6" s="43">
        <v>519.43193329403755</v>
      </c>
      <c r="L6" s="14">
        <v>2.6626447913764455</v>
      </c>
      <c r="M6" s="331">
        <v>-7.3491205275255442</v>
      </c>
      <c r="N6" s="15">
        <v>3.3736876917928225</v>
      </c>
    </row>
    <row r="7" spans="1:31" s="27" customFormat="1" ht="14.25" x14ac:dyDescent="0.2">
      <c r="A7" s="531" t="s">
        <v>8</v>
      </c>
      <c r="B7" s="532"/>
      <c r="C7" s="46">
        <v>448.4384154506667</v>
      </c>
      <c r="D7" s="16">
        <v>7.5222457083731094</v>
      </c>
      <c r="E7" s="46">
        <v>490.99282898915283</v>
      </c>
      <c r="F7" s="16">
        <v>6.1462079070298392</v>
      </c>
      <c r="G7" s="336">
        <v>43</v>
      </c>
      <c r="H7" s="18">
        <v>9.7139102391145116</v>
      </c>
      <c r="I7" s="46">
        <v>439.9415236351773</v>
      </c>
      <c r="J7" s="16">
        <v>6.193745788208405</v>
      </c>
      <c r="K7" s="46">
        <v>482.05781451731264</v>
      </c>
      <c r="L7" s="16">
        <v>6.0392115641822004</v>
      </c>
      <c r="M7" s="332">
        <v>42.116290882135331</v>
      </c>
      <c r="N7" s="18">
        <v>8.6506972670358397</v>
      </c>
    </row>
    <row r="8" spans="1:31" s="27" customFormat="1" ht="14.25" x14ac:dyDescent="0.2">
      <c r="A8" s="533" t="s">
        <v>9</v>
      </c>
      <c r="B8" s="534"/>
      <c r="C8" s="47">
        <v>505.19415540253425</v>
      </c>
      <c r="D8" s="19">
        <v>9.3395157251292851</v>
      </c>
      <c r="E8" s="47">
        <v>554.13215365291012</v>
      </c>
      <c r="F8" s="19">
        <v>9.2114454789807176</v>
      </c>
      <c r="G8" s="337">
        <v>49</v>
      </c>
      <c r="H8" s="19">
        <v>13.11782305842595</v>
      </c>
      <c r="I8" s="47">
        <v>519.39462293871679</v>
      </c>
      <c r="J8" s="19">
        <v>8.5917347176146901</v>
      </c>
      <c r="K8" s="47">
        <v>546.19687697346228</v>
      </c>
      <c r="L8" s="19">
        <v>9.7040825300846318</v>
      </c>
      <c r="M8" s="333">
        <v>26.802254034745488</v>
      </c>
      <c r="N8" s="19">
        <v>12.960984654282992</v>
      </c>
    </row>
    <row r="9" spans="1:31" s="27" customFormat="1" ht="14.25" x14ac:dyDescent="0.2">
      <c r="A9" s="533" t="s">
        <v>10</v>
      </c>
      <c r="B9" s="534"/>
      <c r="C9" s="47">
        <v>502.18301037649655</v>
      </c>
      <c r="D9" s="19">
        <v>3.6017189504028884</v>
      </c>
      <c r="E9" s="47">
        <v>517.21666860180187</v>
      </c>
      <c r="F9" s="19">
        <v>4.3361052496940031</v>
      </c>
      <c r="G9" s="337">
        <v>15</v>
      </c>
      <c r="H9" s="21">
        <v>5.6368597759847798</v>
      </c>
      <c r="I9" s="47">
        <v>503.36667973321585</v>
      </c>
      <c r="J9" s="19">
        <v>4.5267730254293364</v>
      </c>
      <c r="K9" s="47">
        <v>521.26632872771836</v>
      </c>
      <c r="L9" s="19">
        <v>4.3689637919362676</v>
      </c>
      <c r="M9" s="334">
        <v>17.899648994502517</v>
      </c>
      <c r="N9" s="21">
        <v>6.2912255275903757</v>
      </c>
    </row>
    <row r="10" spans="1:31" s="27" customFormat="1" ht="14.25" x14ac:dyDescent="0.2">
      <c r="A10" s="533" t="s">
        <v>11</v>
      </c>
      <c r="B10" s="534"/>
      <c r="C10" s="47">
        <v>532.75400520745097</v>
      </c>
      <c r="D10" s="19">
        <v>2.8367276131124153</v>
      </c>
      <c r="E10" s="47">
        <v>515.45633588905696</v>
      </c>
      <c r="F10" s="19">
        <v>3.7680395290289033</v>
      </c>
      <c r="G10" s="337">
        <v>-17</v>
      </c>
      <c r="H10" s="21">
        <v>4.7164759559780238</v>
      </c>
      <c r="I10" s="47">
        <v>531.89437691262276</v>
      </c>
      <c r="J10" s="19">
        <v>2.7241542182418566</v>
      </c>
      <c r="K10" s="47">
        <v>512.92423629055861</v>
      </c>
      <c r="L10" s="19">
        <v>3.7219162513052946</v>
      </c>
      <c r="M10" s="334">
        <v>-18.970140622064154</v>
      </c>
      <c r="N10" s="21">
        <v>4.6123396217641393</v>
      </c>
    </row>
    <row r="11" spans="1:31" s="27" customFormat="1" ht="15" thickBot="1" x14ac:dyDescent="0.25">
      <c r="A11" s="535" t="s">
        <v>12</v>
      </c>
      <c r="B11" s="536"/>
      <c r="C11" s="48">
        <v>613.26854103617563</v>
      </c>
      <c r="D11" s="22">
        <v>4.7531319191788173</v>
      </c>
      <c r="E11" s="48">
        <v>579.26401057960845</v>
      </c>
      <c r="F11" s="22">
        <v>3.7314440192118496</v>
      </c>
      <c r="G11" s="329">
        <v>-34</v>
      </c>
      <c r="H11" s="23">
        <v>6.0428418405273829</v>
      </c>
      <c r="I11" s="48">
        <v>612.9464178135587</v>
      </c>
      <c r="J11" s="22">
        <v>5.1524487289005645</v>
      </c>
      <c r="K11" s="48">
        <v>581.74915665934464</v>
      </c>
      <c r="L11" s="22">
        <v>3.5930932952346999</v>
      </c>
      <c r="M11" s="335">
        <v>-31.197261154214186</v>
      </c>
      <c r="N11" s="23">
        <v>6.2815640832685613</v>
      </c>
    </row>
    <row r="12" spans="1:31" s="31" customFormat="1" ht="10.5" x14ac:dyDescent="0.15">
      <c r="A12" s="256" t="s">
        <v>95</v>
      </c>
      <c r="B12" s="36"/>
      <c r="C12" s="30"/>
      <c r="D12" s="29"/>
      <c r="E12" s="30"/>
      <c r="F12" s="29"/>
      <c r="G12" s="30"/>
      <c r="I12" s="29"/>
      <c r="J12" s="30"/>
      <c r="K12" s="29"/>
      <c r="L12" s="30"/>
      <c r="M12" s="29"/>
      <c r="N12" s="30"/>
      <c r="O12" s="29"/>
    </row>
    <row r="13" spans="1:31" s="33" customFormat="1" ht="10.5" customHeight="1" x14ac:dyDescent="0.25">
      <c r="A13" s="254" t="s">
        <v>82</v>
      </c>
      <c r="B13" s="37"/>
      <c r="C13" s="37"/>
      <c r="D13" s="37"/>
      <c r="E13" s="37"/>
      <c r="F13" s="37"/>
      <c r="G13" s="37"/>
      <c r="I13" s="32"/>
      <c r="J13" s="32"/>
      <c r="K13" s="32"/>
      <c r="L13" s="32"/>
      <c r="M13" s="32"/>
      <c r="N13" s="32"/>
      <c r="O13" s="32"/>
    </row>
    <row r="14" spans="1:31" s="31" customFormat="1" ht="10.5" x14ac:dyDescent="0.15">
      <c r="A14" s="8"/>
      <c r="G14" s="34"/>
      <c r="O14" s="34"/>
      <c r="AD14" s="35"/>
      <c r="AE14" s="35"/>
    </row>
    <row r="15"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5">
    <mergeCell ref="M3:N4"/>
    <mergeCell ref="C2:H2"/>
    <mergeCell ref="I2:N2"/>
    <mergeCell ref="A6:B6"/>
    <mergeCell ref="C3:D4"/>
    <mergeCell ref="E3:F4"/>
    <mergeCell ref="G3:H4"/>
    <mergeCell ref="I3:J4"/>
    <mergeCell ref="K3:L4"/>
    <mergeCell ref="A2:B5"/>
    <mergeCell ref="A7:B7"/>
    <mergeCell ref="A8:B8"/>
    <mergeCell ref="A9:B9"/>
    <mergeCell ref="A10:B10"/>
    <mergeCell ref="A11:B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workbookViewId="0"/>
  </sheetViews>
  <sheetFormatPr baseColWidth="10" defaultRowHeight="14.25" x14ac:dyDescent="0.2"/>
  <cols>
    <col min="1" max="1" width="6.140625" style="38" customWidth="1"/>
    <col min="2" max="2" width="10.85546875" style="39" customWidth="1"/>
    <col min="3" max="3" width="9.85546875" style="27" customWidth="1"/>
    <col min="4" max="4" width="6.28515625" style="27" customWidth="1"/>
    <col min="5" max="5" width="9.85546875" style="27" customWidth="1"/>
    <col min="6" max="6" width="6.28515625" style="27" customWidth="1"/>
    <col min="7" max="7" width="9.85546875" style="27" customWidth="1"/>
    <col min="8" max="8" width="6.28515625" style="27" customWidth="1"/>
    <col min="9" max="9" width="9.85546875" style="27" customWidth="1"/>
    <col min="10" max="10" width="6.28515625" style="27" customWidth="1"/>
    <col min="11" max="11" width="9.85546875" style="27" customWidth="1"/>
    <col min="12" max="12" width="6.28515625" style="27" customWidth="1"/>
    <col min="13" max="13" width="9.85546875" style="27" customWidth="1"/>
    <col min="14" max="14" width="6.28515625" style="27" customWidth="1"/>
    <col min="15" max="15" width="12.28515625" style="27" customWidth="1"/>
    <col min="16" max="16" width="6.140625" style="27" customWidth="1"/>
    <col min="17" max="17" width="6.42578125" style="27" bestFit="1" customWidth="1"/>
    <col min="18" max="18" width="7.140625" style="27" bestFit="1" customWidth="1"/>
    <col min="19" max="19" width="6.42578125" style="27" bestFit="1" customWidth="1"/>
    <col min="20" max="20" width="6.7109375" style="27" bestFit="1" customWidth="1"/>
    <col min="21" max="21" width="6.42578125" style="27" bestFit="1" customWidth="1"/>
    <col min="22" max="22" width="5.85546875" style="27" customWidth="1"/>
    <col min="23" max="23" width="6.42578125" style="27" bestFit="1" customWidth="1"/>
    <col min="24" max="24" width="6" style="27" bestFit="1" customWidth="1"/>
    <col min="25" max="25" width="6.42578125" style="27" bestFit="1" customWidth="1"/>
    <col min="26" max="26" width="6" style="27" bestFit="1" customWidth="1"/>
    <col min="27" max="27" width="5.7109375" style="27" bestFit="1" customWidth="1"/>
    <col min="28" max="29" width="6.140625" style="27" bestFit="1" customWidth="1"/>
    <col min="30" max="30" width="7.140625" style="27" bestFit="1" customWidth="1"/>
    <col min="31" max="31" width="5.140625" style="27" bestFit="1" customWidth="1"/>
    <col min="32" max="32" width="6.7109375" style="27" bestFit="1" customWidth="1"/>
    <col min="33" max="33" width="5.7109375" style="27" bestFit="1" customWidth="1"/>
    <col min="34" max="16384" width="11.42578125" style="27"/>
  </cols>
  <sheetData>
    <row r="1" spans="1:31" ht="15" customHeight="1" thickBot="1" x14ac:dyDescent="0.25">
      <c r="A1" s="225">
        <v>3.14</v>
      </c>
      <c r="B1" s="25" t="s">
        <v>120</v>
      </c>
      <c r="C1" s="25"/>
      <c r="D1" s="25"/>
      <c r="E1" s="25"/>
      <c r="F1" s="25"/>
      <c r="G1" s="25"/>
      <c r="H1" s="25"/>
      <c r="I1" s="25"/>
      <c r="J1" s="25"/>
      <c r="K1" s="25"/>
      <c r="L1" s="25"/>
      <c r="M1" s="28"/>
      <c r="N1" s="28"/>
      <c r="O1" s="28"/>
      <c r="P1" s="28"/>
      <c r="Q1" s="26"/>
    </row>
    <row r="2" spans="1:31" ht="15.75" customHeight="1" thickBot="1" x14ac:dyDescent="0.25">
      <c r="A2" s="462" t="s">
        <v>3</v>
      </c>
      <c r="B2" s="463"/>
      <c r="C2" s="546" t="s">
        <v>15</v>
      </c>
      <c r="D2" s="547"/>
      <c r="E2" s="547"/>
      <c r="F2" s="547"/>
      <c r="G2" s="547"/>
      <c r="H2" s="548"/>
      <c r="I2" s="546" t="s">
        <v>16</v>
      </c>
      <c r="J2" s="547"/>
      <c r="K2" s="547"/>
      <c r="L2" s="547"/>
      <c r="M2" s="547"/>
      <c r="N2" s="548"/>
      <c r="O2" s="40"/>
      <c r="P2" s="40"/>
      <c r="Q2" s="40"/>
      <c r="R2" s="40"/>
    </row>
    <row r="3" spans="1:31" ht="15" customHeight="1" x14ac:dyDescent="0.2">
      <c r="A3" s="542"/>
      <c r="B3" s="543"/>
      <c r="C3" s="517">
        <v>2010</v>
      </c>
      <c r="D3" s="518"/>
      <c r="E3" s="517">
        <v>2014</v>
      </c>
      <c r="F3" s="518"/>
      <c r="G3" s="521" t="s">
        <v>103</v>
      </c>
      <c r="H3" s="522"/>
      <c r="I3" s="505">
        <v>2010</v>
      </c>
      <c r="J3" s="506"/>
      <c r="K3" s="505">
        <v>2014</v>
      </c>
      <c r="L3" s="506"/>
      <c r="M3" s="521" t="s">
        <v>103</v>
      </c>
      <c r="N3" s="522"/>
    </row>
    <row r="4" spans="1:31" ht="15" customHeight="1" thickBot="1" x14ac:dyDescent="0.25">
      <c r="A4" s="542"/>
      <c r="B4" s="543"/>
      <c r="C4" s="519"/>
      <c r="D4" s="520"/>
      <c r="E4" s="519"/>
      <c r="F4" s="520"/>
      <c r="G4" s="523"/>
      <c r="H4" s="524"/>
      <c r="I4" s="507"/>
      <c r="J4" s="508"/>
      <c r="K4" s="507"/>
      <c r="L4" s="508"/>
      <c r="M4" s="523"/>
      <c r="N4" s="524"/>
    </row>
    <row r="5" spans="1:31" ht="23.25" customHeight="1" thickBot="1" x14ac:dyDescent="0.25">
      <c r="A5" s="544"/>
      <c r="B5" s="545"/>
      <c r="C5" s="9" t="s">
        <v>4</v>
      </c>
      <c r="D5" s="11" t="s">
        <v>5</v>
      </c>
      <c r="E5" s="9" t="s">
        <v>4</v>
      </c>
      <c r="F5" s="11" t="s">
        <v>5</v>
      </c>
      <c r="G5" s="9" t="s">
        <v>4</v>
      </c>
      <c r="H5" s="12" t="s">
        <v>5</v>
      </c>
      <c r="I5" s="9" t="s">
        <v>4</v>
      </c>
      <c r="J5" s="10" t="s">
        <v>5</v>
      </c>
      <c r="K5" s="9" t="s">
        <v>4</v>
      </c>
      <c r="L5" s="10" t="s">
        <v>5</v>
      </c>
      <c r="M5" s="9" t="s">
        <v>4</v>
      </c>
      <c r="N5" s="12" t="s">
        <v>5</v>
      </c>
    </row>
    <row r="6" spans="1:31" ht="15" thickBot="1" x14ac:dyDescent="0.25">
      <c r="A6" s="540" t="s">
        <v>7</v>
      </c>
      <c r="B6" s="541"/>
      <c r="C6" s="43">
        <v>535.79544830230611</v>
      </c>
      <c r="D6" s="14">
        <v>1.6593488250517689</v>
      </c>
      <c r="E6" s="43">
        <v>522.96431822522538</v>
      </c>
      <c r="F6" s="14">
        <v>2.1698134999231335</v>
      </c>
      <c r="G6" s="328">
        <v>-13</v>
      </c>
      <c r="H6" s="15">
        <v>2.7315799727720504</v>
      </c>
      <c r="I6" s="43">
        <v>483.75292555601044</v>
      </c>
      <c r="J6" s="14">
        <v>3.2120959755655183</v>
      </c>
      <c r="K6" s="43">
        <v>501.42456759626646</v>
      </c>
      <c r="L6" s="14">
        <v>4.3189514582730348</v>
      </c>
      <c r="M6" s="328">
        <v>18</v>
      </c>
      <c r="N6" s="15">
        <v>5.3824624713195162</v>
      </c>
    </row>
    <row r="7" spans="1:31" x14ac:dyDescent="0.2">
      <c r="A7" s="531" t="s">
        <v>8</v>
      </c>
      <c r="B7" s="532"/>
      <c r="C7" s="46">
        <v>455.96805929494082</v>
      </c>
      <c r="D7" s="16">
        <v>6.7261128582521854</v>
      </c>
      <c r="E7" s="46">
        <v>487.60673021023433</v>
      </c>
      <c r="F7" s="16">
        <v>5.4928289575040239</v>
      </c>
      <c r="G7" s="336">
        <v>32</v>
      </c>
      <c r="H7" s="18">
        <v>8.6839947108655071</v>
      </c>
      <c r="I7" s="46">
        <v>426.81052774780608</v>
      </c>
      <c r="J7" s="16">
        <v>7.0274167270897498</v>
      </c>
      <c r="K7" s="46">
        <v>483.12474173971918</v>
      </c>
      <c r="L7" s="16">
        <v>8.4180458658282902</v>
      </c>
      <c r="M7" s="336">
        <v>56</v>
      </c>
      <c r="N7" s="18">
        <v>10.96576864863424</v>
      </c>
    </row>
    <row r="8" spans="1:31" x14ac:dyDescent="0.2">
      <c r="A8" s="533" t="s">
        <v>9</v>
      </c>
      <c r="B8" s="534"/>
      <c r="C8" s="47">
        <v>514.37254482091191</v>
      </c>
      <c r="D8" s="19">
        <v>7.9933538631843932</v>
      </c>
      <c r="E8" s="47">
        <v>552.71527975810181</v>
      </c>
      <c r="F8" s="19">
        <v>7.0834556758239859</v>
      </c>
      <c r="G8" s="337">
        <v>38</v>
      </c>
      <c r="H8" s="19">
        <v>10.680311338788204</v>
      </c>
      <c r="I8" s="47">
        <v>505.83572611909864</v>
      </c>
      <c r="J8" s="19">
        <v>11.433813360470552</v>
      </c>
      <c r="K8" s="47">
        <v>542.40884691740121</v>
      </c>
      <c r="L8" s="19">
        <v>16.766221842167504</v>
      </c>
      <c r="M8" s="339">
        <v>37</v>
      </c>
      <c r="N8" s="19">
        <v>20.293799122462246</v>
      </c>
    </row>
    <row r="9" spans="1:31" x14ac:dyDescent="0.2">
      <c r="A9" s="533" t="s">
        <v>10</v>
      </c>
      <c r="B9" s="534"/>
      <c r="C9" s="47">
        <v>509.32377243128298</v>
      </c>
      <c r="D9" s="19">
        <v>3.5182159920102234</v>
      </c>
      <c r="E9" s="47">
        <v>524.58021728153756</v>
      </c>
      <c r="F9" s="19">
        <v>3.5077517803806262</v>
      </c>
      <c r="G9" s="337">
        <v>15</v>
      </c>
      <c r="H9" s="21">
        <v>4.9681149663831183</v>
      </c>
      <c r="I9" s="47">
        <v>476.28518837300936</v>
      </c>
      <c r="J9" s="19">
        <v>5.6706906783835516</v>
      </c>
      <c r="K9" s="47">
        <v>496.37682558005827</v>
      </c>
      <c r="L9" s="19">
        <v>8.4003460924519739</v>
      </c>
      <c r="M9" s="339">
        <v>20</v>
      </c>
      <c r="N9" s="21">
        <v>10.135213231248724</v>
      </c>
    </row>
    <row r="10" spans="1:31" x14ac:dyDescent="0.2">
      <c r="A10" s="533" t="s">
        <v>11</v>
      </c>
      <c r="B10" s="534"/>
      <c r="C10" s="47">
        <v>539.94312854277723</v>
      </c>
      <c r="D10" s="19">
        <v>2.2105598123410495</v>
      </c>
      <c r="E10" s="47">
        <v>517.01622853483593</v>
      </c>
      <c r="F10" s="19">
        <v>3.0763067551384857</v>
      </c>
      <c r="G10" s="337">
        <v>-23</v>
      </c>
      <c r="H10" s="21">
        <v>3.7881707901899002</v>
      </c>
      <c r="I10" s="47">
        <v>488.41370198596292</v>
      </c>
      <c r="J10" s="19">
        <v>3.8771351333411324</v>
      </c>
      <c r="K10" s="47">
        <v>491.82014536202627</v>
      </c>
      <c r="L10" s="19">
        <v>6.1917722570344598</v>
      </c>
      <c r="M10" s="339">
        <v>3</v>
      </c>
      <c r="N10" s="21">
        <v>7.305492490254835</v>
      </c>
    </row>
    <row r="11" spans="1:31" ht="15" thickBot="1" x14ac:dyDescent="0.25">
      <c r="A11" s="535" t="s">
        <v>12</v>
      </c>
      <c r="B11" s="536"/>
      <c r="C11" s="48">
        <v>612.56149710838474</v>
      </c>
      <c r="D11" s="22">
        <v>3.9676830199196575</v>
      </c>
      <c r="E11" s="48">
        <v>578.54286804994899</v>
      </c>
      <c r="F11" s="22">
        <v>2.8122257584984598</v>
      </c>
      <c r="G11" s="329">
        <v>-34</v>
      </c>
      <c r="H11" s="23">
        <v>4.8632419499055377</v>
      </c>
      <c r="I11" s="48">
        <v>614.89768661683001</v>
      </c>
      <c r="J11" s="22">
        <v>12.849759003579612</v>
      </c>
      <c r="K11" s="48">
        <v>591.10865815534805</v>
      </c>
      <c r="L11" s="22">
        <v>8.1787563014212505</v>
      </c>
      <c r="M11" s="338">
        <v>-24</v>
      </c>
      <c r="N11" s="23">
        <v>15.231820675418714</v>
      </c>
    </row>
    <row r="12" spans="1:31" s="31" customFormat="1" ht="10.5" x14ac:dyDescent="0.15">
      <c r="A12" s="256" t="s">
        <v>95</v>
      </c>
      <c r="B12" s="36"/>
      <c r="C12" s="30"/>
      <c r="D12" s="29"/>
      <c r="E12" s="30"/>
      <c r="F12" s="29"/>
      <c r="G12" s="30"/>
      <c r="I12" s="29"/>
      <c r="J12" s="30"/>
      <c r="K12" s="29"/>
      <c r="L12" s="30"/>
      <c r="M12" s="29"/>
      <c r="N12" s="30"/>
      <c r="O12" s="29"/>
    </row>
    <row r="13" spans="1:31" s="33" customFormat="1" ht="10.5" x14ac:dyDescent="0.25">
      <c r="A13" s="254" t="s">
        <v>82</v>
      </c>
      <c r="B13" s="37"/>
      <c r="C13" s="37"/>
      <c r="D13" s="37"/>
      <c r="E13" s="37"/>
      <c r="F13" s="37"/>
      <c r="G13" s="37"/>
      <c r="I13" s="32"/>
      <c r="J13" s="32"/>
      <c r="K13" s="32"/>
      <c r="L13" s="32"/>
      <c r="M13" s="32"/>
      <c r="N13" s="32"/>
      <c r="O13" s="32"/>
    </row>
    <row r="14" spans="1:31" s="31" customFormat="1" ht="10.5" x14ac:dyDescent="0.15">
      <c r="A14" s="8"/>
      <c r="G14" s="34"/>
      <c r="O14" s="34"/>
      <c r="AD14" s="35"/>
      <c r="AE14" s="35"/>
    </row>
    <row r="17" spans="1:21" x14ac:dyDescent="0.2">
      <c r="C17" s="38"/>
      <c r="D17" s="38"/>
      <c r="E17" s="38"/>
      <c r="F17" s="38"/>
      <c r="G17" s="38"/>
      <c r="I17" s="31"/>
      <c r="J17" s="31"/>
      <c r="K17" s="31"/>
      <c r="L17" s="38"/>
      <c r="M17" s="38"/>
      <c r="N17" s="38"/>
      <c r="O17" s="38"/>
      <c r="R17" s="31"/>
      <c r="S17" s="31"/>
      <c r="T17" s="31"/>
    </row>
    <row r="18" spans="1:21" x14ac:dyDescent="0.2">
      <c r="C18" s="90"/>
      <c r="E18" s="90"/>
      <c r="G18" s="39"/>
      <c r="I18" s="31"/>
      <c r="J18" s="31"/>
      <c r="K18" s="31"/>
      <c r="L18" s="90"/>
      <c r="N18" s="90"/>
      <c r="P18" s="39"/>
      <c r="R18" s="31"/>
      <c r="S18" s="31"/>
      <c r="T18" s="31"/>
      <c r="U18" s="38"/>
    </row>
    <row r="19" spans="1:21" x14ac:dyDescent="0.2">
      <c r="C19" s="91"/>
      <c r="D19" s="93"/>
      <c r="E19" s="91"/>
      <c r="F19" s="93"/>
      <c r="G19" s="91"/>
      <c r="H19" s="93"/>
      <c r="I19" s="31"/>
      <c r="J19" s="31"/>
      <c r="K19" s="95"/>
      <c r="L19" s="91"/>
      <c r="M19" s="93"/>
      <c r="N19" s="91"/>
      <c r="O19" s="93"/>
      <c r="P19" s="91"/>
      <c r="Q19" s="93"/>
      <c r="R19" s="31"/>
      <c r="S19" s="31"/>
      <c r="T19" s="95"/>
      <c r="U19" s="38"/>
    </row>
    <row r="20" spans="1:21" x14ac:dyDescent="0.2">
      <c r="A20" s="92"/>
      <c r="C20" s="91"/>
      <c r="D20" s="93"/>
      <c r="E20" s="91"/>
      <c r="F20" s="93"/>
      <c r="G20" s="91"/>
      <c r="H20" s="93"/>
      <c r="I20" s="31"/>
      <c r="J20" s="31"/>
      <c r="K20" s="95"/>
      <c r="L20" s="91"/>
      <c r="M20" s="93"/>
      <c r="N20" s="91"/>
      <c r="O20" s="93"/>
      <c r="P20" s="91"/>
      <c r="Q20" s="93"/>
      <c r="R20" s="31"/>
      <c r="S20" s="31"/>
      <c r="T20" s="95"/>
      <c r="U20" s="92"/>
    </row>
    <row r="21" spans="1:21" x14ac:dyDescent="0.2">
      <c r="D21" s="31"/>
      <c r="E21" s="91"/>
      <c r="F21" s="93"/>
      <c r="G21" s="91"/>
      <c r="H21" s="93"/>
      <c r="I21" s="31"/>
      <c r="J21" s="31"/>
      <c r="K21" s="95"/>
      <c r="M21" s="31"/>
      <c r="N21" s="91"/>
      <c r="O21" s="93"/>
      <c r="P21" s="91"/>
      <c r="Q21" s="93"/>
      <c r="R21" s="31"/>
      <c r="S21" s="31"/>
      <c r="T21" s="95"/>
      <c r="U21" s="92"/>
    </row>
    <row r="22" spans="1:21" x14ac:dyDescent="0.2">
      <c r="A22" s="92"/>
      <c r="C22" s="91"/>
      <c r="D22" s="93"/>
      <c r="E22" s="91"/>
      <c r="F22" s="93"/>
      <c r="G22" s="91"/>
      <c r="H22" s="93"/>
      <c r="I22" s="31"/>
      <c r="J22" s="31"/>
      <c r="K22" s="95"/>
      <c r="L22" s="91"/>
      <c r="M22" s="93"/>
      <c r="N22" s="91"/>
      <c r="O22" s="93"/>
      <c r="P22" s="91"/>
      <c r="Q22" s="93"/>
      <c r="R22" s="31"/>
      <c r="S22" s="31"/>
      <c r="T22" s="95"/>
      <c r="U22" s="92"/>
    </row>
    <row r="23" spans="1:21" x14ac:dyDescent="0.2">
      <c r="A23" s="92"/>
      <c r="C23" s="91"/>
      <c r="D23" s="93"/>
      <c r="E23" s="91"/>
      <c r="F23" s="93"/>
      <c r="G23" s="91"/>
      <c r="H23" s="93"/>
      <c r="I23" s="31"/>
      <c r="J23" s="31"/>
      <c r="K23" s="95"/>
      <c r="L23" s="91"/>
      <c r="M23" s="93"/>
      <c r="N23" s="91"/>
      <c r="O23" s="93"/>
      <c r="P23" s="91"/>
      <c r="Q23" s="93"/>
      <c r="R23" s="31"/>
      <c r="S23" s="31"/>
      <c r="T23" s="95"/>
      <c r="U23" s="92"/>
    </row>
    <row r="24" spans="1:21" x14ac:dyDescent="0.2">
      <c r="A24" s="92"/>
      <c r="C24" s="91"/>
      <c r="D24" s="93"/>
      <c r="E24" s="91"/>
      <c r="F24" s="93"/>
      <c r="G24" s="91"/>
      <c r="H24" s="93"/>
      <c r="I24" s="31"/>
      <c r="J24" s="31"/>
      <c r="K24" s="95"/>
      <c r="L24" s="91"/>
      <c r="M24" s="93"/>
      <c r="N24" s="91"/>
      <c r="O24" s="93"/>
      <c r="P24" s="91"/>
      <c r="Q24" s="93"/>
      <c r="R24" s="31"/>
      <c r="S24" s="31"/>
      <c r="T24" s="95"/>
      <c r="U24" s="92"/>
    </row>
    <row r="26" spans="1:21" x14ac:dyDescent="0.2">
      <c r="A26" s="92"/>
      <c r="D26" s="31"/>
      <c r="F26" s="31"/>
      <c r="J26" s="31"/>
      <c r="L26" s="31"/>
      <c r="O26" s="89"/>
    </row>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baseColWidth="10" defaultRowHeight="12.75" x14ac:dyDescent="0.2"/>
  <cols>
    <col min="1" max="1" width="6.140625" style="275" customWidth="1"/>
    <col min="2" max="2" width="11" style="275" customWidth="1"/>
    <col min="3" max="3" width="9.85546875" style="275" customWidth="1"/>
    <col min="4" max="4" width="6" style="275" customWidth="1"/>
    <col min="5" max="5" width="9.85546875" style="275" customWidth="1"/>
    <col min="6" max="6" width="6" style="275" customWidth="1"/>
    <col min="7" max="7" width="9.85546875" style="275" customWidth="1"/>
    <col min="8" max="8" width="6" style="275" customWidth="1"/>
    <col min="9" max="9" width="9.85546875" style="275" customWidth="1"/>
    <col min="10" max="10" width="6" style="275" customWidth="1"/>
    <col min="11" max="11" width="9.85546875" style="275" customWidth="1"/>
    <col min="12" max="12" width="6" style="275" customWidth="1"/>
    <col min="13" max="13" width="9.85546875" style="275" customWidth="1"/>
    <col min="14" max="14" width="6" style="275" customWidth="1"/>
    <col min="15" max="15" width="9.85546875" style="275" customWidth="1"/>
    <col min="16" max="16" width="6" style="275" customWidth="1"/>
    <col min="17" max="17" width="9.85546875" style="275" customWidth="1"/>
    <col min="18" max="18" width="6" style="275" customWidth="1"/>
    <col min="19" max="19" width="9.85546875" style="275" customWidth="1"/>
    <col min="20" max="20" width="6" style="275" bestFit="1" customWidth="1"/>
    <col min="21" max="21" width="9.85546875" style="275" customWidth="1"/>
    <col min="22" max="22" width="6.140625" style="275" bestFit="1" customWidth="1"/>
    <col min="23" max="23" width="9.85546875" style="275" customWidth="1"/>
    <col min="24" max="24" width="6.85546875" style="275" bestFit="1" customWidth="1"/>
    <col min="25" max="25" width="9.85546875" style="275" customWidth="1"/>
    <col min="26" max="26" width="6" style="275" bestFit="1" customWidth="1"/>
    <col min="27" max="27" width="5.7109375" style="275" bestFit="1" customWidth="1"/>
    <col min="28" max="29" width="6.140625" style="275" bestFit="1" customWidth="1"/>
    <col min="30" max="30" width="7.140625" style="275" bestFit="1" customWidth="1"/>
    <col min="31" max="31" width="5.140625" style="275" bestFit="1" customWidth="1"/>
    <col min="32" max="32" width="6.7109375" style="275" bestFit="1" customWidth="1"/>
    <col min="33" max="33" width="5.7109375" style="275" bestFit="1" customWidth="1"/>
    <col min="34" max="16384" width="11.42578125" style="275"/>
  </cols>
  <sheetData>
    <row r="1" spans="1:26" s="1" customFormat="1" ht="15.75" customHeight="1" thickBot="1" x14ac:dyDescent="0.25">
      <c r="A1" s="239">
        <v>3.15</v>
      </c>
      <c r="B1" s="554" t="s">
        <v>118</v>
      </c>
      <c r="C1" s="554"/>
      <c r="D1" s="554"/>
      <c r="E1" s="554"/>
      <c r="F1" s="554"/>
      <c r="G1" s="554"/>
      <c r="H1" s="554"/>
      <c r="I1" s="554"/>
      <c r="J1" s="554"/>
      <c r="K1" s="554"/>
      <c r="L1" s="554"/>
      <c r="M1" s="554"/>
      <c r="N1" s="554"/>
      <c r="O1" s="554"/>
      <c r="P1" s="554"/>
      <c r="Q1" s="554"/>
      <c r="R1" s="554"/>
      <c r="S1" s="555"/>
      <c r="T1" s="555"/>
      <c r="U1" s="555"/>
      <c r="V1" s="555"/>
      <c r="W1" s="555"/>
      <c r="X1" s="555"/>
      <c r="Y1" s="555"/>
      <c r="Z1" s="555"/>
    </row>
    <row r="2" spans="1:26" s="1" customFormat="1" ht="15.75" customHeight="1" thickBot="1" x14ac:dyDescent="0.25">
      <c r="A2" s="560" t="s">
        <v>3</v>
      </c>
      <c r="B2" s="561"/>
      <c r="C2" s="549" t="s">
        <v>17</v>
      </c>
      <c r="D2" s="550"/>
      <c r="E2" s="550"/>
      <c r="F2" s="550"/>
      <c r="G2" s="550"/>
      <c r="H2" s="550"/>
      <c r="I2" s="550"/>
      <c r="J2" s="550"/>
      <c r="K2" s="550"/>
      <c r="L2" s="550"/>
      <c r="M2" s="550"/>
      <c r="N2" s="550"/>
      <c r="O2" s="550"/>
      <c r="P2" s="550"/>
      <c r="Q2" s="550"/>
      <c r="R2" s="551"/>
      <c r="S2" s="86"/>
      <c r="T2" s="86"/>
      <c r="U2" s="86"/>
      <c r="V2" s="86"/>
      <c r="W2" s="86"/>
      <c r="X2" s="86"/>
      <c r="Y2" s="86"/>
      <c r="Z2" s="86"/>
    </row>
    <row r="3" spans="1:26" s="1" customFormat="1" ht="15.75" customHeight="1" thickBot="1" x14ac:dyDescent="0.25">
      <c r="A3" s="562"/>
      <c r="B3" s="563"/>
      <c r="C3" s="549" t="s">
        <v>99</v>
      </c>
      <c r="D3" s="550"/>
      <c r="E3" s="550"/>
      <c r="F3" s="550"/>
      <c r="G3" s="549" t="s">
        <v>100</v>
      </c>
      <c r="H3" s="550"/>
      <c r="I3" s="550"/>
      <c r="J3" s="551"/>
      <c r="K3" s="549" t="s">
        <v>101</v>
      </c>
      <c r="L3" s="550"/>
      <c r="M3" s="550"/>
      <c r="N3" s="551"/>
      <c r="O3" s="549" t="s">
        <v>102</v>
      </c>
      <c r="P3" s="550"/>
      <c r="Q3" s="550"/>
      <c r="R3" s="551"/>
    </row>
    <row r="4" spans="1:26" s="1" customFormat="1" ht="15" customHeight="1" thickBot="1" x14ac:dyDescent="0.25">
      <c r="A4" s="562"/>
      <c r="B4" s="563"/>
      <c r="C4" s="552">
        <v>2010</v>
      </c>
      <c r="D4" s="553"/>
      <c r="E4" s="558">
        <v>2014</v>
      </c>
      <c r="F4" s="559"/>
      <c r="G4" s="519">
        <v>2010</v>
      </c>
      <c r="H4" s="520"/>
      <c r="I4" s="556">
        <v>2014</v>
      </c>
      <c r="J4" s="557"/>
      <c r="K4" s="519">
        <v>2010</v>
      </c>
      <c r="L4" s="520"/>
      <c r="M4" s="556">
        <v>2014</v>
      </c>
      <c r="N4" s="557"/>
      <c r="O4" s="519">
        <v>2010</v>
      </c>
      <c r="P4" s="520"/>
      <c r="Q4" s="556">
        <v>2014</v>
      </c>
      <c r="R4" s="557"/>
    </row>
    <row r="5" spans="1:26" s="1" customFormat="1" ht="34.5" thickBot="1" x14ac:dyDescent="0.25">
      <c r="A5" s="564"/>
      <c r="B5" s="565"/>
      <c r="C5" s="41" t="s">
        <v>4</v>
      </c>
      <c r="D5" s="42" t="s">
        <v>5</v>
      </c>
      <c r="E5" s="41" t="s">
        <v>4</v>
      </c>
      <c r="F5" s="42" t="s">
        <v>5</v>
      </c>
      <c r="G5" s="41" t="s">
        <v>4</v>
      </c>
      <c r="H5" s="42" t="s">
        <v>5</v>
      </c>
      <c r="I5" s="41" t="s">
        <v>4</v>
      </c>
      <c r="J5" s="42" t="s">
        <v>5</v>
      </c>
      <c r="K5" s="41" t="s">
        <v>4</v>
      </c>
      <c r="L5" s="42" t="s">
        <v>5</v>
      </c>
      <c r="M5" s="41" t="s">
        <v>4</v>
      </c>
      <c r="N5" s="42" t="s">
        <v>5</v>
      </c>
      <c r="O5" s="41" t="s">
        <v>4</v>
      </c>
      <c r="P5" s="42" t="s">
        <v>5</v>
      </c>
      <c r="Q5" s="41" t="s">
        <v>4</v>
      </c>
      <c r="R5" s="42" t="s">
        <v>5</v>
      </c>
    </row>
    <row r="6" spans="1:26" s="1" customFormat="1" ht="15" thickBot="1" x14ac:dyDescent="0.25">
      <c r="A6" s="540" t="s">
        <v>7</v>
      </c>
      <c r="B6" s="541"/>
      <c r="C6" s="43">
        <v>527.41517405283378</v>
      </c>
      <c r="D6" s="14">
        <v>2.304470218180207</v>
      </c>
      <c r="E6" s="44">
        <v>515.71032984504484</v>
      </c>
      <c r="F6" s="45">
        <v>2.6160313809450408</v>
      </c>
      <c r="G6" s="44">
        <v>536.91352907618898</v>
      </c>
      <c r="H6" s="45">
        <v>2.1850030917733267</v>
      </c>
      <c r="I6" s="44">
        <v>525.49121885667967</v>
      </c>
      <c r="J6" s="45">
        <v>3.0766586093539878</v>
      </c>
      <c r="K6" s="44">
        <v>477.62676843993211</v>
      </c>
      <c r="L6" s="45">
        <v>3.728604438417177</v>
      </c>
      <c r="M6" s="43">
        <v>498.49940476394488</v>
      </c>
      <c r="N6" s="14">
        <v>8.6882866254598419</v>
      </c>
      <c r="O6" s="44">
        <v>469.14643357561982</v>
      </c>
      <c r="P6" s="45">
        <v>10.660420307787385</v>
      </c>
      <c r="Q6" s="43">
        <v>515.00109090953197</v>
      </c>
      <c r="R6" s="14">
        <v>14.889392731616249</v>
      </c>
    </row>
    <row r="7" spans="1:26" s="1" customFormat="1" ht="14.25" x14ac:dyDescent="0.2">
      <c r="A7" s="531" t="s">
        <v>8</v>
      </c>
      <c r="B7" s="532"/>
      <c r="C7" s="46">
        <v>448.03705454700952</v>
      </c>
      <c r="D7" s="16">
        <v>9.3356957494494353</v>
      </c>
      <c r="E7" s="46">
        <v>482.06133289938123</v>
      </c>
      <c r="F7" s="16">
        <v>6.3235210431953854</v>
      </c>
      <c r="G7" s="46">
        <v>456.06685592635256</v>
      </c>
      <c r="H7" s="16">
        <v>6.4898038670049267</v>
      </c>
      <c r="I7" s="46">
        <v>489.97282949794993</v>
      </c>
      <c r="J7" s="16">
        <v>6.6668581746463085</v>
      </c>
      <c r="K7" s="46">
        <v>421.64943544312246</v>
      </c>
      <c r="L7" s="16">
        <v>10.414943684114695</v>
      </c>
      <c r="M7" s="46">
        <v>470.59843412871209</v>
      </c>
      <c r="N7" s="16">
        <v>12.45344155987706</v>
      </c>
      <c r="O7" s="46">
        <v>426.64875438204291</v>
      </c>
      <c r="P7" s="16">
        <v>11.814606639041413</v>
      </c>
      <c r="Q7" s="46">
        <v>516.22997030102488</v>
      </c>
      <c r="R7" s="16">
        <v>21.134025986909673</v>
      </c>
    </row>
    <row r="8" spans="1:26" s="1" customFormat="1" ht="14.25" x14ac:dyDescent="0.2">
      <c r="A8" s="533" t="s">
        <v>9</v>
      </c>
      <c r="B8" s="534"/>
      <c r="C8" s="47">
        <v>507.6674779508204</v>
      </c>
      <c r="D8" s="19">
        <v>10.285118011527125</v>
      </c>
      <c r="E8" s="47">
        <v>559.89670041894067</v>
      </c>
      <c r="F8" s="19">
        <v>9.1883586280624385</v>
      </c>
      <c r="G8" s="47">
        <v>516.45855026512902</v>
      </c>
      <c r="H8" s="19">
        <v>9.8157933908481354</v>
      </c>
      <c r="I8" s="47">
        <v>542.95225382341084</v>
      </c>
      <c r="J8" s="19">
        <v>10.987246610642362</v>
      </c>
      <c r="K8" s="47">
        <v>508.8498214592218</v>
      </c>
      <c r="L8" s="19">
        <v>20.565768317099991</v>
      </c>
      <c r="M8" s="47">
        <v>518.48119429581755</v>
      </c>
      <c r="N8" s="19">
        <v>24.724298915523953</v>
      </c>
      <c r="O8" s="47">
        <v>509.93554669282952</v>
      </c>
      <c r="P8" s="19">
        <v>20.546242967528649</v>
      </c>
      <c r="Q8" s="47">
        <v>561.26304368049387</v>
      </c>
      <c r="R8" s="19">
        <v>28.645201576311699</v>
      </c>
    </row>
    <row r="9" spans="1:26" s="1" customFormat="1" ht="14.25" x14ac:dyDescent="0.2">
      <c r="A9" s="533" t="s">
        <v>10</v>
      </c>
      <c r="B9" s="534"/>
      <c r="C9" s="47">
        <v>501.94503393153889</v>
      </c>
      <c r="D9" s="19">
        <v>4.2362982690450064</v>
      </c>
      <c r="E9" s="47">
        <v>517.51595860332702</v>
      </c>
      <c r="F9" s="19">
        <v>4.4611166055894529</v>
      </c>
      <c r="G9" s="47">
        <v>511.46463331228506</v>
      </c>
      <c r="H9" s="19">
        <v>3.997169555200685</v>
      </c>
      <c r="I9" s="47">
        <v>523.48098111916488</v>
      </c>
      <c r="J9" s="19">
        <v>4.9282862510031054</v>
      </c>
      <c r="K9" s="47">
        <v>471.48260291851386</v>
      </c>
      <c r="L9" s="19">
        <v>7.7897750872329379</v>
      </c>
      <c r="M9" s="47">
        <v>507.04889950720889</v>
      </c>
      <c r="N9" s="19">
        <v>16.722991421747523</v>
      </c>
      <c r="O9" s="47">
        <v>469.08298427882175</v>
      </c>
      <c r="P9" s="19">
        <v>11.16600788101243</v>
      </c>
      <c r="Q9" s="47">
        <v>508.48465290509472</v>
      </c>
      <c r="R9" s="19">
        <v>28.333560564918944</v>
      </c>
    </row>
    <row r="10" spans="1:26" s="1" customFormat="1" ht="14.25" x14ac:dyDescent="0.2">
      <c r="A10" s="533" t="s">
        <v>11</v>
      </c>
      <c r="B10" s="534"/>
      <c r="C10" s="47">
        <v>530.89039963564221</v>
      </c>
      <c r="D10" s="19">
        <v>3.0725356002195414</v>
      </c>
      <c r="E10" s="47">
        <v>509.38185026249425</v>
      </c>
      <c r="F10" s="19">
        <v>3.6834050551194566</v>
      </c>
      <c r="G10" s="47">
        <v>541.33456478520441</v>
      </c>
      <c r="H10" s="19">
        <v>2.7925868268140959</v>
      </c>
      <c r="I10" s="47">
        <v>520.09038224887911</v>
      </c>
      <c r="J10" s="19">
        <v>4.3696261331558341</v>
      </c>
      <c r="K10" s="47">
        <v>482.11726935483131</v>
      </c>
      <c r="L10" s="19">
        <v>4.835672374111204</v>
      </c>
      <c r="M10" s="47">
        <v>482.25250260762306</v>
      </c>
      <c r="N10" s="19">
        <v>14.031875099373083</v>
      </c>
      <c r="O10" s="47">
        <v>485.49242892511461</v>
      </c>
      <c r="P10" s="19">
        <v>22.51873127826719</v>
      </c>
      <c r="Q10" s="47">
        <v>514.90192506623157</v>
      </c>
      <c r="R10" s="19">
        <v>30.36842639991486</v>
      </c>
    </row>
    <row r="11" spans="1:26" s="1" customFormat="1" ht="15" thickBot="1" x14ac:dyDescent="0.25">
      <c r="A11" s="535" t="s">
        <v>12</v>
      </c>
      <c r="B11" s="536"/>
      <c r="C11" s="48">
        <v>603.1726931746108</v>
      </c>
      <c r="D11" s="22">
        <v>4.7670621306191334</v>
      </c>
      <c r="E11" s="48">
        <v>569.32431695380251</v>
      </c>
      <c r="F11" s="22">
        <v>3.9421250880341008</v>
      </c>
      <c r="G11" s="48">
        <v>618.15131597891229</v>
      </c>
      <c r="H11" s="22">
        <v>4.6684428615324736</v>
      </c>
      <c r="I11" s="48">
        <v>589.49795826618481</v>
      </c>
      <c r="J11" s="22">
        <v>3.3357578033098023</v>
      </c>
      <c r="K11" s="48">
        <v>629.53299664605345</v>
      </c>
      <c r="L11" s="22">
        <v>13.132928752081327</v>
      </c>
      <c r="M11" s="48">
        <v>605.95704623539314</v>
      </c>
      <c r="N11" s="22">
        <v>11.647959192373948</v>
      </c>
      <c r="O11" s="48">
        <v>546.7883847488929</v>
      </c>
      <c r="P11" s="22">
        <v>47.900700099422288</v>
      </c>
      <c r="Q11" s="48">
        <v>553.95764001230475</v>
      </c>
      <c r="R11" s="22">
        <v>61.659677602091797</v>
      </c>
    </row>
    <row r="12" spans="1:26" s="1" customFormat="1" ht="10.5" customHeight="1" x14ac:dyDescent="0.2">
      <c r="A12" s="278" t="s">
        <v>95</v>
      </c>
      <c r="B12" s="24"/>
      <c r="C12" s="49"/>
      <c r="D12" s="50"/>
      <c r="E12" s="49"/>
    </row>
    <row r="13" spans="1:26" s="1" customFormat="1" ht="10.5" customHeight="1" x14ac:dyDescent="0.2">
      <c r="A13" s="276"/>
      <c r="B13" s="8"/>
      <c r="C13" s="8"/>
      <c r="D13" s="8"/>
      <c r="E13" s="8"/>
    </row>
    <row r="14" spans="1:26" ht="14.25" customHeight="1" x14ac:dyDescent="0.2"/>
    <row r="16" spans="1:2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21">
    <mergeCell ref="A11:B11"/>
    <mergeCell ref="Q4:R4"/>
    <mergeCell ref="A6:B6"/>
    <mergeCell ref="A7:B7"/>
    <mergeCell ref="A8:B8"/>
    <mergeCell ref="A9:B9"/>
    <mergeCell ref="A10:B10"/>
    <mergeCell ref="E4:F4"/>
    <mergeCell ref="G4:H4"/>
    <mergeCell ref="I4:J4"/>
    <mergeCell ref="K4:L4"/>
    <mergeCell ref="M4:N4"/>
    <mergeCell ref="O4:P4"/>
    <mergeCell ref="A2:B5"/>
    <mergeCell ref="C2:R2"/>
    <mergeCell ref="C3:F3"/>
    <mergeCell ref="G3:J3"/>
    <mergeCell ref="K3:N3"/>
    <mergeCell ref="O3:R3"/>
    <mergeCell ref="C4:D4"/>
    <mergeCell ref="B1:Z1"/>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3"/>
  <sheetViews>
    <sheetView showGridLines="0" workbookViewId="0"/>
  </sheetViews>
  <sheetFormatPr baseColWidth="10" defaultRowHeight="14.25" x14ac:dyDescent="0.2"/>
  <cols>
    <col min="1" max="1" width="6.140625" style="1" customWidth="1"/>
    <col min="2" max="2" width="13.85546875" style="84" customWidth="1"/>
    <col min="3" max="3" width="11" style="80" customWidth="1"/>
    <col min="4" max="4" width="7.85546875" style="85"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8" width="11.42578125" style="280"/>
    <col min="19" max="19" width="12.140625" style="280" customWidth="1"/>
    <col min="20" max="16384" width="11.42578125" style="280"/>
  </cols>
  <sheetData>
    <row r="1" spans="1:11" ht="27" customHeight="1" thickBot="1" x14ac:dyDescent="0.25">
      <c r="A1" s="239">
        <v>3.16</v>
      </c>
      <c r="B1" s="582" t="s">
        <v>119</v>
      </c>
      <c r="C1" s="582"/>
      <c r="D1" s="582"/>
      <c r="E1" s="582"/>
      <c r="F1" s="582"/>
      <c r="G1" s="582"/>
      <c r="H1" s="582"/>
      <c r="I1" s="582"/>
      <c r="J1" s="582"/>
    </row>
    <row r="2" spans="1:11" ht="24.75" customHeight="1" thickBot="1" x14ac:dyDescent="0.25">
      <c r="A2" s="462" t="s">
        <v>3</v>
      </c>
      <c r="B2" s="463"/>
      <c r="C2" s="583">
        <v>2010</v>
      </c>
      <c r="D2" s="583"/>
      <c r="E2" s="584">
        <v>2014</v>
      </c>
      <c r="F2" s="584"/>
      <c r="G2" s="584">
        <v>2010</v>
      </c>
      <c r="H2" s="584"/>
      <c r="I2" s="585">
        <v>2014</v>
      </c>
      <c r="J2" s="585"/>
    </row>
    <row r="3" spans="1:11" ht="15" customHeight="1" thickBot="1" x14ac:dyDescent="0.25">
      <c r="A3" s="542"/>
      <c r="B3" s="543"/>
      <c r="C3" s="576" t="s">
        <v>18</v>
      </c>
      <c r="D3" s="580" t="s">
        <v>5</v>
      </c>
      <c r="E3" s="586" t="s">
        <v>18</v>
      </c>
      <c r="F3" s="577" t="s">
        <v>5</v>
      </c>
      <c r="G3" s="576" t="s">
        <v>6</v>
      </c>
      <c r="H3" s="577" t="s">
        <v>5</v>
      </c>
      <c r="I3" s="578" t="s">
        <v>6</v>
      </c>
      <c r="J3" s="580" t="s">
        <v>5</v>
      </c>
      <c r="K3" s="51"/>
    </row>
    <row r="4" spans="1:11" ht="15" customHeight="1" thickBot="1" x14ac:dyDescent="0.25">
      <c r="A4" s="544"/>
      <c r="B4" s="545"/>
      <c r="C4" s="576"/>
      <c r="D4" s="580"/>
      <c r="E4" s="587"/>
      <c r="F4" s="577"/>
      <c r="G4" s="576"/>
      <c r="H4" s="577"/>
      <c r="I4" s="579"/>
      <c r="J4" s="581"/>
    </row>
    <row r="5" spans="1:11" ht="6" customHeight="1" thickBot="1" x14ac:dyDescent="0.25">
      <c r="B5" s="53"/>
      <c r="C5" s="54"/>
      <c r="D5" s="55"/>
      <c r="E5" s="56"/>
      <c r="F5" s="57"/>
      <c r="G5" s="57"/>
      <c r="H5" s="57"/>
      <c r="I5" s="58"/>
      <c r="J5" s="57"/>
    </row>
    <row r="6" spans="1:11" ht="15.75" customHeight="1" thickBot="1" x14ac:dyDescent="0.25">
      <c r="A6" s="568" t="s">
        <v>19</v>
      </c>
      <c r="B6" s="569"/>
      <c r="C6" s="43">
        <v>533.44870499617844</v>
      </c>
      <c r="D6" s="14">
        <v>7.2869582813956475</v>
      </c>
      <c r="E6" s="315">
        <v>526</v>
      </c>
      <c r="F6" s="282">
        <v>10.769681615673781</v>
      </c>
      <c r="G6" s="43">
        <v>101.64763892362274</v>
      </c>
      <c r="H6" s="14">
        <v>4.4039896542021486</v>
      </c>
      <c r="I6" s="43">
        <v>105.027626590642</v>
      </c>
      <c r="J6" s="14">
        <v>7.8271707099402636</v>
      </c>
    </row>
    <row r="7" spans="1:11" ht="15" customHeight="1" x14ac:dyDescent="0.2">
      <c r="A7" s="574" t="s">
        <v>9</v>
      </c>
      <c r="B7" s="575"/>
      <c r="C7" s="59" t="s">
        <v>150</v>
      </c>
      <c r="D7" s="60" t="s">
        <v>150</v>
      </c>
      <c r="E7" s="321">
        <v>517</v>
      </c>
      <c r="F7" s="283">
        <v>24.606554660006232</v>
      </c>
      <c r="G7" s="59" t="s">
        <v>150</v>
      </c>
      <c r="H7" s="60" t="s">
        <v>150</v>
      </c>
      <c r="I7" s="59">
        <v>79.659299007530606</v>
      </c>
      <c r="J7" s="60">
        <v>36.310109661233859</v>
      </c>
    </row>
    <row r="8" spans="1:11" ht="15" customHeight="1" x14ac:dyDescent="0.2">
      <c r="A8" s="566" t="s">
        <v>10</v>
      </c>
      <c r="B8" s="567"/>
      <c r="C8" s="59">
        <v>482.15982504712889</v>
      </c>
      <c r="D8" s="60">
        <v>9.2739681016367275</v>
      </c>
      <c r="E8" s="324">
        <v>505</v>
      </c>
      <c r="F8" s="283">
        <v>11.474448052735823</v>
      </c>
      <c r="G8" s="59">
        <v>99.299318629268598</v>
      </c>
      <c r="H8" s="60">
        <v>6.7951941568611156</v>
      </c>
      <c r="I8" s="59">
        <v>109.84724537528783</v>
      </c>
      <c r="J8" s="60">
        <v>10.729652711241735</v>
      </c>
    </row>
    <row r="9" spans="1:11" ht="15" customHeight="1" x14ac:dyDescent="0.2">
      <c r="A9" s="566" t="s">
        <v>11</v>
      </c>
      <c r="B9" s="567"/>
      <c r="C9" s="61">
        <v>535.61396690882225</v>
      </c>
      <c r="D9" s="62">
        <v>9.5878792275836684</v>
      </c>
      <c r="E9" s="324">
        <v>521</v>
      </c>
      <c r="F9" s="284">
        <v>15.604419007825467</v>
      </c>
      <c r="G9" s="61">
        <v>91.819436315456073</v>
      </c>
      <c r="H9" s="62">
        <v>6.153131848369811</v>
      </c>
      <c r="I9" s="61">
        <v>99.440837473919828</v>
      </c>
      <c r="J9" s="62">
        <v>10.616851391475665</v>
      </c>
    </row>
    <row r="10" spans="1:11" ht="15.75" customHeight="1" thickBot="1" x14ac:dyDescent="0.25">
      <c r="A10" s="572" t="s">
        <v>12</v>
      </c>
      <c r="B10" s="573"/>
      <c r="C10" s="63">
        <v>613.92866282280613</v>
      </c>
      <c r="D10" s="64">
        <v>12.952324588515149</v>
      </c>
      <c r="E10" s="317">
        <v>605</v>
      </c>
      <c r="F10" s="285">
        <v>11.965450430276222</v>
      </c>
      <c r="G10" s="63">
        <v>104.55314467838997</v>
      </c>
      <c r="H10" s="64">
        <v>7.18597349675166</v>
      </c>
      <c r="I10" s="63">
        <v>101.24070451880816</v>
      </c>
      <c r="J10" s="64">
        <v>7.3314334892282718</v>
      </c>
    </row>
    <row r="11" spans="1:11" ht="6" customHeight="1" thickBot="1" x14ac:dyDescent="0.25">
      <c r="A11" s="52"/>
      <c r="B11" s="65"/>
      <c r="C11" s="66"/>
      <c r="D11" s="67"/>
      <c r="E11" s="318"/>
      <c r="F11" s="200"/>
      <c r="G11" s="66"/>
      <c r="H11" s="68"/>
      <c r="I11" s="66"/>
      <c r="J11" s="68"/>
    </row>
    <row r="12" spans="1:11" ht="15.75" customHeight="1" thickBot="1" x14ac:dyDescent="0.25">
      <c r="A12" s="568" t="s">
        <v>20</v>
      </c>
      <c r="B12" s="569"/>
      <c r="C12" s="43">
        <v>526.65455463855801</v>
      </c>
      <c r="D12" s="14">
        <v>7.9380230522773685</v>
      </c>
      <c r="E12" s="319">
        <v>516</v>
      </c>
      <c r="F12" s="282">
        <v>12.537447941165512</v>
      </c>
      <c r="G12" s="43">
        <v>97.461746463906223</v>
      </c>
      <c r="H12" s="14">
        <v>4.255473281559115</v>
      </c>
      <c r="I12" s="43">
        <v>97.662674969669723</v>
      </c>
      <c r="J12" s="14">
        <v>7.5163519839263326</v>
      </c>
    </row>
    <row r="13" spans="1:11" ht="15" customHeight="1" x14ac:dyDescent="0.2">
      <c r="A13" s="570" t="s">
        <v>8</v>
      </c>
      <c r="B13" s="571"/>
      <c r="C13" s="59" t="s">
        <v>150</v>
      </c>
      <c r="D13" s="60" t="s">
        <v>150</v>
      </c>
      <c r="E13" s="321">
        <v>498</v>
      </c>
      <c r="F13" s="283">
        <v>13.060636173955022</v>
      </c>
      <c r="G13" s="59" t="s">
        <v>150</v>
      </c>
      <c r="H13" s="60" t="s">
        <v>150</v>
      </c>
      <c r="I13" s="59">
        <v>79.733191175235376</v>
      </c>
      <c r="J13" s="60">
        <v>14.399355132705685</v>
      </c>
    </row>
    <row r="14" spans="1:11" ht="15" customHeight="1" x14ac:dyDescent="0.2">
      <c r="A14" s="566" t="s">
        <v>9</v>
      </c>
      <c r="B14" s="567"/>
      <c r="C14" s="59" t="s">
        <v>150</v>
      </c>
      <c r="D14" s="60" t="s">
        <v>150</v>
      </c>
      <c r="E14" s="325">
        <v>443</v>
      </c>
      <c r="F14" s="283">
        <v>44.143315652836129</v>
      </c>
      <c r="G14" s="59" t="s">
        <v>150</v>
      </c>
      <c r="H14" s="60" t="s">
        <v>150</v>
      </c>
      <c r="I14" s="59">
        <v>32.671851802840649</v>
      </c>
      <c r="J14" s="60">
        <v>27.370443561800119</v>
      </c>
    </row>
    <row r="15" spans="1:11" ht="15" customHeight="1" x14ac:dyDescent="0.2">
      <c r="A15" s="566" t="s">
        <v>10</v>
      </c>
      <c r="B15" s="567"/>
      <c r="C15" s="59">
        <v>493.32545083970706</v>
      </c>
      <c r="D15" s="60">
        <v>11.917420611764785</v>
      </c>
      <c r="E15" s="324">
        <v>520</v>
      </c>
      <c r="F15" s="283">
        <v>24.79476780028828</v>
      </c>
      <c r="G15" s="59">
        <v>90.879863293806707</v>
      </c>
      <c r="H15" s="60">
        <v>6.758052564281023</v>
      </c>
      <c r="I15" s="59">
        <v>72.850107481876307</v>
      </c>
      <c r="J15" s="60">
        <v>18.834107822931003</v>
      </c>
    </row>
    <row r="16" spans="1:11" ht="15" customHeight="1" x14ac:dyDescent="0.2">
      <c r="A16" s="566" t="s">
        <v>11</v>
      </c>
      <c r="B16" s="567"/>
      <c r="C16" s="61">
        <v>523.44807696115856</v>
      </c>
      <c r="D16" s="62">
        <v>9.4439421131678714</v>
      </c>
      <c r="E16" s="324">
        <v>509</v>
      </c>
      <c r="F16" s="284">
        <v>15.256739757496188</v>
      </c>
      <c r="G16" s="61">
        <v>92.474430725762247</v>
      </c>
      <c r="H16" s="62">
        <v>5.11161384191323</v>
      </c>
      <c r="I16" s="61">
        <v>96.723488577806009</v>
      </c>
      <c r="J16" s="62">
        <v>9.1363188143780647</v>
      </c>
    </row>
    <row r="17" spans="1:10" ht="15.75" customHeight="1" thickBot="1" x14ac:dyDescent="0.25">
      <c r="A17" s="572" t="s">
        <v>12</v>
      </c>
      <c r="B17" s="573"/>
      <c r="C17" s="63">
        <v>603.17172634127371</v>
      </c>
      <c r="D17" s="64">
        <v>13.619071727655571</v>
      </c>
      <c r="E17" s="321">
        <v>570</v>
      </c>
      <c r="F17" s="285">
        <v>17.60678629120569</v>
      </c>
      <c r="G17" s="63">
        <v>98.855561909082496</v>
      </c>
      <c r="H17" s="64">
        <v>6.1198512813120152</v>
      </c>
      <c r="I17" s="63">
        <v>105.92585760422909</v>
      </c>
      <c r="J17" s="64">
        <v>10.72570519275925</v>
      </c>
    </row>
    <row r="18" spans="1:10" ht="6" customHeight="1" thickBot="1" x14ac:dyDescent="0.25">
      <c r="A18" s="52"/>
      <c r="B18" s="65"/>
      <c r="C18" s="66"/>
      <c r="D18" s="67"/>
      <c r="E18" s="318"/>
      <c r="F18" s="200"/>
      <c r="G18" s="66"/>
      <c r="H18" s="68"/>
      <c r="I18" s="66"/>
      <c r="J18" s="68"/>
    </row>
    <row r="19" spans="1:10" ht="15.75" customHeight="1" thickBot="1" x14ac:dyDescent="0.25">
      <c r="A19" s="568" t="s">
        <v>21</v>
      </c>
      <c r="B19" s="569"/>
      <c r="C19" s="43">
        <v>531.33866207981657</v>
      </c>
      <c r="D19" s="14">
        <v>7.4257972865374597</v>
      </c>
      <c r="E19" s="319">
        <v>521</v>
      </c>
      <c r="F19" s="282">
        <v>13.511778142042624</v>
      </c>
      <c r="G19" s="43">
        <v>94.015841790848441</v>
      </c>
      <c r="H19" s="14">
        <v>3.913973782876909</v>
      </c>
      <c r="I19" s="43">
        <v>101.91813243268358</v>
      </c>
      <c r="J19" s="14">
        <v>7.5708989068991261</v>
      </c>
    </row>
    <row r="20" spans="1:10" ht="15" customHeight="1" x14ac:dyDescent="0.2">
      <c r="A20" s="574" t="s">
        <v>10</v>
      </c>
      <c r="B20" s="575"/>
      <c r="C20" s="59">
        <v>512.91065144270863</v>
      </c>
      <c r="D20" s="60">
        <v>9.5092944052471022</v>
      </c>
      <c r="E20" s="321">
        <v>487</v>
      </c>
      <c r="F20" s="283">
        <v>17.61286344850464</v>
      </c>
      <c r="G20" s="59">
        <v>97.146063506100759</v>
      </c>
      <c r="H20" s="60">
        <v>5.0415779266215877</v>
      </c>
      <c r="I20" s="59">
        <v>83.159350353953258</v>
      </c>
      <c r="J20" s="60">
        <v>12.492108477798441</v>
      </c>
    </row>
    <row r="21" spans="1:10" ht="15" customHeight="1" x14ac:dyDescent="0.2">
      <c r="A21" s="566" t="s">
        <v>11</v>
      </c>
      <c r="B21" s="567"/>
      <c r="C21" s="61">
        <v>527.31899429497696</v>
      </c>
      <c r="D21" s="62">
        <v>9.4165094977635473</v>
      </c>
      <c r="E21" s="324">
        <v>519</v>
      </c>
      <c r="F21" s="284">
        <v>17.505787356688717</v>
      </c>
      <c r="G21" s="61">
        <v>89.154309808560413</v>
      </c>
      <c r="H21" s="62">
        <v>5.7178023611302802</v>
      </c>
      <c r="I21" s="61">
        <v>100.5750267684889</v>
      </c>
      <c r="J21" s="62">
        <v>9.6824640474943298</v>
      </c>
    </row>
    <row r="22" spans="1:10" ht="15.75" customHeight="1" thickBot="1" x14ac:dyDescent="0.25">
      <c r="A22" s="572" t="s">
        <v>12</v>
      </c>
      <c r="B22" s="573"/>
      <c r="C22" s="63">
        <v>604.65206012205567</v>
      </c>
      <c r="D22" s="64">
        <v>11.501188492249083</v>
      </c>
      <c r="E22" s="316">
        <v>593</v>
      </c>
      <c r="F22" s="285">
        <v>18.26773185586049</v>
      </c>
      <c r="G22" s="63">
        <v>98.070590051583238</v>
      </c>
      <c r="H22" s="64">
        <v>7.432372654637744</v>
      </c>
      <c r="I22" s="63">
        <v>103.48713654920179</v>
      </c>
      <c r="J22" s="64">
        <v>9.7038005803965</v>
      </c>
    </row>
    <row r="23" spans="1:10" ht="6" customHeight="1" thickBot="1" x14ac:dyDescent="0.25">
      <c r="A23" s="52"/>
      <c r="B23" s="65"/>
      <c r="C23" s="66"/>
      <c r="D23" s="67"/>
      <c r="E23" s="322"/>
      <c r="F23" s="200"/>
      <c r="G23" s="66"/>
      <c r="H23" s="68"/>
      <c r="I23" s="66"/>
      <c r="J23" s="68"/>
    </row>
    <row r="24" spans="1:10" ht="15.75" customHeight="1" thickBot="1" x14ac:dyDescent="0.25">
      <c r="A24" s="568" t="s">
        <v>22</v>
      </c>
      <c r="B24" s="569"/>
      <c r="C24" s="43">
        <v>531.37122237393316</v>
      </c>
      <c r="D24" s="14">
        <v>9.0154958282154851</v>
      </c>
      <c r="E24" s="319">
        <v>498</v>
      </c>
      <c r="F24" s="282">
        <v>13.13783977365056</v>
      </c>
      <c r="G24" s="43">
        <v>101.03951064804573</v>
      </c>
      <c r="H24" s="14">
        <v>4.4179278463651777</v>
      </c>
      <c r="I24" s="43">
        <v>101.09968269768764</v>
      </c>
      <c r="J24" s="14">
        <v>13.801509844366779</v>
      </c>
    </row>
    <row r="25" spans="1:10" ht="15" customHeight="1" x14ac:dyDescent="0.2">
      <c r="A25" s="574" t="s">
        <v>8</v>
      </c>
      <c r="B25" s="575"/>
      <c r="C25" s="59" t="s">
        <v>150</v>
      </c>
      <c r="D25" s="60" t="s">
        <v>150</v>
      </c>
      <c r="E25" s="321">
        <v>504</v>
      </c>
      <c r="F25" s="283">
        <v>17.520182469427269</v>
      </c>
      <c r="G25" s="59" t="s">
        <v>150</v>
      </c>
      <c r="H25" s="60" t="s">
        <v>150</v>
      </c>
      <c r="I25" s="59">
        <v>89.746565527462494</v>
      </c>
      <c r="J25" s="60">
        <v>16.730699364254196</v>
      </c>
    </row>
    <row r="26" spans="1:10" ht="15" customHeight="1" x14ac:dyDescent="0.2">
      <c r="A26" s="566" t="s">
        <v>10</v>
      </c>
      <c r="B26" s="567"/>
      <c r="C26" s="59">
        <v>506.72143546690518</v>
      </c>
      <c r="D26" s="60">
        <v>15.82653914192365</v>
      </c>
      <c r="E26" s="324">
        <v>494</v>
      </c>
      <c r="F26" s="283">
        <v>24.88064484315986</v>
      </c>
      <c r="G26" s="59">
        <v>104.42219811454554</v>
      </c>
      <c r="H26" s="60">
        <v>8.4351034362671946</v>
      </c>
      <c r="I26" s="59">
        <v>103.33539239849198</v>
      </c>
      <c r="J26" s="60">
        <v>22.471157043032225</v>
      </c>
    </row>
    <row r="27" spans="1:10" ht="15" customHeight="1" x14ac:dyDescent="0.2">
      <c r="A27" s="566" t="s">
        <v>11</v>
      </c>
      <c r="B27" s="567"/>
      <c r="C27" s="61">
        <v>532.75865051659491</v>
      </c>
      <c r="D27" s="62">
        <v>11.458091603904236</v>
      </c>
      <c r="E27" s="324">
        <v>488</v>
      </c>
      <c r="F27" s="284">
        <v>19.760433358058435</v>
      </c>
      <c r="G27" s="61">
        <v>95.389891928553112</v>
      </c>
      <c r="H27" s="62">
        <v>6.0756995184102527</v>
      </c>
      <c r="I27" s="61">
        <v>99.240943256174688</v>
      </c>
      <c r="J27" s="62">
        <v>23.423109656167295</v>
      </c>
    </row>
    <row r="28" spans="1:10" ht="15.75" customHeight="1" thickBot="1" x14ac:dyDescent="0.25">
      <c r="A28" s="572" t="s">
        <v>12</v>
      </c>
      <c r="B28" s="573"/>
      <c r="C28" s="63">
        <v>607.47888703191404</v>
      </c>
      <c r="D28" s="64">
        <v>11.279726752711449</v>
      </c>
      <c r="E28" s="316">
        <v>564</v>
      </c>
      <c r="F28" s="285">
        <v>16.260836863458223</v>
      </c>
      <c r="G28" s="63">
        <v>92.381301345710625</v>
      </c>
      <c r="H28" s="64">
        <v>5.4851441061753032</v>
      </c>
      <c r="I28" s="63">
        <v>79.039079750284969</v>
      </c>
      <c r="J28" s="64">
        <v>9.9553399006725307</v>
      </c>
    </row>
    <row r="29" spans="1:10" ht="6" customHeight="1" thickBot="1" x14ac:dyDescent="0.25">
      <c r="A29" s="52"/>
      <c r="B29" s="52"/>
      <c r="C29" s="69"/>
      <c r="D29" s="70"/>
      <c r="E29" s="321"/>
      <c r="F29" s="200"/>
      <c r="G29" s="88"/>
      <c r="H29" s="87"/>
      <c r="I29" s="71"/>
      <c r="J29" s="87"/>
    </row>
    <row r="30" spans="1:10" ht="15.75" customHeight="1" thickBot="1" x14ac:dyDescent="0.25">
      <c r="A30" s="568" t="s">
        <v>23</v>
      </c>
      <c r="B30" s="569"/>
      <c r="C30" s="43">
        <v>530.55235751012765</v>
      </c>
      <c r="D30" s="14">
        <v>9.5214221407836295</v>
      </c>
      <c r="E30" s="315">
        <v>507</v>
      </c>
      <c r="F30" s="282">
        <v>13.760428407357908</v>
      </c>
      <c r="G30" s="43">
        <v>106.87591574126623</v>
      </c>
      <c r="H30" s="14">
        <v>3.9145114790790818</v>
      </c>
      <c r="I30" s="43">
        <v>97.755596617457044</v>
      </c>
      <c r="J30" s="14">
        <v>7.0981708246099604</v>
      </c>
    </row>
    <row r="31" spans="1:10" ht="15" customHeight="1" x14ac:dyDescent="0.2">
      <c r="A31" s="574" t="s">
        <v>10</v>
      </c>
      <c r="B31" s="575"/>
      <c r="C31" s="59">
        <v>488.922691221788</v>
      </c>
      <c r="D31" s="60">
        <v>9.1208672805046138</v>
      </c>
      <c r="E31" s="321">
        <v>524</v>
      </c>
      <c r="F31" s="283">
        <v>13.81226750330748</v>
      </c>
      <c r="G31" s="59">
        <v>96.098990701472943</v>
      </c>
      <c r="H31" s="60">
        <v>6.711124849648364</v>
      </c>
      <c r="I31" s="59">
        <v>97.084874383581123</v>
      </c>
      <c r="J31" s="60">
        <v>15.635782250810816</v>
      </c>
    </row>
    <row r="32" spans="1:10" ht="15" customHeight="1" x14ac:dyDescent="0.2">
      <c r="A32" s="566" t="s">
        <v>11</v>
      </c>
      <c r="B32" s="567"/>
      <c r="C32" s="61">
        <v>523.81288343033236</v>
      </c>
      <c r="D32" s="62">
        <v>12.675508030426759</v>
      </c>
      <c r="E32" s="324">
        <v>496</v>
      </c>
      <c r="F32" s="284">
        <v>17.100586014131348</v>
      </c>
      <c r="G32" s="61">
        <v>102.36643291149853</v>
      </c>
      <c r="H32" s="62">
        <v>4.1766253871284338</v>
      </c>
      <c r="I32" s="61">
        <v>92.174683126496319</v>
      </c>
      <c r="J32" s="62">
        <v>8.1539648547028616</v>
      </c>
    </row>
    <row r="33" spans="1:10" ht="15.75" customHeight="1" thickBot="1" x14ac:dyDescent="0.25">
      <c r="A33" s="572" t="s">
        <v>12</v>
      </c>
      <c r="B33" s="573"/>
      <c r="C33" s="63">
        <v>630.54509493962246</v>
      </c>
      <c r="D33" s="64">
        <v>10.593022628596765</v>
      </c>
      <c r="E33" s="316">
        <v>571</v>
      </c>
      <c r="F33" s="285">
        <v>23.167546234463774</v>
      </c>
      <c r="G33" s="63">
        <v>95.674531638347872</v>
      </c>
      <c r="H33" s="64">
        <v>5.7365143058061179</v>
      </c>
      <c r="I33" s="63">
        <v>109.23089067502022</v>
      </c>
      <c r="J33" s="64">
        <v>11.608371104295699</v>
      </c>
    </row>
    <row r="34" spans="1:10" ht="6" customHeight="1" thickBot="1" x14ac:dyDescent="0.25">
      <c r="A34" s="52"/>
      <c r="B34" s="65"/>
      <c r="C34" s="66"/>
      <c r="D34" s="67"/>
      <c r="E34" s="316"/>
      <c r="F34" s="200"/>
      <c r="G34" s="66"/>
      <c r="H34" s="68"/>
      <c r="I34" s="66"/>
      <c r="J34" s="68"/>
    </row>
    <row r="35" spans="1:10" ht="15.75" customHeight="1" thickBot="1" x14ac:dyDescent="0.25">
      <c r="A35" s="568" t="s">
        <v>24</v>
      </c>
      <c r="B35" s="569"/>
      <c r="C35" s="365">
        <v>543.83343546126332</v>
      </c>
      <c r="D35" s="14">
        <v>8.5496442528947512</v>
      </c>
      <c r="E35" s="319">
        <v>524</v>
      </c>
      <c r="F35" s="282">
        <v>11.937464778820798</v>
      </c>
      <c r="G35" s="43">
        <v>103.20400709290918</v>
      </c>
      <c r="H35" s="14">
        <v>3.9208907217292119</v>
      </c>
      <c r="I35" s="43">
        <v>98.230217344146794</v>
      </c>
      <c r="J35" s="14">
        <v>5.3859999867247188</v>
      </c>
    </row>
    <row r="36" spans="1:10" ht="15" customHeight="1" x14ac:dyDescent="0.2">
      <c r="A36" s="574" t="s">
        <v>10</v>
      </c>
      <c r="B36" s="575"/>
      <c r="C36" s="59">
        <v>500.13303098079678</v>
      </c>
      <c r="D36" s="60">
        <v>7.5419331261775095</v>
      </c>
      <c r="E36" s="321">
        <v>510</v>
      </c>
      <c r="F36" s="283">
        <v>15.430875240029572</v>
      </c>
      <c r="G36" s="59">
        <v>91.380222518955108</v>
      </c>
      <c r="H36" s="60">
        <v>4.3900457568532527</v>
      </c>
      <c r="I36" s="59">
        <v>92.38190039996482</v>
      </c>
      <c r="J36" s="60">
        <v>11.080438734873043</v>
      </c>
    </row>
    <row r="37" spans="1:10" ht="15" customHeight="1" x14ac:dyDescent="0.2">
      <c r="A37" s="566" t="s">
        <v>11</v>
      </c>
      <c r="B37" s="567"/>
      <c r="C37" s="61">
        <v>544.42288392855278</v>
      </c>
      <c r="D37" s="62">
        <v>10.598224856252722</v>
      </c>
      <c r="E37" s="324">
        <v>519</v>
      </c>
      <c r="F37" s="284">
        <v>14.150204813930531</v>
      </c>
      <c r="G37" s="61">
        <v>101.22103318544106</v>
      </c>
      <c r="H37" s="62">
        <v>5.0630065787354326</v>
      </c>
      <c r="I37" s="61">
        <v>94.439711261660378</v>
      </c>
      <c r="J37" s="62">
        <v>6.9714774669032602</v>
      </c>
    </row>
    <row r="38" spans="1:10" ht="15.75" customHeight="1" thickBot="1" x14ac:dyDescent="0.25">
      <c r="A38" s="572" t="s">
        <v>12</v>
      </c>
      <c r="B38" s="573"/>
      <c r="C38" s="63">
        <v>625.48616676667052</v>
      </c>
      <c r="D38" s="64">
        <v>13.238583970457906</v>
      </c>
      <c r="E38" s="316">
        <v>598</v>
      </c>
      <c r="F38" s="285">
        <v>20.507561655232223</v>
      </c>
      <c r="G38" s="63">
        <v>94.543139804328646</v>
      </c>
      <c r="H38" s="64">
        <v>5.5919324474849059</v>
      </c>
      <c r="I38" s="63">
        <v>112.29979933897737</v>
      </c>
      <c r="J38" s="64">
        <v>10.614061813252448</v>
      </c>
    </row>
    <row r="39" spans="1:10" ht="6" customHeight="1" thickBot="1" x14ac:dyDescent="0.25">
      <c r="A39" s="52"/>
      <c r="B39" s="65"/>
      <c r="C39" s="66"/>
      <c r="D39" s="67"/>
      <c r="E39" s="316"/>
      <c r="F39" s="200"/>
      <c r="G39" s="88"/>
      <c r="H39" s="87"/>
      <c r="I39" s="71"/>
      <c r="J39" s="87"/>
    </row>
    <row r="40" spans="1:10" ht="15.75" customHeight="1" thickBot="1" x14ac:dyDescent="0.25">
      <c r="A40" s="568" t="s">
        <v>25</v>
      </c>
      <c r="B40" s="569"/>
      <c r="C40" s="43">
        <v>537.04624515529963</v>
      </c>
      <c r="D40" s="14">
        <v>10.909617969211457</v>
      </c>
      <c r="E40" s="319">
        <v>541</v>
      </c>
      <c r="F40" s="282">
        <v>11.292187523305882</v>
      </c>
      <c r="G40" s="354">
        <v>104.42313251167366</v>
      </c>
      <c r="H40" s="355">
        <v>5.7836744973060341</v>
      </c>
      <c r="I40" s="43">
        <v>106.12116535810075</v>
      </c>
      <c r="J40" s="14">
        <v>6.4610934550952601</v>
      </c>
    </row>
    <row r="41" spans="1:10" ht="15" customHeight="1" x14ac:dyDescent="0.2">
      <c r="A41" s="570" t="s">
        <v>8</v>
      </c>
      <c r="B41" s="571"/>
      <c r="C41" s="72">
        <v>462.5358956896003</v>
      </c>
      <c r="D41" s="73">
        <v>16.452309191798371</v>
      </c>
      <c r="E41" s="321">
        <v>503</v>
      </c>
      <c r="F41" s="283">
        <v>23.148347715242672</v>
      </c>
      <c r="G41" s="363">
        <v>102.40653707626575</v>
      </c>
      <c r="H41" s="364">
        <v>14.728454886419454</v>
      </c>
      <c r="I41" s="72">
        <v>96.964187485555357</v>
      </c>
      <c r="J41" s="73">
        <v>13.764209356513824</v>
      </c>
    </row>
    <row r="42" spans="1:10" ht="15" customHeight="1" x14ac:dyDescent="0.2">
      <c r="A42" s="566" t="s">
        <v>9</v>
      </c>
      <c r="B42" s="567"/>
      <c r="C42" s="61" t="s">
        <v>150</v>
      </c>
      <c r="D42" s="62" t="s">
        <v>150</v>
      </c>
      <c r="E42" s="324">
        <v>559</v>
      </c>
      <c r="F42" s="283">
        <v>54.787918276872006</v>
      </c>
      <c r="G42" s="61" t="s">
        <v>150</v>
      </c>
      <c r="H42" s="62" t="s">
        <v>150</v>
      </c>
      <c r="I42" s="72">
        <v>112.672461766579</v>
      </c>
      <c r="J42" s="73">
        <v>38.601265687003554</v>
      </c>
    </row>
    <row r="43" spans="1:10" ht="15" customHeight="1" x14ac:dyDescent="0.2">
      <c r="A43" s="566" t="s">
        <v>10</v>
      </c>
      <c r="B43" s="567"/>
      <c r="C43" s="366">
        <v>530.615852454113</v>
      </c>
      <c r="D43" s="62">
        <v>11.998308614423484</v>
      </c>
      <c r="E43" s="325">
        <v>563</v>
      </c>
      <c r="F43" s="284">
        <v>18.008043820485984</v>
      </c>
      <c r="G43" s="61">
        <v>97.433533471842907</v>
      </c>
      <c r="H43" s="62">
        <v>8.1718601816126366</v>
      </c>
      <c r="I43" s="61">
        <v>115.83852405217372</v>
      </c>
      <c r="J43" s="62">
        <v>14.13242569221544</v>
      </c>
    </row>
    <row r="44" spans="1:10" ht="15" customHeight="1" x14ac:dyDescent="0.2">
      <c r="A44" s="566" t="s">
        <v>11</v>
      </c>
      <c r="B44" s="567"/>
      <c r="C44" s="61">
        <v>536.81215558256861</v>
      </c>
      <c r="D44" s="62">
        <v>14.784427211400704</v>
      </c>
      <c r="E44" s="324">
        <v>535</v>
      </c>
      <c r="F44" s="284">
        <v>14.527697282317124</v>
      </c>
      <c r="G44" s="61">
        <v>101.32684419585294</v>
      </c>
      <c r="H44" s="62">
        <v>8.0706065616124292</v>
      </c>
      <c r="I44" s="61">
        <v>104.20497692219598</v>
      </c>
      <c r="J44" s="62">
        <v>8.8816077935621802</v>
      </c>
    </row>
    <row r="45" spans="1:10" ht="15.75" customHeight="1" thickBot="1" x14ac:dyDescent="0.25">
      <c r="A45" s="572" t="s">
        <v>12</v>
      </c>
      <c r="B45" s="573"/>
      <c r="C45" s="63">
        <v>599.23016379931971</v>
      </c>
      <c r="D45" s="64">
        <v>14.190508314418068</v>
      </c>
      <c r="E45" s="326">
        <v>596</v>
      </c>
      <c r="F45" s="285">
        <v>14.092477922320002</v>
      </c>
      <c r="G45" s="63">
        <v>99.680477732004718</v>
      </c>
      <c r="H45" s="64">
        <v>11.025228852940385</v>
      </c>
      <c r="I45" s="63">
        <v>87.199121722282499</v>
      </c>
      <c r="J45" s="64">
        <v>9.4387995732455128</v>
      </c>
    </row>
    <row r="46" spans="1:10" ht="6" customHeight="1" thickBot="1" x14ac:dyDescent="0.25">
      <c r="A46" s="52"/>
      <c r="B46" s="65"/>
      <c r="C46" s="66"/>
      <c r="D46" s="67"/>
      <c r="E46" s="321"/>
      <c r="F46" s="200"/>
      <c r="G46" s="88"/>
      <c r="H46" s="87"/>
      <c r="I46" s="71"/>
      <c r="J46" s="87"/>
    </row>
    <row r="47" spans="1:10" ht="15.75" customHeight="1" thickBot="1" x14ac:dyDescent="0.25">
      <c r="A47" s="568" t="s">
        <v>26</v>
      </c>
      <c r="B47" s="569"/>
      <c r="C47" s="365">
        <v>540.61373967711393</v>
      </c>
      <c r="D47" s="14">
        <v>6.5202166648696096</v>
      </c>
      <c r="E47" s="328">
        <v>548</v>
      </c>
      <c r="F47" s="282">
        <v>10.689325612139143</v>
      </c>
      <c r="G47" s="43">
        <v>103.54659388172588</v>
      </c>
      <c r="H47" s="14">
        <v>3.0772005754060165</v>
      </c>
      <c r="I47" s="43">
        <v>104.67852343466052</v>
      </c>
      <c r="J47" s="14">
        <v>6.2920343676281636</v>
      </c>
    </row>
    <row r="48" spans="1:10" ht="15" customHeight="1" x14ac:dyDescent="0.2">
      <c r="A48" s="574" t="s">
        <v>11</v>
      </c>
      <c r="B48" s="575"/>
      <c r="C48" s="367">
        <v>519.53442177912109</v>
      </c>
      <c r="D48" s="60">
        <v>5.0252614461792975</v>
      </c>
      <c r="E48" s="327">
        <v>537</v>
      </c>
      <c r="F48" s="283">
        <v>13.13250177153143</v>
      </c>
      <c r="G48" s="59">
        <v>95.240952268923536</v>
      </c>
      <c r="H48" s="60">
        <v>2.8324395738568997</v>
      </c>
      <c r="I48" s="59">
        <v>103.51832548160064</v>
      </c>
      <c r="J48" s="60">
        <v>7.5590784752172748</v>
      </c>
    </row>
    <row r="49" spans="1:10" ht="15.75" customHeight="1" thickBot="1" x14ac:dyDescent="0.25">
      <c r="A49" s="572" t="s">
        <v>12</v>
      </c>
      <c r="B49" s="573"/>
      <c r="C49" s="63">
        <v>613.7581704889684</v>
      </c>
      <c r="D49" s="64">
        <v>13.651876214611828</v>
      </c>
      <c r="E49" s="316">
        <v>592</v>
      </c>
      <c r="F49" s="285">
        <v>7.631874264884174</v>
      </c>
      <c r="G49" s="63">
        <v>97.743882083742946</v>
      </c>
      <c r="H49" s="64">
        <v>6.0277923671101652</v>
      </c>
      <c r="I49" s="63">
        <v>97.476684789909982</v>
      </c>
      <c r="J49" s="64">
        <v>5.8013978565081112</v>
      </c>
    </row>
    <row r="50" spans="1:10" ht="6" customHeight="1" thickBot="1" x14ac:dyDescent="0.25">
      <c r="A50" s="52"/>
      <c r="B50" s="65"/>
      <c r="C50" s="66"/>
      <c r="D50" s="67"/>
      <c r="E50" s="321"/>
      <c r="F50" s="200"/>
      <c r="G50" s="66"/>
      <c r="H50" s="68"/>
      <c r="I50" s="66"/>
      <c r="J50" s="68"/>
    </row>
    <row r="51" spans="1:10" ht="15.75" customHeight="1" thickBot="1" x14ac:dyDescent="0.25">
      <c r="A51" s="568" t="s">
        <v>27</v>
      </c>
      <c r="B51" s="569"/>
      <c r="C51" s="43">
        <v>523.06004879996578</v>
      </c>
      <c r="D51" s="14">
        <v>7.9152236279277837</v>
      </c>
      <c r="E51" s="315">
        <v>512</v>
      </c>
      <c r="F51" s="282">
        <v>21.695048303515797</v>
      </c>
      <c r="G51" s="43">
        <v>102.97890645441289</v>
      </c>
      <c r="H51" s="14">
        <v>4.6792551918213316</v>
      </c>
      <c r="I51" s="43">
        <v>110.56838277228222</v>
      </c>
      <c r="J51" s="14">
        <v>11.795844520941545</v>
      </c>
    </row>
    <row r="52" spans="1:10" ht="15" customHeight="1" x14ac:dyDescent="0.2">
      <c r="A52" s="570" t="s">
        <v>8</v>
      </c>
      <c r="B52" s="571"/>
      <c r="C52" s="59">
        <v>426.8234905563433</v>
      </c>
      <c r="D52" s="60">
        <v>12.205847018060201</v>
      </c>
      <c r="E52" s="317">
        <v>425</v>
      </c>
      <c r="F52" s="283">
        <v>19.841193711466765</v>
      </c>
      <c r="G52" s="59">
        <v>92.326532621178998</v>
      </c>
      <c r="H52" s="60">
        <v>7.3842713268183111</v>
      </c>
      <c r="I52" s="59">
        <v>72.856007494989456</v>
      </c>
      <c r="J52" s="60">
        <v>16.080749114450054</v>
      </c>
    </row>
    <row r="53" spans="1:10" ht="15" customHeight="1" x14ac:dyDescent="0.2">
      <c r="A53" s="566" t="s">
        <v>9</v>
      </c>
      <c r="B53" s="567"/>
      <c r="C53" s="59" t="s">
        <v>150</v>
      </c>
      <c r="D53" s="60" t="s">
        <v>150</v>
      </c>
      <c r="E53" s="324">
        <v>509</v>
      </c>
      <c r="F53" s="283">
        <v>35.64576640358284</v>
      </c>
      <c r="G53" s="59" t="s">
        <v>150</v>
      </c>
      <c r="H53" s="60" t="s">
        <v>150</v>
      </c>
      <c r="I53" s="59">
        <v>101.47048526591482</v>
      </c>
      <c r="J53" s="60">
        <v>25.157770038237246</v>
      </c>
    </row>
    <row r="54" spans="1:10" ht="15" customHeight="1" x14ac:dyDescent="0.2">
      <c r="A54" s="566" t="s">
        <v>10</v>
      </c>
      <c r="B54" s="567"/>
      <c r="C54" s="367">
        <v>522.35892301272668</v>
      </c>
      <c r="D54" s="60">
        <v>7.93890460771508</v>
      </c>
      <c r="E54" s="324">
        <v>525</v>
      </c>
      <c r="F54" s="283">
        <v>22.000782936981196</v>
      </c>
      <c r="G54" s="59">
        <v>92.7478441082839</v>
      </c>
      <c r="H54" s="60">
        <v>5.7700407637998836</v>
      </c>
      <c r="I54" s="59">
        <v>101.5964131192579</v>
      </c>
      <c r="J54" s="60">
        <v>11.531920608310102</v>
      </c>
    </row>
    <row r="55" spans="1:10" ht="15" customHeight="1" x14ac:dyDescent="0.2">
      <c r="A55" s="566" t="s">
        <v>11</v>
      </c>
      <c r="B55" s="567"/>
      <c r="C55" s="61">
        <v>522.29652269910116</v>
      </c>
      <c r="D55" s="62">
        <v>13.365715965765409</v>
      </c>
      <c r="E55" s="324">
        <v>509</v>
      </c>
      <c r="F55" s="284">
        <v>35.479552169077103</v>
      </c>
      <c r="G55" s="61">
        <v>98.193024610859538</v>
      </c>
      <c r="H55" s="62">
        <v>8.0226935714845524</v>
      </c>
      <c r="I55" s="61">
        <v>114.24275715951462</v>
      </c>
      <c r="J55" s="62">
        <v>18.783751367488279</v>
      </c>
    </row>
    <row r="56" spans="1:10" ht="15.75" customHeight="1" thickBot="1" x14ac:dyDescent="0.25">
      <c r="A56" s="572" t="s">
        <v>12</v>
      </c>
      <c r="B56" s="573"/>
      <c r="C56" s="63">
        <v>621.57002117706691</v>
      </c>
      <c r="D56" s="64">
        <v>11.735636235032258</v>
      </c>
      <c r="E56" s="326">
        <v>557</v>
      </c>
      <c r="F56" s="285">
        <v>21.703814853335302</v>
      </c>
      <c r="G56" s="63">
        <v>107.39008312422314</v>
      </c>
      <c r="H56" s="64">
        <v>8.3067208404309572</v>
      </c>
      <c r="I56" s="63">
        <v>99.258848935716628</v>
      </c>
      <c r="J56" s="64">
        <v>19.11090341016919</v>
      </c>
    </row>
    <row r="57" spans="1:10" ht="6" customHeight="1" thickBot="1" x14ac:dyDescent="0.25">
      <c r="A57" s="52"/>
      <c r="B57" s="52"/>
      <c r="C57" s="69"/>
      <c r="D57" s="70"/>
      <c r="E57" s="321"/>
      <c r="F57" s="200"/>
      <c r="G57" s="88"/>
      <c r="H57" s="87"/>
      <c r="I57" s="71"/>
      <c r="J57" s="87"/>
    </row>
    <row r="58" spans="1:10" ht="15.75" customHeight="1" thickBot="1" x14ac:dyDescent="0.25">
      <c r="A58" s="568" t="s">
        <v>28</v>
      </c>
      <c r="B58" s="569"/>
      <c r="C58" s="43">
        <v>531.58376477738898</v>
      </c>
      <c r="D58" s="14">
        <v>6.9145565623339849</v>
      </c>
      <c r="E58" s="315">
        <v>517</v>
      </c>
      <c r="F58" s="282">
        <v>7.7047324529062884</v>
      </c>
      <c r="G58" s="43">
        <v>101.0858840328907</v>
      </c>
      <c r="H58" s="14">
        <v>4.6572993217031131</v>
      </c>
      <c r="I58" s="43">
        <v>97.070581910742476</v>
      </c>
      <c r="J58" s="14">
        <v>4.897767490978282</v>
      </c>
    </row>
    <row r="59" spans="1:10" ht="15" customHeight="1" x14ac:dyDescent="0.2">
      <c r="A59" s="570" t="s">
        <v>8</v>
      </c>
      <c r="B59" s="571"/>
      <c r="C59" s="59" t="s">
        <v>150</v>
      </c>
      <c r="D59" s="60" t="s">
        <v>150</v>
      </c>
      <c r="E59" s="317">
        <v>433</v>
      </c>
      <c r="F59" s="283">
        <v>16.0446387250953</v>
      </c>
      <c r="G59" s="59" t="s">
        <v>150</v>
      </c>
      <c r="H59" s="60" t="s">
        <v>150</v>
      </c>
      <c r="I59" s="59">
        <v>84.447453221026095</v>
      </c>
      <c r="J59" s="60">
        <v>11.423286886475935</v>
      </c>
    </row>
    <row r="60" spans="1:10" ht="15" customHeight="1" x14ac:dyDescent="0.2">
      <c r="A60" s="566" t="s">
        <v>9</v>
      </c>
      <c r="B60" s="567"/>
      <c r="C60" s="59" t="s">
        <v>150</v>
      </c>
      <c r="D60" s="60" t="s">
        <v>150</v>
      </c>
      <c r="E60" s="324">
        <v>502</v>
      </c>
      <c r="F60" s="283">
        <v>32.168227472959991</v>
      </c>
      <c r="G60" s="59" t="s">
        <v>150</v>
      </c>
      <c r="H60" s="60" t="s">
        <v>150</v>
      </c>
      <c r="I60" s="59">
        <v>88.294287208009777</v>
      </c>
      <c r="J60" s="60">
        <v>19.432702620816077</v>
      </c>
    </row>
    <row r="61" spans="1:10" ht="15" customHeight="1" x14ac:dyDescent="0.2">
      <c r="A61" s="566" t="s">
        <v>10</v>
      </c>
      <c r="B61" s="567"/>
      <c r="C61" s="59">
        <v>511.66605900322406</v>
      </c>
      <c r="D61" s="60">
        <v>14.092587624936092</v>
      </c>
      <c r="E61" s="324">
        <v>509</v>
      </c>
      <c r="F61" s="283">
        <v>11.37628600197432</v>
      </c>
      <c r="G61" s="59">
        <v>105.48178349110378</v>
      </c>
      <c r="H61" s="60">
        <v>8.9971316868459912</v>
      </c>
      <c r="I61" s="59">
        <v>106.9586342324049</v>
      </c>
      <c r="J61" s="60">
        <v>6.6177412976685455</v>
      </c>
    </row>
    <row r="62" spans="1:10" ht="15" customHeight="1" x14ac:dyDescent="0.2">
      <c r="A62" s="566" t="s">
        <v>11</v>
      </c>
      <c r="B62" s="567"/>
      <c r="C62" s="61">
        <v>534.95064422107998</v>
      </c>
      <c r="D62" s="62">
        <v>7.8411740269021992</v>
      </c>
      <c r="E62" s="324">
        <v>515</v>
      </c>
      <c r="F62" s="284">
        <v>11.01210981974741</v>
      </c>
      <c r="G62" s="61">
        <v>92.956395509498634</v>
      </c>
      <c r="H62" s="62">
        <v>6.0935112967425731</v>
      </c>
      <c r="I62" s="61">
        <v>89.928546556488897</v>
      </c>
      <c r="J62" s="62">
        <v>7.4294464971185565</v>
      </c>
    </row>
    <row r="63" spans="1:10" ht="15.75" customHeight="1" thickBot="1" x14ac:dyDescent="0.25">
      <c r="A63" s="572" t="s">
        <v>12</v>
      </c>
      <c r="B63" s="573"/>
      <c r="C63" s="63">
        <v>595.72598042332299</v>
      </c>
      <c r="D63" s="64">
        <v>15.67679200479671</v>
      </c>
      <c r="E63" s="326">
        <v>567</v>
      </c>
      <c r="F63" s="285">
        <v>10.967718850844756</v>
      </c>
      <c r="G63" s="63">
        <v>104.95210811078051</v>
      </c>
      <c r="H63" s="64">
        <v>7.0965773092749682</v>
      </c>
      <c r="I63" s="63">
        <v>95.814340925081794</v>
      </c>
      <c r="J63" s="64">
        <v>6.7736160697810162</v>
      </c>
    </row>
    <row r="64" spans="1:10" ht="6" customHeight="1" thickBot="1" x14ac:dyDescent="0.25">
      <c r="A64" s="52"/>
      <c r="B64" s="52"/>
      <c r="C64" s="69"/>
      <c r="D64" s="70"/>
      <c r="E64" s="321"/>
      <c r="F64" s="200"/>
      <c r="G64" s="88"/>
      <c r="H64" s="87"/>
      <c r="I64" s="71"/>
      <c r="J64" s="87"/>
    </row>
    <row r="65" spans="1:10" ht="15.75" customHeight="1" thickBot="1" x14ac:dyDescent="0.25">
      <c r="A65" s="568" t="s">
        <v>29</v>
      </c>
      <c r="B65" s="569"/>
      <c r="C65" s="368">
        <v>489.76041438790435</v>
      </c>
      <c r="D65" s="14">
        <v>11.624822394183203</v>
      </c>
      <c r="E65" s="315">
        <v>502</v>
      </c>
      <c r="F65" s="282">
        <v>11.085708039125176</v>
      </c>
      <c r="G65" s="43">
        <v>110.62276912570729</v>
      </c>
      <c r="H65" s="14">
        <v>6.3455198570213778</v>
      </c>
      <c r="I65" s="74">
        <v>108.33820995879336</v>
      </c>
      <c r="J65" s="14">
        <v>6.009831289628651</v>
      </c>
    </row>
    <row r="66" spans="1:10" ht="15" customHeight="1" x14ac:dyDescent="0.2">
      <c r="A66" s="570" t="s">
        <v>8</v>
      </c>
      <c r="B66" s="571"/>
      <c r="C66" s="59">
        <v>445.50536784722226</v>
      </c>
      <c r="D66" s="60">
        <v>19.503756592471252</v>
      </c>
      <c r="E66" s="321">
        <v>498</v>
      </c>
      <c r="F66" s="283">
        <v>15.608236387150297</v>
      </c>
      <c r="G66" s="59">
        <v>88.79531665226834</v>
      </c>
      <c r="H66" s="60">
        <v>8.5834681878645132</v>
      </c>
      <c r="I66" s="75">
        <v>110.59072525084915</v>
      </c>
      <c r="J66" s="60">
        <v>8.2867842001086043</v>
      </c>
    </row>
    <row r="67" spans="1:10" ht="15" customHeight="1" x14ac:dyDescent="0.2">
      <c r="A67" s="566" t="s">
        <v>9</v>
      </c>
      <c r="B67" s="567"/>
      <c r="C67" s="59" t="s">
        <v>150</v>
      </c>
      <c r="D67" s="60" t="s">
        <v>150</v>
      </c>
      <c r="E67" s="324">
        <v>531</v>
      </c>
      <c r="F67" s="283">
        <v>30.560916105636856</v>
      </c>
      <c r="G67" s="59" t="s">
        <v>150</v>
      </c>
      <c r="H67" s="60" t="s">
        <v>150</v>
      </c>
      <c r="I67" s="75">
        <v>93.209409731140624</v>
      </c>
      <c r="J67" s="60">
        <v>25.480938069781487</v>
      </c>
    </row>
    <row r="68" spans="1:10" ht="15" customHeight="1" x14ac:dyDescent="0.2">
      <c r="A68" s="566" t="s">
        <v>10</v>
      </c>
      <c r="B68" s="567"/>
      <c r="C68" s="59">
        <v>491.62016683533608</v>
      </c>
      <c r="D68" s="60">
        <v>18.062104175810699</v>
      </c>
      <c r="E68" s="324">
        <v>518</v>
      </c>
      <c r="F68" s="283">
        <v>18.333346591075362</v>
      </c>
      <c r="G68" s="59">
        <v>104.19501941725953</v>
      </c>
      <c r="H68" s="60">
        <v>10.285873506013889</v>
      </c>
      <c r="I68" s="75">
        <v>122.5205476606113</v>
      </c>
      <c r="J68" s="60">
        <v>10.902705976465464</v>
      </c>
    </row>
    <row r="69" spans="1:10" ht="15" customHeight="1" x14ac:dyDescent="0.2">
      <c r="A69" s="566" t="s">
        <v>11</v>
      </c>
      <c r="B69" s="567"/>
      <c r="C69" s="61">
        <v>508.6005958949853</v>
      </c>
      <c r="D69" s="62">
        <v>21.550648772991771</v>
      </c>
      <c r="E69" s="324">
        <v>492</v>
      </c>
      <c r="F69" s="284">
        <v>20.418564678771929</v>
      </c>
      <c r="G69" s="61">
        <v>118.9879838490649</v>
      </c>
      <c r="H69" s="62">
        <v>12.111331179977659</v>
      </c>
      <c r="I69" s="76">
        <v>96.172105446586741</v>
      </c>
      <c r="J69" s="62">
        <v>10.232652382485362</v>
      </c>
    </row>
    <row r="70" spans="1:10" ht="15.75" customHeight="1" thickBot="1" x14ac:dyDescent="0.25">
      <c r="A70" s="572" t="s">
        <v>12</v>
      </c>
      <c r="B70" s="573"/>
      <c r="C70" s="63" t="s">
        <v>150</v>
      </c>
      <c r="D70" s="64" t="s">
        <v>150</v>
      </c>
      <c r="E70" s="326">
        <v>553</v>
      </c>
      <c r="F70" s="285">
        <v>27.928683536967952</v>
      </c>
      <c r="G70" s="63" t="s">
        <v>150</v>
      </c>
      <c r="H70" s="64" t="s">
        <v>150</v>
      </c>
      <c r="I70" s="77">
        <v>96.048279692125305</v>
      </c>
      <c r="J70" s="64">
        <v>15.446071166915941</v>
      </c>
    </row>
    <row r="71" spans="1:10" ht="6" customHeight="1" thickBot="1" x14ac:dyDescent="0.25">
      <c r="A71" s="52"/>
      <c r="B71" s="65"/>
      <c r="C71" s="66"/>
      <c r="D71" s="67"/>
      <c r="E71" s="321"/>
      <c r="F71" s="200"/>
      <c r="G71" s="88"/>
      <c r="H71" s="87"/>
      <c r="I71" s="71"/>
      <c r="J71" s="87"/>
    </row>
    <row r="72" spans="1:10" ht="15.75" customHeight="1" thickBot="1" x14ac:dyDescent="0.25">
      <c r="A72" s="568" t="s">
        <v>30</v>
      </c>
      <c r="B72" s="569"/>
      <c r="C72" s="43">
        <v>525.07438470997533</v>
      </c>
      <c r="D72" s="14">
        <v>5.4915775347742208</v>
      </c>
      <c r="E72" s="315">
        <v>515</v>
      </c>
      <c r="F72" s="282">
        <v>8.1247904189071392</v>
      </c>
      <c r="G72" s="43">
        <v>100.97005960889928</v>
      </c>
      <c r="H72" s="14">
        <v>3.0310685250785179</v>
      </c>
      <c r="I72" s="43">
        <v>98.908534861499902</v>
      </c>
      <c r="J72" s="14">
        <v>5.4179979471328643</v>
      </c>
    </row>
    <row r="73" spans="1:10" ht="15" customHeight="1" x14ac:dyDescent="0.2">
      <c r="A73" s="570" t="s">
        <v>8</v>
      </c>
      <c r="B73" s="571"/>
      <c r="C73" s="369">
        <v>468.39084947943263</v>
      </c>
      <c r="D73" s="364">
        <v>10.271939466790492</v>
      </c>
      <c r="E73" s="321">
        <v>502</v>
      </c>
      <c r="F73" s="283">
        <v>13.448409231633905</v>
      </c>
      <c r="G73" s="59">
        <v>93.485779525614035</v>
      </c>
      <c r="H73" s="60">
        <v>5.4838315345585302</v>
      </c>
      <c r="I73" s="59">
        <v>98.12525532974378</v>
      </c>
      <c r="J73" s="60">
        <v>9.6767022931399875</v>
      </c>
    </row>
    <row r="74" spans="1:10" ht="15" customHeight="1" x14ac:dyDescent="0.2">
      <c r="A74" s="566" t="s">
        <v>9</v>
      </c>
      <c r="B74" s="567"/>
      <c r="C74" s="61" t="s">
        <v>150</v>
      </c>
      <c r="D74" s="62" t="s">
        <v>150</v>
      </c>
      <c r="E74" s="324">
        <v>582</v>
      </c>
      <c r="F74" s="283">
        <v>25.625875161520703</v>
      </c>
      <c r="G74" s="59" t="s">
        <v>150</v>
      </c>
      <c r="H74" s="60" t="s">
        <v>150</v>
      </c>
      <c r="I74" s="59">
        <v>106.99317195632779</v>
      </c>
      <c r="J74" s="60">
        <v>20.419750269507094</v>
      </c>
    </row>
    <row r="75" spans="1:10" ht="15" customHeight="1" x14ac:dyDescent="0.2">
      <c r="A75" s="566" t="s">
        <v>10</v>
      </c>
      <c r="B75" s="567"/>
      <c r="C75" s="61">
        <v>518.60337030337917</v>
      </c>
      <c r="D75" s="62">
        <v>11.445203274368881</v>
      </c>
      <c r="E75" s="324">
        <v>505</v>
      </c>
      <c r="F75" s="284">
        <v>11.66153995631805</v>
      </c>
      <c r="G75" s="61">
        <v>93.436151629167441</v>
      </c>
      <c r="H75" s="62">
        <v>7.5245382865700678</v>
      </c>
      <c r="I75" s="61">
        <v>95.585695679247436</v>
      </c>
      <c r="J75" s="62">
        <v>7.6069645035217999</v>
      </c>
    </row>
    <row r="76" spans="1:10" ht="15" customHeight="1" x14ac:dyDescent="0.2">
      <c r="A76" s="566" t="s">
        <v>11</v>
      </c>
      <c r="B76" s="567"/>
      <c r="C76" s="61">
        <v>535.61931824345027</v>
      </c>
      <c r="D76" s="62">
        <v>5.9342964976916042</v>
      </c>
      <c r="E76" s="324">
        <v>513</v>
      </c>
      <c r="F76" s="284">
        <v>15.664257170951622</v>
      </c>
      <c r="G76" s="78">
        <v>92.858920632879602</v>
      </c>
      <c r="H76" s="79">
        <v>4.54825192644795</v>
      </c>
      <c r="I76" s="78">
        <v>95.222839086809373</v>
      </c>
      <c r="J76" s="79">
        <v>10.602333224575363</v>
      </c>
    </row>
    <row r="77" spans="1:10" ht="15.75" customHeight="1" thickBot="1" x14ac:dyDescent="0.25">
      <c r="A77" s="572" t="s">
        <v>12</v>
      </c>
      <c r="B77" s="573"/>
      <c r="C77" s="63">
        <v>628.21748247438529</v>
      </c>
      <c r="D77" s="64">
        <v>7.3116820186785567</v>
      </c>
      <c r="E77" s="326">
        <v>590</v>
      </c>
      <c r="F77" s="285">
        <v>19.944870484311576</v>
      </c>
      <c r="G77" s="63">
        <v>92.853021277743096</v>
      </c>
      <c r="H77" s="64">
        <v>6.2128606101684394</v>
      </c>
      <c r="I77" s="63">
        <v>94.24397851644882</v>
      </c>
      <c r="J77" s="64">
        <v>7.6847793006325373</v>
      </c>
    </row>
    <row r="78" spans="1:10" ht="6" customHeight="1" thickBot="1" x14ac:dyDescent="0.25">
      <c r="A78" s="52"/>
      <c r="B78" s="65"/>
      <c r="C78" s="66"/>
      <c r="D78" s="67"/>
      <c r="E78" s="321"/>
      <c r="F78" s="200"/>
      <c r="G78" s="88"/>
      <c r="H78" s="87"/>
      <c r="I78" s="71"/>
      <c r="J78" s="87"/>
    </row>
    <row r="79" spans="1:10" ht="15.75" customHeight="1" thickBot="1" x14ac:dyDescent="0.25">
      <c r="A79" s="568" t="s">
        <v>31</v>
      </c>
      <c r="B79" s="569"/>
      <c r="C79" s="43">
        <v>539.37013821043786</v>
      </c>
      <c r="D79" s="14">
        <v>10.24434628189279</v>
      </c>
      <c r="E79" s="315">
        <v>513</v>
      </c>
      <c r="F79" s="282">
        <v>7.814144287212061</v>
      </c>
      <c r="G79" s="43">
        <v>99.74115230408691</v>
      </c>
      <c r="H79" s="14">
        <v>4.9972107647376864</v>
      </c>
      <c r="I79" s="43">
        <v>94.33974414476765</v>
      </c>
      <c r="J79" s="14">
        <v>5.3881441294101684</v>
      </c>
    </row>
    <row r="80" spans="1:10" ht="15" customHeight="1" x14ac:dyDescent="0.2">
      <c r="A80" s="570" t="s">
        <v>8</v>
      </c>
      <c r="B80" s="571"/>
      <c r="C80" s="59" t="s">
        <v>150</v>
      </c>
      <c r="D80" s="60" t="s">
        <v>150</v>
      </c>
      <c r="E80" s="317">
        <v>438</v>
      </c>
      <c r="F80" s="283">
        <v>22.554465529991244</v>
      </c>
      <c r="G80" s="59" t="s">
        <v>150</v>
      </c>
      <c r="H80" s="60" t="s">
        <v>150</v>
      </c>
      <c r="I80" s="59">
        <v>88.980525197566237</v>
      </c>
      <c r="J80" s="60">
        <v>11.365635744871351</v>
      </c>
    </row>
    <row r="81" spans="1:10" ht="15" customHeight="1" x14ac:dyDescent="0.2">
      <c r="A81" s="566" t="s">
        <v>9</v>
      </c>
      <c r="B81" s="567"/>
      <c r="C81" s="59" t="s">
        <v>150</v>
      </c>
      <c r="D81" s="60" t="s">
        <v>150</v>
      </c>
      <c r="E81" s="324">
        <v>574</v>
      </c>
      <c r="F81" s="283">
        <v>39.083723612838</v>
      </c>
      <c r="G81" s="59" t="s">
        <v>150</v>
      </c>
      <c r="H81" s="60" t="s">
        <v>150</v>
      </c>
      <c r="I81" s="59">
        <v>103.09607213915514</v>
      </c>
      <c r="J81" s="60">
        <v>21.243011739634312</v>
      </c>
    </row>
    <row r="82" spans="1:10" ht="15" customHeight="1" x14ac:dyDescent="0.2">
      <c r="A82" s="566" t="s">
        <v>10</v>
      </c>
      <c r="B82" s="567"/>
      <c r="C82" s="59">
        <v>515.94196082438873</v>
      </c>
      <c r="D82" s="60">
        <v>9.7953381946607063</v>
      </c>
      <c r="E82" s="325">
        <v>498</v>
      </c>
      <c r="F82" s="283">
        <v>9.4184918226493437</v>
      </c>
      <c r="G82" s="59">
        <v>95.118726634046013</v>
      </c>
      <c r="H82" s="60">
        <v>6.1703835102863644</v>
      </c>
      <c r="I82" s="59">
        <v>89.987508657806643</v>
      </c>
      <c r="J82" s="60">
        <v>6.8676726457284518</v>
      </c>
    </row>
    <row r="83" spans="1:10" ht="15" customHeight="1" x14ac:dyDescent="0.2">
      <c r="A83" s="566" t="s">
        <v>11</v>
      </c>
      <c r="B83" s="567"/>
      <c r="C83" s="61">
        <v>534.08607317258725</v>
      </c>
      <c r="D83" s="62">
        <v>14.20283003725244</v>
      </c>
      <c r="E83" s="324">
        <v>505</v>
      </c>
      <c r="F83" s="284">
        <v>10.355655140029651</v>
      </c>
      <c r="G83" s="61">
        <v>93.943136806315508</v>
      </c>
      <c r="H83" s="62">
        <v>6.998746991111835</v>
      </c>
      <c r="I83" s="61">
        <v>89.960434748160509</v>
      </c>
      <c r="J83" s="62">
        <v>7.2360395847885357</v>
      </c>
    </row>
    <row r="84" spans="1:10" ht="15.75" customHeight="1" thickBot="1" x14ac:dyDescent="0.25">
      <c r="A84" s="572" t="s">
        <v>12</v>
      </c>
      <c r="B84" s="573"/>
      <c r="C84" s="63">
        <v>618.95456256549733</v>
      </c>
      <c r="D84" s="64">
        <v>11.40207940091393</v>
      </c>
      <c r="E84" s="326">
        <v>580</v>
      </c>
      <c r="F84" s="285">
        <v>8.1417204990287892</v>
      </c>
      <c r="G84" s="63">
        <v>98.958049487677059</v>
      </c>
      <c r="H84" s="64">
        <v>8.7548236288233152</v>
      </c>
      <c r="I84" s="63">
        <v>96.288584837581766</v>
      </c>
      <c r="J84" s="64">
        <v>6.0981118719774097</v>
      </c>
    </row>
    <row r="85" spans="1:10" ht="6" customHeight="1" thickBot="1" x14ac:dyDescent="0.25">
      <c r="A85" s="52"/>
      <c r="B85" s="52"/>
      <c r="C85" s="69"/>
      <c r="D85" s="70"/>
      <c r="E85" s="321"/>
      <c r="F85" s="200"/>
      <c r="G85" s="88"/>
      <c r="H85" s="87"/>
      <c r="I85" s="71"/>
      <c r="J85" s="87"/>
    </row>
    <row r="86" spans="1:10" ht="15.75" customHeight="1" thickBot="1" x14ac:dyDescent="0.25">
      <c r="A86" s="568" t="s">
        <v>32</v>
      </c>
      <c r="B86" s="569"/>
      <c r="C86" s="365">
        <v>546.41620610345274</v>
      </c>
      <c r="D86" s="14">
        <v>6.2656017680633749</v>
      </c>
      <c r="E86" s="315">
        <v>524</v>
      </c>
      <c r="F86" s="282">
        <v>4.950987390279419</v>
      </c>
      <c r="G86" s="43">
        <v>100.60771798309688</v>
      </c>
      <c r="H86" s="14">
        <v>3.4514440570302338</v>
      </c>
      <c r="I86" s="43">
        <v>101.70506020538777</v>
      </c>
      <c r="J86" s="14">
        <v>3.1326612586671154</v>
      </c>
    </row>
    <row r="87" spans="1:10" ht="15" customHeight="1" x14ac:dyDescent="0.2">
      <c r="A87" s="570" t="s">
        <v>8</v>
      </c>
      <c r="B87" s="571"/>
      <c r="C87" s="59" t="s">
        <v>150</v>
      </c>
      <c r="D87" s="60" t="s">
        <v>150</v>
      </c>
      <c r="E87" s="321">
        <v>513</v>
      </c>
      <c r="F87" s="283">
        <v>18.362814572051576</v>
      </c>
      <c r="G87" s="59" t="s">
        <v>150</v>
      </c>
      <c r="H87" s="60" t="s">
        <v>150</v>
      </c>
      <c r="I87" s="59">
        <v>101.91524879960724</v>
      </c>
      <c r="J87" s="60">
        <v>11.592940924148133</v>
      </c>
    </row>
    <row r="88" spans="1:10" ht="15" customHeight="1" x14ac:dyDescent="0.2">
      <c r="A88" s="566" t="s">
        <v>9</v>
      </c>
      <c r="B88" s="567"/>
      <c r="C88" s="59" t="s">
        <v>150</v>
      </c>
      <c r="D88" s="60" t="s">
        <v>150</v>
      </c>
      <c r="E88" s="324">
        <v>539</v>
      </c>
      <c r="F88" s="283">
        <v>34.79650549280688</v>
      </c>
      <c r="G88" s="59" t="s">
        <v>150</v>
      </c>
      <c r="H88" s="60" t="s">
        <v>150</v>
      </c>
      <c r="I88" s="59">
        <v>97.038453011720563</v>
      </c>
      <c r="J88" s="60">
        <v>17.787899994196284</v>
      </c>
    </row>
    <row r="89" spans="1:10" ht="15" customHeight="1" x14ac:dyDescent="0.2">
      <c r="A89" s="566" t="s">
        <v>10</v>
      </c>
      <c r="B89" s="567"/>
      <c r="C89" s="59">
        <v>511.77555627988738</v>
      </c>
      <c r="D89" s="60">
        <v>18.900324421864916</v>
      </c>
      <c r="E89" s="325">
        <v>541</v>
      </c>
      <c r="F89" s="283">
        <v>9.055120486263263</v>
      </c>
      <c r="G89" s="59">
        <v>109.88773145205272</v>
      </c>
      <c r="H89" s="60">
        <v>6.6339382267133944</v>
      </c>
      <c r="I89" s="59">
        <v>104.06287828691651</v>
      </c>
      <c r="J89" s="60">
        <v>5.2203900539655157</v>
      </c>
    </row>
    <row r="90" spans="1:10" ht="15" customHeight="1" x14ac:dyDescent="0.2">
      <c r="A90" s="566" t="s">
        <v>11</v>
      </c>
      <c r="B90" s="567"/>
      <c r="C90" s="366">
        <v>544.87352629458292</v>
      </c>
      <c r="D90" s="62">
        <v>6.9644352286724347</v>
      </c>
      <c r="E90" s="324">
        <v>514</v>
      </c>
      <c r="F90" s="284">
        <v>6.1764811115223681</v>
      </c>
      <c r="G90" s="61">
        <v>92.804568586195089</v>
      </c>
      <c r="H90" s="62">
        <v>4.067041434684338</v>
      </c>
      <c r="I90" s="61">
        <v>98.397467650554219</v>
      </c>
      <c r="J90" s="62">
        <v>4.1467101840986755</v>
      </c>
    </row>
    <row r="91" spans="1:10" ht="15.75" customHeight="1" thickBot="1" x14ac:dyDescent="0.25">
      <c r="A91" s="572" t="s">
        <v>12</v>
      </c>
      <c r="B91" s="573"/>
      <c r="C91" s="63">
        <v>627.68161181654239</v>
      </c>
      <c r="D91" s="64">
        <v>12.664498356135963</v>
      </c>
      <c r="E91" s="326">
        <v>583</v>
      </c>
      <c r="F91" s="285">
        <v>7.8332965115959698</v>
      </c>
      <c r="G91" s="63">
        <v>99.007065639892176</v>
      </c>
      <c r="H91" s="64">
        <v>4.6540619192591013</v>
      </c>
      <c r="I91" s="63">
        <v>103.61947997444064</v>
      </c>
      <c r="J91" s="64">
        <v>5.5298332751848065</v>
      </c>
    </row>
    <row r="92" spans="1:10" ht="6" customHeight="1" thickBot="1" x14ac:dyDescent="0.25">
      <c r="A92" s="52"/>
      <c r="B92" s="52"/>
      <c r="C92" s="69"/>
      <c r="D92" s="70"/>
      <c r="E92" s="321"/>
      <c r="F92" s="200"/>
      <c r="G92" s="88"/>
      <c r="H92" s="87"/>
      <c r="I92" s="71"/>
      <c r="J92" s="87"/>
    </row>
    <row r="93" spans="1:10" ht="15.75" customHeight="1" thickBot="1" x14ac:dyDescent="0.25">
      <c r="A93" s="568" t="s">
        <v>33</v>
      </c>
      <c r="B93" s="569"/>
      <c r="C93" s="43">
        <v>535.72826023215464</v>
      </c>
      <c r="D93" s="14">
        <v>5.5468390928113545</v>
      </c>
      <c r="E93" s="315">
        <v>523</v>
      </c>
      <c r="F93" s="282">
        <v>11.638938965510436</v>
      </c>
      <c r="G93" s="43">
        <v>97.925219541136187</v>
      </c>
      <c r="H93" s="14">
        <v>3.7224568520310384</v>
      </c>
      <c r="I93" s="43">
        <v>100.08566403788895</v>
      </c>
      <c r="J93" s="14">
        <v>14.675541154203316</v>
      </c>
    </row>
    <row r="94" spans="1:10" ht="15" customHeight="1" x14ac:dyDescent="0.2">
      <c r="A94" s="570" t="s">
        <v>8</v>
      </c>
      <c r="B94" s="571"/>
      <c r="C94" s="59" t="s">
        <v>150</v>
      </c>
      <c r="D94" s="60" t="s">
        <v>150</v>
      </c>
      <c r="E94" s="321">
        <v>488</v>
      </c>
      <c r="F94" s="283">
        <v>14.56650838808706</v>
      </c>
      <c r="G94" s="59" t="s">
        <v>150</v>
      </c>
      <c r="H94" s="60" t="s">
        <v>150</v>
      </c>
      <c r="I94" s="59">
        <v>63.341573554832493</v>
      </c>
      <c r="J94" s="60">
        <v>14.358089677988222</v>
      </c>
    </row>
    <row r="95" spans="1:10" ht="15" customHeight="1" x14ac:dyDescent="0.2">
      <c r="A95" s="566" t="s">
        <v>9</v>
      </c>
      <c r="B95" s="567"/>
      <c r="C95" s="59" t="s">
        <v>150</v>
      </c>
      <c r="D95" s="60" t="s">
        <v>150</v>
      </c>
      <c r="E95" s="324">
        <v>518</v>
      </c>
      <c r="F95" s="283">
        <v>46.618451453372195</v>
      </c>
      <c r="G95" s="59" t="s">
        <v>150</v>
      </c>
      <c r="H95" s="60" t="s">
        <v>150</v>
      </c>
      <c r="I95" s="59">
        <v>82.790370163530383</v>
      </c>
      <c r="J95" s="60">
        <v>26.384743963453179</v>
      </c>
    </row>
    <row r="96" spans="1:10" ht="15" customHeight="1" x14ac:dyDescent="0.2">
      <c r="A96" s="566" t="s">
        <v>10</v>
      </c>
      <c r="B96" s="567"/>
      <c r="C96" s="59">
        <v>503.05220658690001</v>
      </c>
      <c r="D96" s="60">
        <v>8.4478256696333371</v>
      </c>
      <c r="E96" s="325">
        <v>458</v>
      </c>
      <c r="F96" s="283">
        <v>21.853197777847928</v>
      </c>
      <c r="G96" s="59">
        <v>91.846921971614563</v>
      </c>
      <c r="H96" s="60">
        <v>7.3776382432303951</v>
      </c>
      <c r="I96" s="59">
        <v>95.097702342463876</v>
      </c>
      <c r="J96" s="60">
        <v>18.24545223237844</v>
      </c>
    </row>
    <row r="97" spans="1:10" ht="15" customHeight="1" x14ac:dyDescent="0.2">
      <c r="A97" s="566" t="s">
        <v>11</v>
      </c>
      <c r="B97" s="567"/>
      <c r="C97" s="61">
        <v>527.93059368042464</v>
      </c>
      <c r="D97" s="62">
        <v>7.4643303625007276</v>
      </c>
      <c r="E97" s="324">
        <v>530</v>
      </c>
      <c r="F97" s="284">
        <v>13.93749142417041</v>
      </c>
      <c r="G97" s="61">
        <v>91.50373962102924</v>
      </c>
      <c r="H97" s="62">
        <v>3.0063902495765076</v>
      </c>
      <c r="I97" s="61">
        <v>93.419748483614171</v>
      </c>
      <c r="J97" s="62">
        <v>20.580189179908249</v>
      </c>
    </row>
    <row r="98" spans="1:10" ht="15.75" customHeight="1" thickBot="1" x14ac:dyDescent="0.25">
      <c r="A98" s="572" t="s">
        <v>12</v>
      </c>
      <c r="B98" s="573"/>
      <c r="C98" s="63">
        <v>612.61957803786436</v>
      </c>
      <c r="D98" s="64">
        <v>14.225395673318371</v>
      </c>
      <c r="E98" s="326">
        <v>562</v>
      </c>
      <c r="F98" s="285">
        <v>17.56597888576216</v>
      </c>
      <c r="G98" s="63">
        <v>99.353701698987024</v>
      </c>
      <c r="H98" s="64">
        <v>9.917411204926637</v>
      </c>
      <c r="I98" s="63">
        <v>110.01651996253467</v>
      </c>
      <c r="J98" s="64">
        <v>10.578130383532564</v>
      </c>
    </row>
    <row r="99" spans="1:10" ht="6" customHeight="1" thickBot="1" x14ac:dyDescent="0.25">
      <c r="A99" s="52"/>
      <c r="B99" s="52"/>
      <c r="C99" s="69"/>
      <c r="D99" s="70"/>
      <c r="E99" s="321"/>
      <c r="F99" s="200"/>
      <c r="G99" s="88"/>
      <c r="H99" s="87"/>
      <c r="I99" s="71"/>
      <c r="J99" s="87"/>
    </row>
    <row r="100" spans="1:10" ht="15.75" customHeight="1" thickBot="1" x14ac:dyDescent="0.25">
      <c r="A100" s="568" t="s">
        <v>34</v>
      </c>
      <c r="B100" s="569"/>
      <c r="C100" s="43">
        <v>516.00074535610599</v>
      </c>
      <c r="D100" s="14">
        <v>7.3850829274861125</v>
      </c>
      <c r="E100" s="323">
        <v>557</v>
      </c>
      <c r="F100" s="282">
        <v>12.391940782370311</v>
      </c>
      <c r="G100" s="43">
        <v>101.61383097551651</v>
      </c>
      <c r="H100" s="14">
        <v>3.8869561260284469</v>
      </c>
      <c r="I100" s="43">
        <v>101.02694029850656</v>
      </c>
      <c r="J100" s="14">
        <v>8.4980841449922977</v>
      </c>
    </row>
    <row r="101" spans="1:10" ht="15" customHeight="1" x14ac:dyDescent="0.2">
      <c r="A101" s="570" t="s">
        <v>8</v>
      </c>
      <c r="B101" s="571"/>
      <c r="C101" s="369">
        <v>414.7737126379962</v>
      </c>
      <c r="D101" s="364">
        <v>7.1335339720086495</v>
      </c>
      <c r="E101" s="321">
        <v>432</v>
      </c>
      <c r="F101" s="283">
        <v>29.11698868140418</v>
      </c>
      <c r="G101" s="59">
        <v>81.578774390870819</v>
      </c>
      <c r="H101" s="60">
        <v>5.3831372549471777</v>
      </c>
      <c r="I101" s="59">
        <v>88.388078842614561</v>
      </c>
      <c r="J101" s="60">
        <v>18.067123577444875</v>
      </c>
    </row>
    <row r="102" spans="1:10" ht="15" customHeight="1" x14ac:dyDescent="0.2">
      <c r="A102" s="566" t="s">
        <v>9</v>
      </c>
      <c r="B102" s="567"/>
      <c r="C102" s="61" t="s">
        <v>150</v>
      </c>
      <c r="D102" s="62" t="s">
        <v>150</v>
      </c>
      <c r="E102" s="324">
        <v>597</v>
      </c>
      <c r="F102" s="283">
        <v>71.812893074224618</v>
      </c>
      <c r="G102" s="59" t="s">
        <v>150</v>
      </c>
      <c r="H102" s="60" t="s">
        <v>150</v>
      </c>
      <c r="I102" s="59">
        <v>86.598341239037467</v>
      </c>
      <c r="J102" s="60">
        <v>31.861717386694249</v>
      </c>
    </row>
    <row r="103" spans="1:10" ht="15" customHeight="1" x14ac:dyDescent="0.2">
      <c r="A103" s="566" t="s">
        <v>10</v>
      </c>
      <c r="B103" s="567"/>
      <c r="C103" s="61">
        <v>505.22120437614478</v>
      </c>
      <c r="D103" s="62">
        <v>9.2097959358700123</v>
      </c>
      <c r="E103" s="324">
        <v>564</v>
      </c>
      <c r="F103" s="284">
        <v>22.609772569922455</v>
      </c>
      <c r="G103" s="61">
        <v>100.31712922034309</v>
      </c>
      <c r="H103" s="62">
        <v>5.3242487311301527</v>
      </c>
      <c r="I103" s="61">
        <v>101.6773573335241</v>
      </c>
      <c r="J103" s="62">
        <v>21.870978812402392</v>
      </c>
    </row>
    <row r="104" spans="1:10" ht="15" customHeight="1" x14ac:dyDescent="0.2">
      <c r="A104" s="566" t="s">
        <v>11</v>
      </c>
      <c r="B104" s="567"/>
      <c r="C104" s="61">
        <v>528.33815568406976</v>
      </c>
      <c r="D104" s="62">
        <v>11.469831480053305</v>
      </c>
      <c r="E104" s="325">
        <v>569</v>
      </c>
      <c r="F104" s="284">
        <v>20.187482296124301</v>
      </c>
      <c r="G104" s="78">
        <v>94.908819895831599</v>
      </c>
      <c r="H104" s="79">
        <v>5.7165463623698409</v>
      </c>
      <c r="I104" s="78">
        <v>88.679597513212386</v>
      </c>
      <c r="J104" s="79">
        <v>12.984610004995501</v>
      </c>
    </row>
    <row r="105" spans="1:10" ht="15.75" customHeight="1" thickBot="1" x14ac:dyDescent="0.25">
      <c r="A105" s="572" t="s">
        <v>12</v>
      </c>
      <c r="B105" s="573"/>
      <c r="C105" s="63">
        <v>592.5436990076355</v>
      </c>
      <c r="D105" s="64">
        <v>9.6306494978905306</v>
      </c>
      <c r="E105" s="326">
        <v>567</v>
      </c>
      <c r="F105" s="285">
        <v>24.084313057789402</v>
      </c>
      <c r="G105" s="63">
        <v>96.929310066517687</v>
      </c>
      <c r="H105" s="64">
        <v>4.856440483188277</v>
      </c>
      <c r="I105" s="63">
        <v>104.05893644175352</v>
      </c>
      <c r="J105" s="64">
        <v>13.434619254200149</v>
      </c>
    </row>
    <row r="106" spans="1:10" ht="6" customHeight="1" thickBot="1" x14ac:dyDescent="0.25">
      <c r="A106" s="52"/>
      <c r="B106" s="65"/>
      <c r="C106" s="66"/>
      <c r="D106" s="67"/>
      <c r="E106" s="321"/>
      <c r="F106" s="200"/>
      <c r="G106" s="66"/>
      <c r="H106" s="68"/>
      <c r="I106" s="66"/>
      <c r="J106" s="68"/>
    </row>
    <row r="107" spans="1:10" ht="15.75" customHeight="1" thickBot="1" x14ac:dyDescent="0.25">
      <c r="A107" s="568" t="s">
        <v>35</v>
      </c>
      <c r="B107" s="569"/>
      <c r="C107" s="365">
        <v>562.89337433537651</v>
      </c>
      <c r="D107" s="14">
        <v>8.8772531948729174</v>
      </c>
      <c r="E107" s="315">
        <v>521</v>
      </c>
      <c r="F107" s="282">
        <v>10.658028885643832</v>
      </c>
      <c r="G107" s="43">
        <v>101.45435675628163</v>
      </c>
      <c r="H107" s="14">
        <v>4.2476759242190028</v>
      </c>
      <c r="I107" s="43">
        <v>97.110540782539232</v>
      </c>
      <c r="J107" s="14">
        <v>7.7024503836563518</v>
      </c>
    </row>
    <row r="108" spans="1:10" ht="15" customHeight="1" x14ac:dyDescent="0.2">
      <c r="A108" s="566" t="s">
        <v>9</v>
      </c>
      <c r="B108" s="567"/>
      <c r="C108" s="59" t="s">
        <v>150</v>
      </c>
      <c r="D108" s="60" t="s">
        <v>150</v>
      </c>
      <c r="E108" s="321">
        <v>592</v>
      </c>
      <c r="F108" s="283">
        <v>24.397078403627003</v>
      </c>
      <c r="G108" s="59" t="s">
        <v>150</v>
      </c>
      <c r="H108" s="60" t="s">
        <v>150</v>
      </c>
      <c r="I108" s="59">
        <v>45.274196615412819</v>
      </c>
      <c r="J108" s="60">
        <v>28.916454618017703</v>
      </c>
    </row>
    <row r="109" spans="1:10" ht="15" customHeight="1" x14ac:dyDescent="0.2">
      <c r="A109" s="566" t="s">
        <v>10</v>
      </c>
      <c r="B109" s="567"/>
      <c r="C109" s="59">
        <v>524.72217906819469</v>
      </c>
      <c r="D109" s="60">
        <v>13.300870192464824</v>
      </c>
      <c r="E109" s="324">
        <v>521</v>
      </c>
      <c r="F109" s="283">
        <v>23.533850717097632</v>
      </c>
      <c r="G109" s="59">
        <v>93.402879977830622</v>
      </c>
      <c r="H109" s="60">
        <v>5.9253504960653904</v>
      </c>
      <c r="I109" s="59">
        <v>108.8640596785431</v>
      </c>
      <c r="J109" s="60">
        <v>15.686598814097369</v>
      </c>
    </row>
    <row r="110" spans="1:10" ht="15" customHeight="1" x14ac:dyDescent="0.2">
      <c r="A110" s="566" t="s">
        <v>11</v>
      </c>
      <c r="B110" s="567"/>
      <c r="C110" s="366">
        <v>560.03376731613844</v>
      </c>
      <c r="D110" s="62">
        <v>10.763634066044231</v>
      </c>
      <c r="E110" s="324">
        <v>511</v>
      </c>
      <c r="F110" s="284">
        <v>12.983959356986045</v>
      </c>
      <c r="G110" s="61">
        <v>100.22210426424473</v>
      </c>
      <c r="H110" s="62">
        <v>5.721515731251773</v>
      </c>
      <c r="I110" s="61">
        <v>91.581337746572572</v>
      </c>
      <c r="J110" s="62">
        <v>9.1623220325392811</v>
      </c>
    </row>
    <row r="111" spans="1:10" ht="15.75" customHeight="1" thickBot="1" x14ac:dyDescent="0.25">
      <c r="A111" s="572" t="s">
        <v>12</v>
      </c>
      <c r="B111" s="573"/>
      <c r="C111" s="63">
        <v>610.06800654196513</v>
      </c>
      <c r="D111" s="64">
        <v>23.543872561959134</v>
      </c>
      <c r="E111" s="316">
        <v>586</v>
      </c>
      <c r="F111" s="285">
        <v>13.427739248661828</v>
      </c>
      <c r="G111" s="63">
        <v>97.493244873613747</v>
      </c>
      <c r="H111" s="64">
        <v>7.9265610887304998</v>
      </c>
      <c r="I111" s="63">
        <v>98.262285081154559</v>
      </c>
      <c r="J111" s="64">
        <v>6.6278501732670696</v>
      </c>
    </row>
    <row r="112" spans="1:10" ht="6" customHeight="1" thickBot="1" x14ac:dyDescent="0.25">
      <c r="A112" s="52"/>
      <c r="B112" s="52"/>
      <c r="C112" s="69"/>
      <c r="D112" s="70"/>
      <c r="E112" s="321"/>
      <c r="F112" s="200"/>
      <c r="G112" s="88"/>
      <c r="H112" s="87"/>
      <c r="I112" s="71"/>
      <c r="J112" s="87"/>
    </row>
    <row r="113" spans="1:10" ht="15.75" customHeight="1" thickBot="1" x14ac:dyDescent="0.25">
      <c r="A113" s="568" t="s">
        <v>36</v>
      </c>
      <c r="B113" s="569"/>
      <c r="C113" s="43">
        <v>539.15248296586685</v>
      </c>
      <c r="D113" s="14">
        <v>7.1129567004006651</v>
      </c>
      <c r="E113" s="315">
        <v>519</v>
      </c>
      <c r="F113" s="282">
        <v>10.175772435505852</v>
      </c>
      <c r="G113" s="43">
        <v>103.11766290045014</v>
      </c>
      <c r="H113" s="14">
        <v>3.537730574056686</v>
      </c>
      <c r="I113" s="43">
        <v>101.0705434641078</v>
      </c>
      <c r="J113" s="14">
        <v>5.5519782442832657</v>
      </c>
    </row>
    <row r="114" spans="1:10" ht="15" customHeight="1" x14ac:dyDescent="0.2">
      <c r="A114" s="570" t="s">
        <v>8</v>
      </c>
      <c r="B114" s="571"/>
      <c r="C114" s="72">
        <v>468.88626348549855</v>
      </c>
      <c r="D114" s="73">
        <v>15.049129226345006</v>
      </c>
      <c r="E114" s="321">
        <v>494</v>
      </c>
      <c r="F114" s="283">
        <v>8.5258901669904024</v>
      </c>
      <c r="G114" s="59">
        <v>95.929133224090904</v>
      </c>
      <c r="H114" s="60">
        <v>9.4754335678015167</v>
      </c>
      <c r="I114" s="59">
        <v>94.675677237236769</v>
      </c>
      <c r="J114" s="60">
        <v>5.4478309513505927</v>
      </c>
    </row>
    <row r="115" spans="1:10" ht="15" customHeight="1" x14ac:dyDescent="0.2">
      <c r="A115" s="566" t="s">
        <v>9</v>
      </c>
      <c r="B115" s="567"/>
      <c r="C115" s="61" t="s">
        <v>150</v>
      </c>
      <c r="D115" s="62" t="s">
        <v>150</v>
      </c>
      <c r="E115" s="324">
        <v>579</v>
      </c>
      <c r="F115" s="283">
        <v>32.656838573751322</v>
      </c>
      <c r="G115" s="59" t="s">
        <v>150</v>
      </c>
      <c r="H115" s="60" t="s">
        <v>150</v>
      </c>
      <c r="I115" s="59">
        <v>115.6689066689368</v>
      </c>
      <c r="J115" s="60">
        <v>17.714277076555579</v>
      </c>
    </row>
    <row r="116" spans="1:10" ht="15" customHeight="1" x14ac:dyDescent="0.2">
      <c r="A116" s="566" t="s">
        <v>10</v>
      </c>
      <c r="B116" s="567"/>
      <c r="C116" s="61">
        <v>526.40907752885937</v>
      </c>
      <c r="D116" s="62">
        <v>15.836447761444251</v>
      </c>
      <c r="E116" s="324">
        <v>511</v>
      </c>
      <c r="F116" s="284">
        <v>14.585158745895244</v>
      </c>
      <c r="G116" s="61">
        <v>109.29260319785806</v>
      </c>
      <c r="H116" s="62">
        <v>7.0628593368678274</v>
      </c>
      <c r="I116" s="61">
        <v>97.574298786427363</v>
      </c>
      <c r="J116" s="62">
        <v>6.8605592510251086</v>
      </c>
    </row>
    <row r="117" spans="1:10" ht="15" customHeight="1" x14ac:dyDescent="0.2">
      <c r="A117" s="566" t="s">
        <v>11</v>
      </c>
      <c r="B117" s="567"/>
      <c r="C117" s="78">
        <v>547.96247028869652</v>
      </c>
      <c r="D117" s="79">
        <v>10.545368795539099</v>
      </c>
      <c r="E117" s="324">
        <v>520</v>
      </c>
      <c r="F117" s="284">
        <v>16.073352720248479</v>
      </c>
      <c r="G117" s="78">
        <v>95.405072761023078</v>
      </c>
      <c r="H117" s="79">
        <v>3.8950996313056181</v>
      </c>
      <c r="I117" s="78">
        <v>102.56428357409924</v>
      </c>
      <c r="J117" s="79">
        <v>8.8972853277463013</v>
      </c>
    </row>
    <row r="118" spans="1:10" ht="15.75" customHeight="1" thickBot="1" x14ac:dyDescent="0.25">
      <c r="A118" s="572" t="s">
        <v>12</v>
      </c>
      <c r="B118" s="573"/>
      <c r="C118" s="63">
        <v>595.90798130528435</v>
      </c>
      <c r="D118" s="64">
        <v>15.454081310843705</v>
      </c>
      <c r="E118" s="320">
        <v>562</v>
      </c>
      <c r="F118" s="285">
        <v>9.781090012001</v>
      </c>
      <c r="G118" s="63">
        <v>91.594675461850656</v>
      </c>
      <c r="H118" s="64">
        <v>9.1216742516147864</v>
      </c>
      <c r="I118" s="63">
        <v>90.187746817447646</v>
      </c>
      <c r="J118" s="64">
        <v>5.5668417578070972</v>
      </c>
    </row>
    <row r="119" spans="1:10" ht="6" customHeight="1" thickBot="1" x14ac:dyDescent="0.25">
      <c r="A119" s="52"/>
      <c r="B119" s="65"/>
      <c r="C119" s="66"/>
      <c r="D119" s="67"/>
      <c r="E119" s="321"/>
      <c r="F119" s="200"/>
      <c r="G119" s="66"/>
      <c r="H119" s="68"/>
      <c r="I119" s="66"/>
      <c r="J119" s="68"/>
    </row>
    <row r="120" spans="1:10" ht="15.75" customHeight="1" thickBot="1" x14ac:dyDescent="0.25">
      <c r="A120" s="568" t="s">
        <v>37</v>
      </c>
      <c r="B120" s="569"/>
      <c r="C120" s="43">
        <v>538.07986411678189</v>
      </c>
      <c r="D120" s="14">
        <v>7.2517232023851514</v>
      </c>
      <c r="E120" s="315">
        <v>510</v>
      </c>
      <c r="F120" s="282">
        <v>12.497836035365127</v>
      </c>
      <c r="G120" s="43">
        <v>102.68359910988146</v>
      </c>
      <c r="H120" s="14">
        <v>3.6237523862977299</v>
      </c>
      <c r="I120" s="43">
        <v>106.2296764749633</v>
      </c>
      <c r="J120" s="14">
        <v>11.386233473620155</v>
      </c>
    </row>
    <row r="121" spans="1:10" ht="15" customHeight="1" x14ac:dyDescent="0.2">
      <c r="A121" s="570" t="s">
        <v>8</v>
      </c>
      <c r="B121" s="571"/>
      <c r="C121" s="59" t="s">
        <v>150</v>
      </c>
      <c r="D121" s="60" t="s">
        <v>150</v>
      </c>
      <c r="E121" s="321">
        <v>434</v>
      </c>
      <c r="F121" s="283">
        <v>41.197850344404785</v>
      </c>
      <c r="G121" s="59" t="s">
        <v>150</v>
      </c>
      <c r="H121" s="60" t="s">
        <v>150</v>
      </c>
      <c r="I121" s="59">
        <v>110.6507559628421</v>
      </c>
      <c r="J121" s="60">
        <v>11.494731082636658</v>
      </c>
    </row>
    <row r="122" spans="1:10" ht="15" customHeight="1" x14ac:dyDescent="0.2">
      <c r="A122" s="566" t="s">
        <v>9</v>
      </c>
      <c r="B122" s="567"/>
      <c r="C122" s="59" t="s">
        <v>150</v>
      </c>
      <c r="D122" s="60" t="s">
        <v>150</v>
      </c>
      <c r="E122" s="325">
        <v>486</v>
      </c>
      <c r="F122" s="283">
        <v>24.505068416001329</v>
      </c>
      <c r="G122" s="59" t="s">
        <v>150</v>
      </c>
      <c r="H122" s="60" t="s">
        <v>150</v>
      </c>
      <c r="I122" s="59">
        <v>84.808473884797991</v>
      </c>
      <c r="J122" s="60">
        <v>17.814988688949306</v>
      </c>
    </row>
    <row r="123" spans="1:10" ht="15" customHeight="1" x14ac:dyDescent="0.2">
      <c r="A123" s="566" t="s">
        <v>10</v>
      </c>
      <c r="B123" s="567"/>
      <c r="C123" s="59">
        <v>512.19466285257749</v>
      </c>
      <c r="D123" s="60">
        <v>14.412063410752408</v>
      </c>
      <c r="E123" s="324">
        <v>494</v>
      </c>
      <c r="F123" s="283">
        <v>15.813710684245104</v>
      </c>
      <c r="G123" s="59">
        <v>103.01999573598798</v>
      </c>
      <c r="H123" s="60">
        <v>9.1818738545885896</v>
      </c>
      <c r="I123" s="59">
        <v>104.74808967771382</v>
      </c>
      <c r="J123" s="60">
        <v>11.420847678892684</v>
      </c>
    </row>
    <row r="124" spans="1:10" ht="15" customHeight="1" x14ac:dyDescent="0.2">
      <c r="A124" s="566" t="s">
        <v>11</v>
      </c>
      <c r="B124" s="567"/>
      <c r="C124" s="61">
        <v>539.32765491901182</v>
      </c>
      <c r="D124" s="62">
        <v>10.139327602198685</v>
      </c>
      <c r="E124" s="324">
        <v>503</v>
      </c>
      <c r="F124" s="284">
        <v>21.283679261291795</v>
      </c>
      <c r="G124" s="61">
        <v>97.464216015576582</v>
      </c>
      <c r="H124" s="62">
        <v>5.0901208771641366</v>
      </c>
      <c r="I124" s="61">
        <v>100.22653007102736</v>
      </c>
      <c r="J124" s="62">
        <v>22.828199582344265</v>
      </c>
    </row>
    <row r="125" spans="1:10" ht="15.75" customHeight="1" thickBot="1" x14ac:dyDescent="0.25">
      <c r="A125" s="572" t="s">
        <v>12</v>
      </c>
      <c r="B125" s="573"/>
      <c r="C125" s="63">
        <v>600.15775042243627</v>
      </c>
      <c r="D125" s="64">
        <v>9.7607253023884848</v>
      </c>
      <c r="E125" s="316">
        <v>583</v>
      </c>
      <c r="F125" s="285">
        <v>14.997023434814931</v>
      </c>
      <c r="G125" s="63">
        <v>91.133646508492248</v>
      </c>
      <c r="H125" s="64">
        <v>5.745343968291726</v>
      </c>
      <c r="I125" s="63">
        <v>95.069140609672573</v>
      </c>
      <c r="J125" s="64">
        <v>9.3453786292054488</v>
      </c>
    </row>
    <row r="126" spans="1:10" ht="6" customHeight="1" thickBot="1" x14ac:dyDescent="0.25">
      <c r="A126" s="52"/>
      <c r="B126" s="52"/>
      <c r="C126" s="69"/>
      <c r="D126" s="70"/>
      <c r="E126" s="321"/>
      <c r="F126" s="200"/>
      <c r="G126" s="88"/>
      <c r="H126" s="87"/>
      <c r="I126" s="71"/>
      <c r="J126" s="87"/>
    </row>
    <row r="127" spans="1:10" ht="15.75" customHeight="1" thickBot="1" x14ac:dyDescent="0.25">
      <c r="A127" s="568" t="s">
        <v>38</v>
      </c>
      <c r="B127" s="569"/>
      <c r="C127" s="43">
        <v>531.45643524462309</v>
      </c>
      <c r="D127" s="14">
        <v>7.2222870720862105</v>
      </c>
      <c r="E127" s="315">
        <v>513</v>
      </c>
      <c r="F127" s="282">
        <v>16.75918225026793</v>
      </c>
      <c r="G127" s="43">
        <v>105.38566504679559</v>
      </c>
      <c r="H127" s="14">
        <v>3.9245488681227818</v>
      </c>
      <c r="I127" s="43">
        <v>105.66235705028612</v>
      </c>
      <c r="J127" s="14">
        <v>8.3561384288187703</v>
      </c>
    </row>
    <row r="128" spans="1:10" ht="15" customHeight="1" x14ac:dyDescent="0.2">
      <c r="A128" s="570" t="s">
        <v>8</v>
      </c>
      <c r="B128" s="571"/>
      <c r="C128" s="59" t="s">
        <v>150</v>
      </c>
      <c r="D128" s="60" t="s">
        <v>150</v>
      </c>
      <c r="E128" s="321">
        <v>500</v>
      </c>
      <c r="F128" s="283">
        <v>23.63759160597008</v>
      </c>
      <c r="G128" s="59" t="s">
        <v>150</v>
      </c>
      <c r="H128" s="60" t="s">
        <v>150</v>
      </c>
      <c r="I128" s="59">
        <v>89.024188493416901</v>
      </c>
      <c r="J128" s="60">
        <v>12.239518107844251</v>
      </c>
    </row>
    <row r="129" spans="1:10" ht="15" customHeight="1" x14ac:dyDescent="0.2">
      <c r="A129" s="566" t="s">
        <v>9</v>
      </c>
      <c r="B129" s="567"/>
      <c r="C129" s="59" t="s">
        <v>150</v>
      </c>
      <c r="D129" s="60" t="s">
        <v>150</v>
      </c>
      <c r="E129" s="324">
        <v>556</v>
      </c>
      <c r="F129" s="283">
        <v>18.564916531198612</v>
      </c>
      <c r="G129" s="59" t="s">
        <v>150</v>
      </c>
      <c r="H129" s="60" t="s">
        <v>150</v>
      </c>
      <c r="I129" s="59">
        <v>25.04731675260598</v>
      </c>
      <c r="J129" s="60">
        <v>16.56416010534894</v>
      </c>
    </row>
    <row r="130" spans="1:10" ht="15" customHeight="1" x14ac:dyDescent="0.2">
      <c r="A130" s="566" t="s">
        <v>10</v>
      </c>
      <c r="B130" s="567"/>
      <c r="C130" s="367">
        <v>452.90965709493912</v>
      </c>
      <c r="D130" s="60">
        <v>15.464057049272006</v>
      </c>
      <c r="E130" s="324">
        <v>498</v>
      </c>
      <c r="F130" s="283">
        <v>25.42641292702082</v>
      </c>
      <c r="G130" s="59">
        <v>91.6004281771297</v>
      </c>
      <c r="H130" s="60">
        <v>7.8018727230862011</v>
      </c>
      <c r="I130" s="59">
        <v>106.97957272743849</v>
      </c>
      <c r="J130" s="60">
        <v>13.569816310055421</v>
      </c>
    </row>
    <row r="131" spans="1:10" ht="15" customHeight="1" x14ac:dyDescent="0.2">
      <c r="A131" s="566" t="s">
        <v>11</v>
      </c>
      <c r="B131" s="567"/>
      <c r="C131" s="61">
        <v>543.51419902805378</v>
      </c>
      <c r="D131" s="62">
        <v>8.316098930410547</v>
      </c>
      <c r="E131" s="324">
        <v>504</v>
      </c>
      <c r="F131" s="284">
        <v>21.577895415292936</v>
      </c>
      <c r="G131" s="61">
        <v>93.601502227526666</v>
      </c>
      <c r="H131" s="62">
        <v>3.7342747354808909</v>
      </c>
      <c r="I131" s="61">
        <v>103.80703213257168</v>
      </c>
      <c r="J131" s="62">
        <v>11.312252780948752</v>
      </c>
    </row>
    <row r="132" spans="1:10" ht="15.75" customHeight="1" thickBot="1" x14ac:dyDescent="0.25">
      <c r="A132" s="572" t="s">
        <v>12</v>
      </c>
      <c r="B132" s="573"/>
      <c r="C132" s="63">
        <v>618.63936001997354</v>
      </c>
      <c r="D132" s="64">
        <v>11.545524023448875</v>
      </c>
      <c r="E132" s="316">
        <v>592</v>
      </c>
      <c r="F132" s="285">
        <v>12.715294882550459</v>
      </c>
      <c r="G132" s="63">
        <v>89.031305163221191</v>
      </c>
      <c r="H132" s="64">
        <v>7.5312825754320132</v>
      </c>
      <c r="I132" s="63">
        <v>87.170308426730003</v>
      </c>
      <c r="J132" s="64">
        <v>7.2293483902183517</v>
      </c>
    </row>
    <row r="133" spans="1:10" ht="6" customHeight="1" thickBot="1" x14ac:dyDescent="0.25">
      <c r="A133" s="52"/>
      <c r="B133" s="52"/>
      <c r="C133" s="69"/>
      <c r="D133" s="70"/>
      <c r="E133" s="321"/>
      <c r="F133" s="200"/>
      <c r="G133" s="88"/>
      <c r="H133" s="87"/>
      <c r="I133" s="71"/>
      <c r="J133" s="87"/>
    </row>
    <row r="134" spans="1:10" ht="15.75" customHeight="1" thickBot="1" x14ac:dyDescent="0.25">
      <c r="A134" s="568" t="s">
        <v>39</v>
      </c>
      <c r="B134" s="569"/>
      <c r="C134" s="43">
        <v>521.11159384950258</v>
      </c>
      <c r="D134" s="14">
        <v>9.2284270737682874</v>
      </c>
      <c r="E134" s="315">
        <v>499</v>
      </c>
      <c r="F134" s="282">
        <v>11.172950460711553</v>
      </c>
      <c r="G134" s="43">
        <v>106.07054661615912</v>
      </c>
      <c r="H134" s="14">
        <v>4.5095205865686099</v>
      </c>
      <c r="I134" s="43">
        <v>89.13510826874969</v>
      </c>
      <c r="J134" s="14">
        <v>5.3813864440056491</v>
      </c>
    </row>
    <row r="135" spans="1:10" ht="15" customHeight="1" x14ac:dyDescent="0.2">
      <c r="A135" s="570" t="s">
        <v>8</v>
      </c>
      <c r="B135" s="571"/>
      <c r="C135" s="72">
        <v>470.76031756869702</v>
      </c>
      <c r="D135" s="73">
        <v>13.853571746201441</v>
      </c>
      <c r="E135" s="321">
        <v>460</v>
      </c>
      <c r="F135" s="283">
        <v>19.51895051534742</v>
      </c>
      <c r="G135" s="59">
        <v>104.81957562516169</v>
      </c>
      <c r="H135" s="60">
        <v>9.1103549155818797</v>
      </c>
      <c r="I135" s="59">
        <v>84.576580960637941</v>
      </c>
      <c r="J135" s="60">
        <v>11.526838698035791</v>
      </c>
    </row>
    <row r="136" spans="1:10" ht="15" customHeight="1" x14ac:dyDescent="0.2">
      <c r="A136" s="566" t="s">
        <v>9</v>
      </c>
      <c r="B136" s="567"/>
      <c r="C136" s="61" t="s">
        <v>150</v>
      </c>
      <c r="D136" s="62" t="s">
        <v>150</v>
      </c>
      <c r="E136" s="324">
        <v>527</v>
      </c>
      <c r="F136" s="284">
        <v>18.04281073738867</v>
      </c>
      <c r="G136" s="61" t="s">
        <v>150</v>
      </c>
      <c r="H136" s="62" t="s">
        <v>150</v>
      </c>
      <c r="I136" s="61">
        <v>87.725935119266097</v>
      </c>
      <c r="J136" s="62">
        <v>12.21481693556793</v>
      </c>
    </row>
    <row r="137" spans="1:10" ht="15" customHeight="1" x14ac:dyDescent="0.2">
      <c r="A137" s="566" t="s">
        <v>10</v>
      </c>
      <c r="B137" s="567"/>
      <c r="C137" s="78">
        <v>483.39824755505896</v>
      </c>
      <c r="D137" s="79">
        <v>11.873526935473436</v>
      </c>
      <c r="E137" s="324">
        <v>504</v>
      </c>
      <c r="F137" s="284">
        <v>14.021693878066728</v>
      </c>
      <c r="G137" s="78">
        <v>89.937218230785106</v>
      </c>
      <c r="H137" s="79">
        <v>5.5558048335913659</v>
      </c>
      <c r="I137" s="78">
        <v>101.1504992789757</v>
      </c>
      <c r="J137" s="79">
        <v>7.5096454576553695</v>
      </c>
    </row>
    <row r="138" spans="1:10" ht="15" customHeight="1" x14ac:dyDescent="0.2">
      <c r="A138" s="566" t="s">
        <v>11</v>
      </c>
      <c r="B138" s="567"/>
      <c r="C138" s="78">
        <v>545.5556584812299</v>
      </c>
      <c r="D138" s="79">
        <v>14.919038435287312</v>
      </c>
      <c r="E138" s="324">
        <v>489</v>
      </c>
      <c r="F138" s="284">
        <v>19.405662723372163</v>
      </c>
      <c r="G138" s="78">
        <v>102.3607161848488</v>
      </c>
      <c r="H138" s="79">
        <v>5.7209578577575355</v>
      </c>
      <c r="I138" s="78">
        <v>75.028788572902855</v>
      </c>
      <c r="J138" s="79">
        <v>12.428137041753027</v>
      </c>
    </row>
    <row r="139" spans="1:10" ht="15.75" customHeight="1" thickBot="1" x14ac:dyDescent="0.25">
      <c r="A139" s="572" t="s">
        <v>12</v>
      </c>
      <c r="B139" s="573"/>
      <c r="C139" s="63">
        <v>605.12606725672958</v>
      </c>
      <c r="D139" s="64">
        <v>12.481770300037345</v>
      </c>
      <c r="E139" s="320">
        <v>561</v>
      </c>
      <c r="F139" s="285">
        <v>8.4368645551450712</v>
      </c>
      <c r="G139" s="63">
        <v>103.48611145405428</v>
      </c>
      <c r="H139" s="64">
        <v>6.3179753154646958</v>
      </c>
      <c r="I139" s="63">
        <v>84.898405296858044</v>
      </c>
      <c r="J139" s="64">
        <v>9.3282543277926901</v>
      </c>
    </row>
    <row r="140" spans="1:10" ht="6" customHeight="1" thickBot="1" x14ac:dyDescent="0.25">
      <c r="A140" s="52"/>
      <c r="B140" s="65"/>
      <c r="C140" s="66"/>
      <c r="D140" s="67"/>
      <c r="E140" s="321"/>
      <c r="F140" s="200"/>
      <c r="G140" s="66"/>
      <c r="H140" s="68"/>
      <c r="I140" s="66"/>
      <c r="J140" s="68"/>
    </row>
    <row r="141" spans="1:10" ht="15.75" customHeight="1" thickBot="1" x14ac:dyDescent="0.25">
      <c r="A141" s="568" t="s">
        <v>40</v>
      </c>
      <c r="B141" s="569"/>
      <c r="C141" s="43">
        <v>540.28491349510409</v>
      </c>
      <c r="D141" s="14">
        <v>10.820622959282149</v>
      </c>
      <c r="E141" s="315">
        <v>524</v>
      </c>
      <c r="F141" s="282">
        <v>14.312416729091204</v>
      </c>
      <c r="G141" s="43">
        <v>102.4491783041547</v>
      </c>
      <c r="H141" s="14">
        <v>5.2228797254635486</v>
      </c>
      <c r="I141" s="43">
        <v>107.52610857339037</v>
      </c>
      <c r="J141" s="14">
        <v>10.5481935319567</v>
      </c>
    </row>
    <row r="142" spans="1:10" ht="15" customHeight="1" x14ac:dyDescent="0.2">
      <c r="A142" s="570" t="s">
        <v>8</v>
      </c>
      <c r="B142" s="571"/>
      <c r="C142" s="59" t="s">
        <v>150</v>
      </c>
      <c r="D142" s="60" t="s">
        <v>150</v>
      </c>
      <c r="E142" s="321">
        <v>464</v>
      </c>
      <c r="F142" s="283">
        <v>17.060892331593113</v>
      </c>
      <c r="G142" s="59" t="s">
        <v>150</v>
      </c>
      <c r="H142" s="60" t="s">
        <v>150</v>
      </c>
      <c r="I142" s="59">
        <v>56.212863133121282</v>
      </c>
      <c r="J142" s="60">
        <v>12.509603896852951</v>
      </c>
    </row>
    <row r="143" spans="1:10" ht="15" customHeight="1" x14ac:dyDescent="0.2">
      <c r="A143" s="566" t="s">
        <v>9</v>
      </c>
      <c r="B143" s="567"/>
      <c r="C143" s="59" t="s">
        <v>150</v>
      </c>
      <c r="D143" s="60" t="s">
        <v>150</v>
      </c>
      <c r="E143" s="324">
        <v>577</v>
      </c>
      <c r="F143" s="283">
        <v>34.279140412764761</v>
      </c>
      <c r="G143" s="59" t="s">
        <v>150</v>
      </c>
      <c r="H143" s="60" t="s">
        <v>150</v>
      </c>
      <c r="I143" s="59">
        <v>84.709539302450381</v>
      </c>
      <c r="J143" s="60">
        <v>15.590635332224933</v>
      </c>
    </row>
    <row r="144" spans="1:10" ht="15" customHeight="1" x14ac:dyDescent="0.2">
      <c r="A144" s="566" t="s">
        <v>10</v>
      </c>
      <c r="B144" s="567"/>
      <c r="C144" s="59">
        <v>516.79088648074401</v>
      </c>
      <c r="D144" s="60">
        <v>11.919884220071205</v>
      </c>
      <c r="E144" s="324">
        <v>496</v>
      </c>
      <c r="F144" s="283">
        <v>26.082903242352089</v>
      </c>
      <c r="G144" s="59">
        <v>97.777326746782421</v>
      </c>
      <c r="H144" s="60">
        <v>7.0107081229025461</v>
      </c>
      <c r="I144" s="59">
        <v>107.09449859089491</v>
      </c>
      <c r="J144" s="60">
        <v>16.515738743145764</v>
      </c>
    </row>
    <row r="145" spans="1:10" ht="15" customHeight="1" x14ac:dyDescent="0.2">
      <c r="A145" s="566" t="s">
        <v>11</v>
      </c>
      <c r="B145" s="567"/>
      <c r="C145" s="61">
        <v>537.70759519324884</v>
      </c>
      <c r="D145" s="62">
        <v>16.621738182245544</v>
      </c>
      <c r="E145" s="324">
        <v>520</v>
      </c>
      <c r="F145" s="284">
        <v>20.632293711409275</v>
      </c>
      <c r="G145" s="61">
        <v>97.043499987269001</v>
      </c>
      <c r="H145" s="62">
        <v>7.9078188911657428</v>
      </c>
      <c r="I145" s="61">
        <v>100.823058403499</v>
      </c>
      <c r="J145" s="62">
        <v>15.342574141912907</v>
      </c>
    </row>
    <row r="146" spans="1:10" ht="15.75" customHeight="1" thickBot="1" x14ac:dyDescent="0.25">
      <c r="A146" s="572" t="s">
        <v>12</v>
      </c>
      <c r="B146" s="573"/>
      <c r="C146" s="63">
        <v>634.11257730654165</v>
      </c>
      <c r="D146" s="64">
        <v>11.248412439152032</v>
      </c>
      <c r="E146" s="320">
        <v>613</v>
      </c>
      <c r="F146" s="285">
        <v>11.752906140669776</v>
      </c>
      <c r="G146" s="63">
        <v>102.90693025566897</v>
      </c>
      <c r="H146" s="64">
        <v>5.2881865806244717</v>
      </c>
      <c r="I146" s="63">
        <v>99.085514520598224</v>
      </c>
      <c r="J146" s="64">
        <v>8.7604098563343022</v>
      </c>
    </row>
    <row r="147" spans="1:10" ht="6" customHeight="1" thickBot="1" x14ac:dyDescent="0.25">
      <c r="A147" s="52"/>
      <c r="B147" s="52"/>
      <c r="C147" s="69"/>
      <c r="D147" s="70"/>
      <c r="E147" s="321"/>
      <c r="F147" s="200"/>
      <c r="G147" s="88"/>
      <c r="H147" s="87"/>
      <c r="I147" s="71"/>
      <c r="J147" s="87"/>
    </row>
    <row r="148" spans="1:10" ht="15.75" customHeight="1" thickBot="1" x14ac:dyDescent="0.25">
      <c r="A148" s="568" t="s">
        <v>41</v>
      </c>
      <c r="B148" s="569"/>
      <c r="C148" s="43">
        <v>516.13576273240449</v>
      </c>
      <c r="D148" s="14">
        <v>7.7087888644863281</v>
      </c>
      <c r="E148" s="315">
        <v>508</v>
      </c>
      <c r="F148" s="282">
        <v>18.014822574085233</v>
      </c>
      <c r="G148" s="43">
        <v>97.515705254298609</v>
      </c>
      <c r="H148" s="14">
        <v>3.8161732850177001</v>
      </c>
      <c r="I148" s="43">
        <v>101.19185419187536</v>
      </c>
      <c r="J148" s="14">
        <v>7.4912364763067263</v>
      </c>
    </row>
    <row r="149" spans="1:10" ht="15" customHeight="1" x14ac:dyDescent="0.2">
      <c r="A149" s="570" t="s">
        <v>8</v>
      </c>
      <c r="B149" s="571"/>
      <c r="C149" s="59" t="s">
        <v>150</v>
      </c>
      <c r="D149" s="60" t="s">
        <v>150</v>
      </c>
      <c r="E149" s="321">
        <v>498</v>
      </c>
      <c r="F149" s="283">
        <v>34.500867447261051</v>
      </c>
      <c r="G149" s="59" t="s">
        <v>150</v>
      </c>
      <c r="H149" s="60" t="s">
        <v>150</v>
      </c>
      <c r="I149" s="59">
        <v>102.61655933129548</v>
      </c>
      <c r="J149" s="60">
        <v>18.484316076419564</v>
      </c>
    </row>
    <row r="150" spans="1:10" ht="15" customHeight="1" x14ac:dyDescent="0.2">
      <c r="A150" s="566" t="s">
        <v>10</v>
      </c>
      <c r="B150" s="567"/>
      <c r="C150" s="59">
        <v>488.97660131208545</v>
      </c>
      <c r="D150" s="60">
        <v>7.7652272118167556</v>
      </c>
      <c r="E150" s="325">
        <v>459</v>
      </c>
      <c r="F150" s="283">
        <v>22.354334599123195</v>
      </c>
      <c r="G150" s="59">
        <v>96.766653141396887</v>
      </c>
      <c r="H150" s="60">
        <v>5.7997110014338222</v>
      </c>
      <c r="I150" s="59">
        <v>99.227433639365614</v>
      </c>
      <c r="J150" s="60">
        <v>15.892230020787077</v>
      </c>
    </row>
    <row r="151" spans="1:10" ht="15" customHeight="1" x14ac:dyDescent="0.2">
      <c r="A151" s="566" t="s">
        <v>11</v>
      </c>
      <c r="B151" s="567"/>
      <c r="C151" s="61">
        <v>514.58901724979523</v>
      </c>
      <c r="D151" s="62">
        <v>9.7306378690898256</v>
      </c>
      <c r="E151" s="324">
        <v>508</v>
      </c>
      <c r="F151" s="284">
        <v>23.121110854055264</v>
      </c>
      <c r="G151" s="61">
        <v>90.785807247598228</v>
      </c>
      <c r="H151" s="62">
        <v>4.3676201979482077</v>
      </c>
      <c r="I151" s="61">
        <v>94.851748117093578</v>
      </c>
      <c r="J151" s="62">
        <v>9.429775694373344</v>
      </c>
    </row>
    <row r="152" spans="1:10" ht="15.75" customHeight="1" thickBot="1" x14ac:dyDescent="0.25">
      <c r="A152" s="572" t="s">
        <v>12</v>
      </c>
      <c r="B152" s="573"/>
      <c r="C152" s="63">
        <v>593.98381690699682</v>
      </c>
      <c r="D152" s="64">
        <v>13.136793310690251</v>
      </c>
      <c r="E152" s="316">
        <v>577</v>
      </c>
      <c r="F152" s="285">
        <v>19.158531502830797</v>
      </c>
      <c r="G152" s="63">
        <v>89.91511545274733</v>
      </c>
      <c r="H152" s="64">
        <v>6.0915042126335832</v>
      </c>
      <c r="I152" s="63">
        <v>109.73101618040852</v>
      </c>
      <c r="J152" s="64">
        <v>7.3806442845370173</v>
      </c>
    </row>
    <row r="153" spans="1:10" ht="6" customHeight="1" thickBot="1" x14ac:dyDescent="0.25">
      <c r="A153" s="52"/>
      <c r="B153" s="52"/>
      <c r="C153" s="69"/>
      <c r="D153" s="70"/>
      <c r="E153" s="321"/>
      <c r="F153" s="200"/>
      <c r="G153" s="88"/>
      <c r="H153" s="87"/>
      <c r="I153" s="71"/>
      <c r="J153" s="87"/>
    </row>
    <row r="154" spans="1:10" ht="15.75" customHeight="1" thickBot="1" x14ac:dyDescent="0.25">
      <c r="A154" s="568" t="s">
        <v>42</v>
      </c>
      <c r="B154" s="569"/>
      <c r="C154" s="43">
        <v>513.59980680936178</v>
      </c>
      <c r="D154" s="14">
        <v>9.1537412375351952</v>
      </c>
      <c r="E154" s="315">
        <v>502</v>
      </c>
      <c r="F154" s="282">
        <v>10.752378937380945</v>
      </c>
      <c r="G154" s="43">
        <v>101.32760283308919</v>
      </c>
      <c r="H154" s="14">
        <v>4.8242549875665262</v>
      </c>
      <c r="I154" s="43">
        <v>85.895002239884704</v>
      </c>
      <c r="J154" s="14">
        <v>6.3345423411683557</v>
      </c>
    </row>
    <row r="155" spans="1:10" ht="15" customHeight="1" x14ac:dyDescent="0.2">
      <c r="A155" s="574" t="s">
        <v>9</v>
      </c>
      <c r="B155" s="575"/>
      <c r="C155" s="59" t="s">
        <v>150</v>
      </c>
      <c r="D155" s="60" t="s">
        <v>150</v>
      </c>
      <c r="E155" s="321">
        <v>475</v>
      </c>
      <c r="F155" s="283">
        <v>63.544887393346201</v>
      </c>
      <c r="G155" s="59" t="s">
        <v>150</v>
      </c>
      <c r="H155" s="60" t="s">
        <v>150</v>
      </c>
      <c r="I155" s="59">
        <v>81.406888998943003</v>
      </c>
      <c r="J155" s="60">
        <v>32.630458126006154</v>
      </c>
    </row>
    <row r="156" spans="1:10" ht="15" customHeight="1" x14ac:dyDescent="0.2">
      <c r="A156" s="566" t="s">
        <v>10</v>
      </c>
      <c r="B156" s="567"/>
      <c r="C156" s="59">
        <v>498.17688016906902</v>
      </c>
      <c r="D156" s="60">
        <v>10.560204914207622</v>
      </c>
      <c r="E156" s="324">
        <v>498</v>
      </c>
      <c r="F156" s="283">
        <v>25.967890644849032</v>
      </c>
      <c r="G156" s="59">
        <v>100.9169147713389</v>
      </c>
      <c r="H156" s="60">
        <v>6.1415490166405835</v>
      </c>
      <c r="I156" s="59">
        <v>95.429283154821889</v>
      </c>
      <c r="J156" s="60">
        <v>19.655313088790795</v>
      </c>
    </row>
    <row r="157" spans="1:10" ht="15" customHeight="1" x14ac:dyDescent="0.2">
      <c r="A157" s="566" t="s">
        <v>11</v>
      </c>
      <c r="B157" s="567"/>
      <c r="C157" s="366">
        <v>503.83141244939623</v>
      </c>
      <c r="D157" s="62">
        <v>11.32264487989347</v>
      </c>
      <c r="E157" s="324">
        <v>497</v>
      </c>
      <c r="F157" s="284">
        <v>12.538009208845784</v>
      </c>
      <c r="G157" s="61">
        <v>94.152391372180773</v>
      </c>
      <c r="H157" s="62">
        <v>6.5712713288872289</v>
      </c>
      <c r="I157" s="61">
        <v>81.70975920372662</v>
      </c>
      <c r="J157" s="62">
        <v>8.0090812931596496</v>
      </c>
    </row>
    <row r="158" spans="1:10" ht="15.75" customHeight="1" thickBot="1" x14ac:dyDescent="0.25">
      <c r="A158" s="572" t="s">
        <v>12</v>
      </c>
      <c r="B158" s="573"/>
      <c r="C158" s="63">
        <v>627.53390209090151</v>
      </c>
      <c r="D158" s="64">
        <v>9.8557340598896346</v>
      </c>
      <c r="E158" s="316">
        <v>556</v>
      </c>
      <c r="F158" s="285">
        <v>16.644798577319964</v>
      </c>
      <c r="G158" s="63">
        <v>95.930543154959366</v>
      </c>
      <c r="H158" s="64">
        <v>7.2646641618933234</v>
      </c>
      <c r="I158" s="63">
        <v>89.132798024973127</v>
      </c>
      <c r="J158" s="64">
        <v>10.778853849012153</v>
      </c>
    </row>
    <row r="159" spans="1:10" ht="6" customHeight="1" thickBot="1" x14ac:dyDescent="0.25">
      <c r="A159" s="52"/>
      <c r="B159" s="52"/>
      <c r="C159" s="69"/>
      <c r="D159" s="70"/>
      <c r="E159" s="316"/>
      <c r="F159" s="200"/>
      <c r="G159" s="88"/>
      <c r="H159" s="87"/>
      <c r="I159" s="71"/>
      <c r="J159" s="87"/>
    </row>
    <row r="160" spans="1:10" ht="15.75" customHeight="1" thickBot="1" x14ac:dyDescent="0.25">
      <c r="A160" s="568" t="s">
        <v>43</v>
      </c>
      <c r="B160" s="569"/>
      <c r="C160" s="365">
        <v>544.65320875051464</v>
      </c>
      <c r="D160" s="14">
        <v>5.7146172961424586</v>
      </c>
      <c r="E160" s="319">
        <v>515</v>
      </c>
      <c r="F160" s="282">
        <v>10.145168167672701</v>
      </c>
      <c r="G160" s="43">
        <v>91.706438749785633</v>
      </c>
      <c r="H160" s="14">
        <v>3.6892824061875316</v>
      </c>
      <c r="I160" s="43">
        <v>103.23596480975584</v>
      </c>
      <c r="J160" s="14">
        <v>7.6380259329781524</v>
      </c>
    </row>
    <row r="161" spans="1:10" ht="15" customHeight="1" x14ac:dyDescent="0.2">
      <c r="A161" s="570" t="s">
        <v>8</v>
      </c>
      <c r="B161" s="571"/>
      <c r="C161" s="59" t="s">
        <v>150</v>
      </c>
      <c r="D161" s="60" t="s">
        <v>150</v>
      </c>
      <c r="E161" s="321">
        <v>518</v>
      </c>
      <c r="F161" s="283">
        <v>24.575020988361477</v>
      </c>
      <c r="G161" s="59" t="s">
        <v>150</v>
      </c>
      <c r="H161" s="60" t="s">
        <v>150</v>
      </c>
      <c r="I161" s="59">
        <v>104.58165187706427</v>
      </c>
      <c r="J161" s="60">
        <v>8.4597050362878718</v>
      </c>
    </row>
    <row r="162" spans="1:10" ht="15" customHeight="1" x14ac:dyDescent="0.2">
      <c r="A162" s="566" t="s">
        <v>9</v>
      </c>
      <c r="B162" s="567"/>
      <c r="C162" s="59" t="s">
        <v>150</v>
      </c>
      <c r="D162" s="60" t="s">
        <v>150</v>
      </c>
      <c r="E162" s="324">
        <v>599</v>
      </c>
      <c r="F162" s="283">
        <v>40.793468511923855</v>
      </c>
      <c r="G162" s="59" t="s">
        <v>150</v>
      </c>
      <c r="H162" s="60" t="s">
        <v>150</v>
      </c>
      <c r="I162" s="59">
        <v>64.172318533414497</v>
      </c>
      <c r="J162" s="60">
        <v>30.742072800561004</v>
      </c>
    </row>
    <row r="163" spans="1:10" ht="15" customHeight="1" x14ac:dyDescent="0.2">
      <c r="A163" s="566" t="s">
        <v>10</v>
      </c>
      <c r="B163" s="567"/>
      <c r="C163" s="367">
        <v>523.4225352606876</v>
      </c>
      <c r="D163" s="60">
        <v>10.483402774743585</v>
      </c>
      <c r="E163" s="324">
        <v>524</v>
      </c>
      <c r="F163" s="283">
        <v>17.447864020645564</v>
      </c>
      <c r="G163" s="59">
        <v>95.854995605857752</v>
      </c>
      <c r="H163" s="60">
        <v>8.145526088462093</v>
      </c>
      <c r="I163" s="59">
        <v>95.233329300141421</v>
      </c>
      <c r="J163" s="60">
        <v>8.9645669569147479</v>
      </c>
    </row>
    <row r="164" spans="1:10" ht="15" customHeight="1" x14ac:dyDescent="0.2">
      <c r="A164" s="566" t="s">
        <v>11</v>
      </c>
      <c r="B164" s="567"/>
      <c r="C164" s="61">
        <v>540.73763151203923</v>
      </c>
      <c r="D164" s="62">
        <v>7.320453381625498</v>
      </c>
      <c r="E164" s="324">
        <v>504</v>
      </c>
      <c r="F164" s="284">
        <v>13.122822128682284</v>
      </c>
      <c r="G164" s="61">
        <v>84.997529713617539</v>
      </c>
      <c r="H164" s="62">
        <v>3.576603269094762</v>
      </c>
      <c r="I164" s="61">
        <v>102.60295964167761</v>
      </c>
      <c r="J164" s="62">
        <v>10.668234359751297</v>
      </c>
    </row>
    <row r="165" spans="1:10" ht="15.75" customHeight="1" thickBot="1" x14ac:dyDescent="0.25">
      <c r="A165" s="572" t="s">
        <v>12</v>
      </c>
      <c r="B165" s="573"/>
      <c r="C165" s="63">
        <v>618.10248000226272</v>
      </c>
      <c r="D165" s="64">
        <v>11.885170337024041</v>
      </c>
      <c r="E165" s="316">
        <v>581</v>
      </c>
      <c r="F165" s="285">
        <v>10.754827872804528</v>
      </c>
      <c r="G165" s="63">
        <v>96.01059783144224</v>
      </c>
      <c r="H165" s="64">
        <v>8.612306686776348</v>
      </c>
      <c r="I165" s="63">
        <v>95.034121015998423</v>
      </c>
      <c r="J165" s="64">
        <v>9.5928863521673353</v>
      </c>
    </row>
    <row r="166" spans="1:10" ht="6" customHeight="1" thickBot="1" x14ac:dyDescent="0.25">
      <c r="A166" s="52"/>
      <c r="B166" s="52"/>
      <c r="C166" s="69"/>
      <c r="D166" s="70"/>
      <c r="E166" s="321"/>
      <c r="F166" s="200"/>
      <c r="G166" s="88"/>
      <c r="H166" s="87"/>
      <c r="I166" s="71"/>
      <c r="J166" s="87"/>
    </row>
    <row r="167" spans="1:10" ht="15.75" customHeight="1" thickBot="1" x14ac:dyDescent="0.25">
      <c r="A167" s="568" t="s">
        <v>44</v>
      </c>
      <c r="B167" s="569"/>
      <c r="C167" s="43">
        <v>515.70636015343268</v>
      </c>
      <c r="D167" s="14">
        <v>5.738769537565596</v>
      </c>
      <c r="E167" s="323">
        <v>501</v>
      </c>
      <c r="F167" s="282">
        <v>5.9217472415179699</v>
      </c>
      <c r="G167" s="43">
        <v>98.447501466173847</v>
      </c>
      <c r="H167" s="14">
        <v>3.2383613562154112</v>
      </c>
      <c r="I167" s="43">
        <v>101.13940009493437</v>
      </c>
      <c r="J167" s="14">
        <v>4.8584832201090178</v>
      </c>
    </row>
    <row r="168" spans="1:10" ht="15" customHeight="1" x14ac:dyDescent="0.2">
      <c r="A168" s="570" t="s">
        <v>8</v>
      </c>
      <c r="B168" s="571"/>
      <c r="C168" s="17">
        <v>436.5276261081421</v>
      </c>
      <c r="D168" s="18">
        <v>11.954984946018739</v>
      </c>
      <c r="E168" s="321">
        <v>470</v>
      </c>
      <c r="F168" s="283">
        <v>9.5300932650979622</v>
      </c>
      <c r="G168" s="59">
        <v>93.742530511169051</v>
      </c>
      <c r="H168" s="60">
        <v>5.2621053997480702</v>
      </c>
      <c r="I168" s="59">
        <v>94.052182756819548</v>
      </c>
      <c r="J168" s="60">
        <v>6.7397160814285746</v>
      </c>
    </row>
    <row r="169" spans="1:10" ht="15" customHeight="1" x14ac:dyDescent="0.2">
      <c r="A169" s="566" t="s">
        <v>9</v>
      </c>
      <c r="B169" s="567"/>
      <c r="C169" s="17" t="s">
        <v>150</v>
      </c>
      <c r="D169" s="18" t="s">
        <v>150</v>
      </c>
      <c r="E169" s="324">
        <v>526</v>
      </c>
      <c r="F169" s="283">
        <v>23.378067725617441</v>
      </c>
      <c r="G169" s="59" t="s">
        <v>150</v>
      </c>
      <c r="H169" s="60" t="s">
        <v>150</v>
      </c>
      <c r="I169" s="59">
        <v>117.43723094483956</v>
      </c>
      <c r="J169" s="60">
        <v>12.267444968912356</v>
      </c>
    </row>
    <row r="170" spans="1:10" ht="15" customHeight="1" x14ac:dyDescent="0.2">
      <c r="A170" s="566" t="s">
        <v>10</v>
      </c>
      <c r="B170" s="567"/>
      <c r="C170" s="17">
        <v>502.01794976649364</v>
      </c>
      <c r="D170" s="18">
        <v>11.379948858409076</v>
      </c>
      <c r="E170" s="324">
        <v>515</v>
      </c>
      <c r="F170" s="283">
        <v>10.158324024446353</v>
      </c>
      <c r="G170" s="59">
        <v>91.261299484978167</v>
      </c>
      <c r="H170" s="60">
        <v>6.409167755059185</v>
      </c>
      <c r="I170" s="59">
        <v>106.47883312179748</v>
      </c>
      <c r="J170" s="60">
        <v>7.8469259750108096</v>
      </c>
    </row>
    <row r="171" spans="1:10" ht="15" customHeight="1" x14ac:dyDescent="0.2">
      <c r="A171" s="566" t="s">
        <v>11</v>
      </c>
      <c r="B171" s="567"/>
      <c r="C171" s="20">
        <v>532.24899486518552</v>
      </c>
      <c r="D171" s="21">
        <v>7.061629533258607</v>
      </c>
      <c r="E171" s="325">
        <v>488</v>
      </c>
      <c r="F171" s="284">
        <v>10.661728664418408</v>
      </c>
      <c r="G171" s="61">
        <v>92.579221046047934</v>
      </c>
      <c r="H171" s="62">
        <v>5.0914728295662153</v>
      </c>
      <c r="I171" s="61">
        <v>91.654680311426389</v>
      </c>
      <c r="J171" s="62">
        <v>8.9437587887924508</v>
      </c>
    </row>
    <row r="172" spans="1:10" ht="15.75" customHeight="1" thickBot="1" x14ac:dyDescent="0.25">
      <c r="A172" s="572" t="s">
        <v>12</v>
      </c>
      <c r="B172" s="573"/>
      <c r="C172" s="81">
        <v>611.5042351346774</v>
      </c>
      <c r="D172" s="23">
        <v>10.621039130794763</v>
      </c>
      <c r="E172" s="316">
        <v>583</v>
      </c>
      <c r="F172" s="285">
        <v>13.451239309815389</v>
      </c>
      <c r="G172" s="63">
        <v>97.999681612111374</v>
      </c>
      <c r="H172" s="64">
        <v>6.0287731050274669</v>
      </c>
      <c r="I172" s="63">
        <v>100.56633676177697</v>
      </c>
      <c r="J172" s="64">
        <v>8.0267011571281106</v>
      </c>
    </row>
    <row r="173" spans="1:10" ht="6" customHeight="1" thickBot="1" x14ac:dyDescent="0.25">
      <c r="A173" s="52"/>
      <c r="B173" s="52"/>
      <c r="C173" s="69"/>
      <c r="D173" s="70"/>
      <c r="E173" s="321"/>
      <c r="F173" s="200"/>
      <c r="G173" s="88"/>
      <c r="H173" s="87"/>
      <c r="I173" s="71"/>
      <c r="J173" s="87"/>
    </row>
    <row r="174" spans="1:10" ht="15.75" customHeight="1" thickBot="1" x14ac:dyDescent="0.25">
      <c r="A174" s="568" t="s">
        <v>45</v>
      </c>
      <c r="B174" s="569"/>
      <c r="C174" s="43">
        <v>534.15991971883739</v>
      </c>
      <c r="D174" s="14">
        <v>7.3848403858161005</v>
      </c>
      <c r="E174" s="315">
        <v>542</v>
      </c>
      <c r="F174" s="282">
        <v>21.614067880635982</v>
      </c>
      <c r="G174" s="43">
        <v>108.26382261321497</v>
      </c>
      <c r="H174" s="14">
        <v>4.1128818960554616</v>
      </c>
      <c r="I174" s="43">
        <v>110.6940645821154</v>
      </c>
      <c r="J174" s="14">
        <v>10.691078210098985</v>
      </c>
    </row>
    <row r="175" spans="1:10" ht="15" customHeight="1" x14ac:dyDescent="0.2">
      <c r="A175" s="570" t="s">
        <v>8</v>
      </c>
      <c r="B175" s="571"/>
      <c r="C175" s="72">
        <v>439.13705988694255</v>
      </c>
      <c r="D175" s="73">
        <v>9.1125384061636812</v>
      </c>
      <c r="E175" s="321">
        <v>482</v>
      </c>
      <c r="F175" s="283">
        <v>24.963749942671921</v>
      </c>
      <c r="G175" s="59">
        <v>93.610713133434842</v>
      </c>
      <c r="H175" s="60">
        <v>6.0481303786780662</v>
      </c>
      <c r="I175" s="59">
        <v>100.01149286284782</v>
      </c>
      <c r="J175" s="60">
        <v>19.522397063387675</v>
      </c>
    </row>
    <row r="176" spans="1:10" ht="15" customHeight="1" x14ac:dyDescent="0.2">
      <c r="A176" s="566" t="s">
        <v>9</v>
      </c>
      <c r="B176" s="567"/>
      <c r="C176" s="61" t="s">
        <v>150</v>
      </c>
      <c r="D176" s="62" t="s">
        <v>150</v>
      </c>
      <c r="E176" s="324">
        <v>626</v>
      </c>
      <c r="F176" s="283">
        <v>44.705512151666873</v>
      </c>
      <c r="G176" s="59" t="s">
        <v>150</v>
      </c>
      <c r="H176" s="60" t="s">
        <v>150</v>
      </c>
      <c r="I176" s="59">
        <v>74.755019057375492</v>
      </c>
      <c r="J176" s="60">
        <v>23.702064094474807</v>
      </c>
    </row>
    <row r="177" spans="1:11" ht="15" customHeight="1" x14ac:dyDescent="0.2">
      <c r="A177" s="566" t="s">
        <v>10</v>
      </c>
      <c r="B177" s="567"/>
      <c r="C177" s="61">
        <v>485.88057187644756</v>
      </c>
      <c r="D177" s="62">
        <v>10.9951265008162</v>
      </c>
      <c r="E177" s="324">
        <v>514</v>
      </c>
      <c r="F177" s="284">
        <v>45.995660282548037</v>
      </c>
      <c r="G177" s="61">
        <v>101.92108410994598</v>
      </c>
      <c r="H177" s="62">
        <v>7.9030145749460674</v>
      </c>
      <c r="I177" s="61">
        <v>122.04205940068113</v>
      </c>
      <c r="J177" s="62">
        <v>28.333187730315075</v>
      </c>
    </row>
    <row r="178" spans="1:11" ht="15" customHeight="1" x14ac:dyDescent="0.2">
      <c r="A178" s="566" t="s">
        <v>11</v>
      </c>
      <c r="B178" s="567"/>
      <c r="C178" s="78">
        <v>542.36315846391608</v>
      </c>
      <c r="D178" s="79">
        <v>10.291025879503067</v>
      </c>
      <c r="E178" s="324">
        <v>544</v>
      </c>
      <c r="F178" s="284">
        <v>30.596376472753001</v>
      </c>
      <c r="G178" s="78">
        <v>99.276609867452947</v>
      </c>
      <c r="H178" s="79">
        <v>6.6947781824659858</v>
      </c>
      <c r="I178" s="78">
        <v>104.39790968140484</v>
      </c>
      <c r="J178" s="79">
        <v>17.797380556880682</v>
      </c>
    </row>
    <row r="179" spans="1:11" ht="15.75" customHeight="1" thickBot="1" x14ac:dyDescent="0.25">
      <c r="A179" s="572" t="s">
        <v>12</v>
      </c>
      <c r="B179" s="573"/>
      <c r="C179" s="63">
        <v>628.22571213280855</v>
      </c>
      <c r="D179" s="64">
        <v>9.6168668814470948</v>
      </c>
      <c r="E179" s="320">
        <v>620</v>
      </c>
      <c r="F179" s="285">
        <v>18.985313089120901</v>
      </c>
      <c r="G179" s="63">
        <v>98.091739134333949</v>
      </c>
      <c r="H179" s="64">
        <v>6.8331559404576918</v>
      </c>
      <c r="I179" s="63">
        <v>81.577700200114862</v>
      </c>
      <c r="J179" s="64">
        <v>17.384308390651583</v>
      </c>
    </row>
    <row r="180" spans="1:11" ht="6" customHeight="1" thickBot="1" x14ac:dyDescent="0.25">
      <c r="A180" s="52"/>
      <c r="B180" s="65"/>
      <c r="C180" s="66"/>
      <c r="D180" s="67"/>
      <c r="E180" s="321"/>
      <c r="F180" s="200"/>
      <c r="G180" s="88"/>
      <c r="H180" s="87"/>
      <c r="I180" s="71"/>
      <c r="J180" s="87"/>
    </row>
    <row r="181" spans="1:11" ht="15.75" customHeight="1" thickBot="1" x14ac:dyDescent="0.25">
      <c r="A181" s="568" t="s">
        <v>46</v>
      </c>
      <c r="B181" s="569"/>
      <c r="C181" s="43">
        <v>523.88913443824617</v>
      </c>
      <c r="D181" s="14">
        <v>8.0986610808980295</v>
      </c>
      <c r="E181" s="315">
        <v>527</v>
      </c>
      <c r="F181" s="282">
        <v>24.147297259391799</v>
      </c>
      <c r="G181" s="43">
        <v>100.91000137390141</v>
      </c>
      <c r="H181" s="14">
        <v>4.2013535723172595</v>
      </c>
      <c r="I181" s="43">
        <v>126.20101219727351</v>
      </c>
      <c r="J181" s="14">
        <v>13.068430144091382</v>
      </c>
    </row>
    <row r="182" spans="1:11" ht="15" customHeight="1" x14ac:dyDescent="0.2">
      <c r="A182" s="574" t="s">
        <v>10</v>
      </c>
      <c r="B182" s="575"/>
      <c r="C182" s="59">
        <v>516.86245806202464</v>
      </c>
      <c r="D182" s="60">
        <v>13.525389740557284</v>
      </c>
      <c r="E182" s="321">
        <v>549</v>
      </c>
      <c r="F182" s="286">
        <v>29.463808563070369</v>
      </c>
      <c r="G182" s="59">
        <v>106.32565459150946</v>
      </c>
      <c r="H182" s="60">
        <v>6.9783001960818769</v>
      </c>
      <c r="I182" s="59">
        <v>135.1706093754382</v>
      </c>
      <c r="J182" s="60">
        <v>20.877422586030075</v>
      </c>
    </row>
    <row r="183" spans="1:11" ht="15" customHeight="1" x14ac:dyDescent="0.2">
      <c r="A183" s="566" t="s">
        <v>11</v>
      </c>
      <c r="B183" s="567"/>
      <c r="C183" s="61">
        <v>520.92942138526655</v>
      </c>
      <c r="D183" s="62">
        <v>10.935174053205365</v>
      </c>
      <c r="E183" s="324">
        <v>506</v>
      </c>
      <c r="F183" s="287">
        <v>43.299236453119576</v>
      </c>
      <c r="G183" s="61">
        <v>91.049736475419792</v>
      </c>
      <c r="H183" s="62">
        <v>5.1207630061872411</v>
      </c>
      <c r="I183" s="61">
        <v>116.43552987949742</v>
      </c>
      <c r="J183" s="62">
        <v>16.459473204784089</v>
      </c>
    </row>
    <row r="184" spans="1:11" ht="15.75" customHeight="1" thickBot="1" x14ac:dyDescent="0.25">
      <c r="A184" s="572" t="s">
        <v>12</v>
      </c>
      <c r="B184" s="573"/>
      <c r="C184" s="63">
        <v>612.31865943910009</v>
      </c>
      <c r="D184" s="64">
        <v>10.84420498874227</v>
      </c>
      <c r="E184" s="316">
        <v>541</v>
      </c>
      <c r="F184" s="288">
        <v>22.115280221173762</v>
      </c>
      <c r="G184" s="63">
        <v>98.687777406660473</v>
      </c>
      <c r="H184" s="64">
        <v>5.6477570155111492</v>
      </c>
      <c r="I184" s="63">
        <v>91.58310891069199</v>
      </c>
      <c r="J184" s="64">
        <v>24.073187737429848</v>
      </c>
    </row>
    <row r="185" spans="1:11" ht="17.25" customHeight="1" x14ac:dyDescent="0.2">
      <c r="A185" s="277" t="s">
        <v>95</v>
      </c>
      <c r="B185" s="8"/>
      <c r="C185" s="8"/>
      <c r="D185" s="8"/>
      <c r="E185" s="8"/>
      <c r="F185" s="8"/>
      <c r="G185" s="8"/>
      <c r="H185" s="8"/>
      <c r="I185" s="8"/>
      <c r="J185" s="8"/>
      <c r="K185" s="8"/>
    </row>
    <row r="186" spans="1:11" ht="17.25" customHeight="1" x14ac:dyDescent="0.2">
      <c r="A186" s="279" t="s">
        <v>89</v>
      </c>
      <c r="B186" s="279"/>
      <c r="C186" s="279"/>
      <c r="D186" s="279"/>
      <c r="E186" s="279"/>
      <c r="F186" s="279"/>
      <c r="G186" s="279"/>
      <c r="H186" s="279"/>
      <c r="I186" s="279"/>
      <c r="J186" s="279"/>
    </row>
    <row r="187" spans="1:11" ht="21.75" customHeight="1" x14ac:dyDescent="0.2">
      <c r="A187" s="590" t="s">
        <v>96</v>
      </c>
      <c r="B187" s="590"/>
      <c r="C187" s="590"/>
      <c r="D187" s="590"/>
      <c r="E187" s="590"/>
      <c r="F187" s="590"/>
      <c r="G187" s="590"/>
      <c r="H187" s="590"/>
      <c r="I187" s="590"/>
      <c r="J187" s="590"/>
    </row>
    <row r="188" spans="1:11" ht="21.75" customHeight="1" x14ac:dyDescent="0.2">
      <c r="A188" s="588" t="s">
        <v>331</v>
      </c>
      <c r="B188" s="589"/>
      <c r="C188" s="589"/>
      <c r="D188" s="589"/>
      <c r="E188" s="589"/>
      <c r="F188" s="589"/>
      <c r="G188" s="589"/>
      <c r="H188" s="589"/>
      <c r="I188" s="589"/>
      <c r="J188" s="589"/>
    </row>
    <row r="189" spans="1:11" x14ac:dyDescent="0.2">
      <c r="B189" s="1"/>
      <c r="C189" s="83"/>
      <c r="D189" s="82"/>
    </row>
    <row r="190" spans="1:11" x14ac:dyDescent="0.2">
      <c r="B190" s="1"/>
      <c r="C190" s="83"/>
      <c r="D190" s="82"/>
    </row>
    <row r="191" spans="1:11" x14ac:dyDescent="0.2">
      <c r="B191" s="1"/>
      <c r="C191" s="83"/>
      <c r="D191" s="82"/>
    </row>
    <row r="192" spans="1:11" x14ac:dyDescent="0.2">
      <c r="B192" s="1"/>
      <c r="C192" s="83"/>
      <c r="D192" s="82"/>
    </row>
    <row r="193" spans="2:10" x14ac:dyDescent="0.2">
      <c r="B193" s="1"/>
      <c r="C193" s="83"/>
      <c r="D193" s="82"/>
    </row>
    <row r="194" spans="2:10" x14ac:dyDescent="0.2">
      <c r="B194" s="1"/>
      <c r="C194" s="83"/>
      <c r="D194" s="82"/>
    </row>
    <row r="195" spans="2:10" x14ac:dyDescent="0.2">
      <c r="B195" s="1"/>
      <c r="C195" s="83"/>
      <c r="D195" s="82"/>
    </row>
    <row r="196" spans="2:10" x14ac:dyDescent="0.2">
      <c r="B196" s="1"/>
      <c r="C196" s="83"/>
      <c r="D196" s="82"/>
    </row>
    <row r="197" spans="2:10" x14ac:dyDescent="0.2">
      <c r="B197" s="1"/>
      <c r="C197" s="83"/>
      <c r="D197" s="82"/>
    </row>
    <row r="198" spans="2:10" x14ac:dyDescent="0.2">
      <c r="B198" s="1"/>
      <c r="C198" s="83"/>
      <c r="D198" s="82"/>
    </row>
    <row r="199" spans="2:10" x14ac:dyDescent="0.2">
      <c r="B199" s="1"/>
      <c r="C199" s="83"/>
      <c r="D199" s="82"/>
    </row>
    <row r="200" spans="2:10" x14ac:dyDescent="0.2">
      <c r="B200" s="1"/>
      <c r="C200" s="83"/>
      <c r="D200" s="82"/>
    </row>
    <row r="202" spans="2:10" x14ac:dyDescent="0.2">
      <c r="B202" s="1"/>
      <c r="C202" s="83"/>
      <c r="D202" s="82"/>
    </row>
    <row r="203" spans="2:10" x14ac:dyDescent="0.2">
      <c r="B203" s="1"/>
      <c r="C203" s="83"/>
      <c r="D203" s="82"/>
    </row>
    <row r="204" spans="2:10" x14ac:dyDescent="0.2">
      <c r="B204" s="1"/>
      <c r="C204" s="83"/>
      <c r="D204" s="82"/>
    </row>
    <row r="205" spans="2:10" x14ac:dyDescent="0.2">
      <c r="B205" s="1"/>
      <c r="C205" s="83"/>
      <c r="D205" s="82"/>
    </row>
    <row r="206" spans="2:10" x14ac:dyDescent="0.2">
      <c r="E206" s="66"/>
      <c r="F206" s="68"/>
      <c r="G206" s="68"/>
      <c r="H206" s="68"/>
      <c r="I206" s="66"/>
      <c r="J206" s="68"/>
    </row>
    <row r="207" spans="2:10" x14ac:dyDescent="0.2">
      <c r="B207" s="1"/>
      <c r="C207" s="83"/>
      <c r="D207" s="82"/>
    </row>
    <row r="208" spans="2:10" x14ac:dyDescent="0.2">
      <c r="B208" s="1"/>
      <c r="C208" s="83"/>
      <c r="D208" s="82"/>
    </row>
    <row r="209" spans="2:10" x14ac:dyDescent="0.2">
      <c r="B209" s="1"/>
      <c r="C209" s="83"/>
      <c r="D209" s="82"/>
    </row>
    <row r="210" spans="2:10" x14ac:dyDescent="0.2">
      <c r="B210" s="1"/>
      <c r="C210" s="83"/>
      <c r="D210" s="82"/>
    </row>
    <row r="217" spans="2:10" x14ac:dyDescent="0.2">
      <c r="E217" s="66"/>
      <c r="F217" s="68"/>
      <c r="G217" s="68"/>
      <c r="H217" s="68"/>
      <c r="I217" s="66"/>
      <c r="J217" s="68"/>
    </row>
    <row r="218" spans="2:10" x14ac:dyDescent="0.2">
      <c r="B218" s="1"/>
      <c r="C218" s="83"/>
      <c r="D218" s="82"/>
    </row>
    <row r="219" spans="2:10" x14ac:dyDescent="0.2">
      <c r="B219" s="1"/>
      <c r="C219" s="83"/>
      <c r="D219" s="82"/>
    </row>
    <row r="220" spans="2:10" x14ac:dyDescent="0.2">
      <c r="B220" s="1"/>
      <c r="C220" s="83"/>
      <c r="D220" s="82"/>
    </row>
    <row r="221" spans="2:10" x14ac:dyDescent="0.2">
      <c r="B221" s="1"/>
      <c r="C221" s="83"/>
      <c r="D221" s="82"/>
    </row>
    <row r="222" spans="2:10" x14ac:dyDescent="0.2">
      <c r="B222" s="1"/>
      <c r="C222" s="83"/>
      <c r="D222" s="82"/>
    </row>
    <row r="223" spans="2:10" x14ac:dyDescent="0.2">
      <c r="E223" s="66"/>
      <c r="F223" s="68"/>
      <c r="G223" s="68"/>
      <c r="H223" s="68"/>
      <c r="I223" s="66"/>
      <c r="J223" s="68"/>
    </row>
  </sheetData>
  <mergeCells count="168">
    <mergeCell ref="A188:J188"/>
    <mergeCell ref="A187:J187"/>
    <mergeCell ref="A168:B168"/>
    <mergeCell ref="A156:B156"/>
    <mergeCell ref="A157:B157"/>
    <mergeCell ref="A154:B154"/>
    <mergeCell ref="A155:B155"/>
    <mergeCell ref="A158:B158"/>
    <mergeCell ref="A179:B179"/>
    <mergeCell ref="A181:B181"/>
    <mergeCell ref="A182:B182"/>
    <mergeCell ref="A183:B183"/>
    <mergeCell ref="A184:B184"/>
    <mergeCell ref="A171:B171"/>
    <mergeCell ref="A172:B172"/>
    <mergeCell ref="A174:B174"/>
    <mergeCell ref="A175:B175"/>
    <mergeCell ref="A177:B177"/>
    <mergeCell ref="A178:B178"/>
    <mergeCell ref="A128:B128"/>
    <mergeCell ref="A131:B131"/>
    <mergeCell ref="A132:B132"/>
    <mergeCell ref="A134:B134"/>
    <mergeCell ref="A135:B135"/>
    <mergeCell ref="A136:B136"/>
    <mergeCell ref="A118:B118"/>
    <mergeCell ref="A120:B120"/>
    <mergeCell ref="A121:B121"/>
    <mergeCell ref="A124:B124"/>
    <mergeCell ref="A125:B125"/>
    <mergeCell ref="A127:B127"/>
    <mergeCell ref="A122:B122"/>
    <mergeCell ref="A123:B123"/>
    <mergeCell ref="A129:B129"/>
    <mergeCell ref="A130:B130"/>
    <mergeCell ref="A113:B113"/>
    <mergeCell ref="A114:B114"/>
    <mergeCell ref="A116:B116"/>
    <mergeCell ref="A117:B117"/>
    <mergeCell ref="A107:B107"/>
    <mergeCell ref="A108:B108"/>
    <mergeCell ref="A110:B110"/>
    <mergeCell ref="A111:B111"/>
    <mergeCell ref="A98:B98"/>
    <mergeCell ref="A100:B100"/>
    <mergeCell ref="A101:B101"/>
    <mergeCell ref="A103:B103"/>
    <mergeCell ref="A104:B104"/>
    <mergeCell ref="A105:B105"/>
    <mergeCell ref="A115:B115"/>
    <mergeCell ref="A65:B65"/>
    <mergeCell ref="A66:B66"/>
    <mergeCell ref="A69:B69"/>
    <mergeCell ref="A70:B70"/>
    <mergeCell ref="A72:B72"/>
    <mergeCell ref="A73:B73"/>
    <mergeCell ref="A55:B55"/>
    <mergeCell ref="A56:B56"/>
    <mergeCell ref="A58:B58"/>
    <mergeCell ref="A59:B59"/>
    <mergeCell ref="A62:B62"/>
    <mergeCell ref="A63:B63"/>
    <mergeCell ref="A68:B68"/>
    <mergeCell ref="A48:B48"/>
    <mergeCell ref="A49:B49"/>
    <mergeCell ref="A51:B51"/>
    <mergeCell ref="A52:B52"/>
    <mergeCell ref="A42:B42"/>
    <mergeCell ref="A43:B43"/>
    <mergeCell ref="A40:B40"/>
    <mergeCell ref="A41:B41"/>
    <mergeCell ref="A44:B44"/>
    <mergeCell ref="A38:B38"/>
    <mergeCell ref="A27:B27"/>
    <mergeCell ref="A28:B28"/>
    <mergeCell ref="A30:B30"/>
    <mergeCell ref="A31:B31"/>
    <mergeCell ref="A32:B32"/>
    <mergeCell ref="A33:B33"/>
    <mergeCell ref="A45:B45"/>
    <mergeCell ref="A47:B47"/>
    <mergeCell ref="G3:G4"/>
    <mergeCell ref="H3:H4"/>
    <mergeCell ref="I3:I4"/>
    <mergeCell ref="J3:J4"/>
    <mergeCell ref="A6:B6"/>
    <mergeCell ref="A7:B7"/>
    <mergeCell ref="B1:J1"/>
    <mergeCell ref="A2:B4"/>
    <mergeCell ref="C2:D2"/>
    <mergeCell ref="E2:F2"/>
    <mergeCell ref="G2:H2"/>
    <mergeCell ref="I2:J2"/>
    <mergeCell ref="C3:C4"/>
    <mergeCell ref="D3:D4"/>
    <mergeCell ref="E3:E4"/>
    <mergeCell ref="F3:F4"/>
    <mergeCell ref="A8:B8"/>
    <mergeCell ref="A14:B14"/>
    <mergeCell ref="A15:B15"/>
    <mergeCell ref="A26:B26"/>
    <mergeCell ref="A53:B53"/>
    <mergeCell ref="A54:B54"/>
    <mergeCell ref="A60:B60"/>
    <mergeCell ref="A61:B61"/>
    <mergeCell ref="A67:B67"/>
    <mergeCell ref="A19:B19"/>
    <mergeCell ref="A20:B20"/>
    <mergeCell ref="A21:B21"/>
    <mergeCell ref="A22:B22"/>
    <mergeCell ref="A24:B24"/>
    <mergeCell ref="A25:B25"/>
    <mergeCell ref="A9:B9"/>
    <mergeCell ref="A10:B10"/>
    <mergeCell ref="A12:B12"/>
    <mergeCell ref="A13:B13"/>
    <mergeCell ref="A16:B16"/>
    <mergeCell ref="A17:B17"/>
    <mergeCell ref="A35:B35"/>
    <mergeCell ref="A36:B36"/>
    <mergeCell ref="A37:B37"/>
    <mergeCell ref="A74:B74"/>
    <mergeCell ref="A81:B81"/>
    <mergeCell ref="A82:B82"/>
    <mergeCell ref="A88:B88"/>
    <mergeCell ref="A89:B89"/>
    <mergeCell ref="A95:B95"/>
    <mergeCell ref="A96:B96"/>
    <mergeCell ref="A102:B102"/>
    <mergeCell ref="A109:B109"/>
    <mergeCell ref="A93:B93"/>
    <mergeCell ref="A94:B94"/>
    <mergeCell ref="A97:B97"/>
    <mergeCell ref="A84:B84"/>
    <mergeCell ref="A86:B86"/>
    <mergeCell ref="A87:B87"/>
    <mergeCell ref="A90:B90"/>
    <mergeCell ref="A91:B91"/>
    <mergeCell ref="A75:B75"/>
    <mergeCell ref="A76:B76"/>
    <mergeCell ref="A77:B77"/>
    <mergeCell ref="A79:B79"/>
    <mergeCell ref="A80:B80"/>
    <mergeCell ref="A83:B83"/>
    <mergeCell ref="A137:B137"/>
    <mergeCell ref="A143:B143"/>
    <mergeCell ref="A144:B144"/>
    <mergeCell ref="A150:B150"/>
    <mergeCell ref="A162:B162"/>
    <mergeCell ref="A163:B163"/>
    <mergeCell ref="A169:B169"/>
    <mergeCell ref="A170:B170"/>
    <mergeCell ref="A176:B176"/>
    <mergeCell ref="A148:B148"/>
    <mergeCell ref="A149:B149"/>
    <mergeCell ref="A151:B151"/>
    <mergeCell ref="A152:B152"/>
    <mergeCell ref="A138:B138"/>
    <mergeCell ref="A139:B139"/>
    <mergeCell ref="A141:B141"/>
    <mergeCell ref="A142:B142"/>
    <mergeCell ref="A145:B145"/>
    <mergeCell ref="A146:B146"/>
    <mergeCell ref="A160:B160"/>
    <mergeCell ref="A161:B161"/>
    <mergeCell ref="A164:B164"/>
    <mergeCell ref="A165:B165"/>
    <mergeCell ref="A167:B1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heetViews>
  <sheetFormatPr baseColWidth="10" defaultRowHeight="12.75" x14ac:dyDescent="0.2"/>
  <cols>
    <col min="1" max="1" width="4.85546875" style="97" customWidth="1"/>
    <col min="2" max="2" width="10.85546875" style="97" customWidth="1"/>
    <col min="3" max="3" width="19" style="97" customWidth="1"/>
    <col min="4" max="4" width="10.7109375" style="97" customWidth="1"/>
    <col min="5" max="5" width="6" style="97" customWidth="1"/>
    <col min="6" max="6" width="10.7109375" style="97" customWidth="1"/>
    <col min="7" max="7" width="6" style="97" customWidth="1"/>
    <col min="8" max="8" width="10.7109375" style="97" customWidth="1"/>
    <col min="9" max="9" width="6" style="97" customWidth="1"/>
    <col min="10" max="10" width="10.7109375" style="97" customWidth="1"/>
    <col min="11" max="11" width="6" style="97" customWidth="1"/>
    <col min="12" max="12" width="10.7109375" style="97" customWidth="1"/>
    <col min="13" max="13" width="6" style="97" customWidth="1"/>
    <col min="14" max="14" width="10.7109375" style="97" customWidth="1"/>
    <col min="15" max="15" width="6" style="97" customWidth="1"/>
    <col min="16" max="16384" width="11.42578125" style="97"/>
  </cols>
  <sheetData>
    <row r="1" spans="1:16" s="259" customFormat="1" ht="27" customHeight="1" thickBot="1" x14ac:dyDescent="0.25">
      <c r="A1" s="191">
        <v>3.1</v>
      </c>
      <c r="B1" s="398" t="s">
        <v>106</v>
      </c>
      <c r="C1" s="398"/>
      <c r="D1" s="398"/>
      <c r="E1" s="398"/>
      <c r="F1" s="398"/>
      <c r="G1" s="398"/>
      <c r="H1" s="398"/>
      <c r="I1" s="398"/>
      <c r="J1" s="398"/>
      <c r="K1" s="398"/>
      <c r="L1" s="398"/>
      <c r="M1" s="398"/>
      <c r="N1" s="398"/>
      <c r="O1" s="398"/>
      <c r="P1" s="97"/>
    </row>
    <row r="2" spans="1:16" s="259" customFormat="1" ht="15.75" customHeight="1" thickBot="1" x14ac:dyDescent="0.25">
      <c r="A2" s="399" t="s">
        <v>50</v>
      </c>
      <c r="B2" s="400"/>
      <c r="C2" s="401"/>
      <c r="D2" s="408" t="s">
        <v>7</v>
      </c>
      <c r="E2" s="409"/>
      <c r="F2" s="412" t="s">
        <v>3</v>
      </c>
      <c r="G2" s="413"/>
      <c r="H2" s="413"/>
      <c r="I2" s="413"/>
      <c r="J2" s="413"/>
      <c r="K2" s="413"/>
      <c r="L2" s="413"/>
      <c r="M2" s="413"/>
      <c r="N2" s="413"/>
      <c r="O2" s="414"/>
      <c r="P2" s="99"/>
    </row>
    <row r="3" spans="1:16" s="259" customFormat="1" ht="15.75" customHeight="1" thickBot="1" x14ac:dyDescent="0.25">
      <c r="A3" s="402"/>
      <c r="B3" s="403"/>
      <c r="C3" s="404"/>
      <c r="D3" s="410"/>
      <c r="E3" s="411"/>
      <c r="F3" s="415" t="s">
        <v>51</v>
      </c>
      <c r="G3" s="416"/>
      <c r="H3" s="415" t="s">
        <v>9</v>
      </c>
      <c r="I3" s="417"/>
      <c r="J3" s="415" t="s">
        <v>47</v>
      </c>
      <c r="K3" s="417"/>
      <c r="L3" s="415" t="s">
        <v>48</v>
      </c>
      <c r="M3" s="417"/>
      <c r="N3" s="415" t="s">
        <v>49</v>
      </c>
      <c r="O3" s="417"/>
      <c r="P3" s="100"/>
    </row>
    <row r="4" spans="1:16" s="259" customFormat="1" ht="29.25" customHeight="1" thickBot="1" x14ac:dyDescent="0.25">
      <c r="A4" s="405"/>
      <c r="B4" s="406"/>
      <c r="C4" s="407"/>
      <c r="D4" s="101" t="s">
        <v>4</v>
      </c>
      <c r="E4" s="102" t="s">
        <v>5</v>
      </c>
      <c r="F4" s="101" t="s">
        <v>4</v>
      </c>
      <c r="G4" s="102" t="s">
        <v>5</v>
      </c>
      <c r="H4" s="103" t="s">
        <v>4</v>
      </c>
      <c r="I4" s="102" t="s">
        <v>5</v>
      </c>
      <c r="J4" s="101" t="s">
        <v>4</v>
      </c>
      <c r="K4" s="102" t="s">
        <v>5</v>
      </c>
      <c r="L4" s="101" t="s">
        <v>4</v>
      </c>
      <c r="M4" s="102" t="s">
        <v>5</v>
      </c>
      <c r="N4" s="101" t="s">
        <v>4</v>
      </c>
      <c r="O4" s="102" t="s">
        <v>5</v>
      </c>
      <c r="P4" s="104"/>
    </row>
    <row r="5" spans="1:16" s="259" customFormat="1" ht="15" customHeight="1" thickBot="1" x14ac:dyDescent="0.25">
      <c r="A5" s="388" t="s">
        <v>7</v>
      </c>
      <c r="B5" s="388"/>
      <c r="C5" s="388"/>
      <c r="D5" s="302">
        <v>519</v>
      </c>
      <c r="E5" s="106">
        <v>2.0753828010917967</v>
      </c>
      <c r="F5" s="302">
        <v>486</v>
      </c>
      <c r="G5" s="106">
        <v>4.792532560945137</v>
      </c>
      <c r="H5" s="105">
        <v>550.36506590296869</v>
      </c>
      <c r="I5" s="106">
        <v>6.5346012228043584</v>
      </c>
      <c r="J5" s="302">
        <v>519</v>
      </c>
      <c r="K5" s="106">
        <v>3.4692978687402154</v>
      </c>
      <c r="L5" s="302">
        <v>514</v>
      </c>
      <c r="M5" s="130">
        <v>2.9231363596383799</v>
      </c>
      <c r="N5" s="302">
        <v>580</v>
      </c>
      <c r="O5" s="130">
        <v>2.8631958782945799</v>
      </c>
      <c r="P5" s="107"/>
    </row>
    <row r="6" spans="1:16" s="259" customFormat="1" ht="15" customHeight="1" x14ac:dyDescent="0.2">
      <c r="A6" s="389" t="s">
        <v>52</v>
      </c>
      <c r="B6" s="390"/>
      <c r="C6" s="108" t="s">
        <v>53</v>
      </c>
      <c r="D6" s="305">
        <v>520</v>
      </c>
      <c r="E6" s="110">
        <v>2.6671707396888382</v>
      </c>
      <c r="F6" s="305">
        <v>491</v>
      </c>
      <c r="G6" s="110">
        <v>6.1462079070298392</v>
      </c>
      <c r="H6" s="109">
        <v>554.13215365291012</v>
      </c>
      <c r="I6" s="110">
        <v>9.2114454789807176</v>
      </c>
      <c r="J6" s="305">
        <v>517</v>
      </c>
      <c r="K6" s="110">
        <v>4.3361052496940031</v>
      </c>
      <c r="L6" s="305">
        <v>515</v>
      </c>
      <c r="M6" s="120">
        <v>3.7680395290289033</v>
      </c>
      <c r="N6" s="303">
        <v>579</v>
      </c>
      <c r="O6" s="120">
        <v>3.7314440192118496</v>
      </c>
      <c r="P6" s="107"/>
    </row>
    <row r="7" spans="1:16" s="259" customFormat="1" ht="15" customHeight="1" x14ac:dyDescent="0.2">
      <c r="A7" s="389"/>
      <c r="B7" s="390"/>
      <c r="C7" s="111" t="s">
        <v>54</v>
      </c>
      <c r="D7" s="306">
        <v>519</v>
      </c>
      <c r="E7" s="113">
        <v>2.6626447913764455</v>
      </c>
      <c r="F7" s="306">
        <v>482</v>
      </c>
      <c r="G7" s="113">
        <v>6.0392115641822004</v>
      </c>
      <c r="H7" s="112">
        <v>546.19687697346228</v>
      </c>
      <c r="I7" s="113">
        <v>9.7040825300846318</v>
      </c>
      <c r="J7" s="306">
        <v>521</v>
      </c>
      <c r="K7" s="113">
        <v>4.3689637919362676</v>
      </c>
      <c r="L7" s="306">
        <v>513</v>
      </c>
      <c r="M7" s="113">
        <v>3.7219162513052946</v>
      </c>
      <c r="N7" s="304">
        <v>582</v>
      </c>
      <c r="O7" s="113">
        <v>3.5930932952346999</v>
      </c>
      <c r="P7" s="107"/>
    </row>
    <row r="8" spans="1:16" s="259" customFormat="1" ht="15" customHeight="1" thickBot="1" x14ac:dyDescent="0.25">
      <c r="A8" s="391"/>
      <c r="B8" s="392"/>
      <c r="C8" s="164" t="s">
        <v>74</v>
      </c>
      <c r="D8" s="300">
        <v>1</v>
      </c>
      <c r="E8" s="114">
        <v>3.3759085013518182</v>
      </c>
      <c r="F8" s="300">
        <v>9</v>
      </c>
      <c r="G8" s="114">
        <v>7.57417873482167</v>
      </c>
      <c r="H8" s="115">
        <v>7.935276679447794</v>
      </c>
      <c r="I8" s="114">
        <v>13.6699444566922</v>
      </c>
      <c r="J8" s="300">
        <v>-4</v>
      </c>
      <c r="K8" s="114">
        <v>5.282217966855578</v>
      </c>
      <c r="L8" s="300">
        <v>3</v>
      </c>
      <c r="M8" s="114">
        <v>4.7320146798739593</v>
      </c>
      <c r="N8" s="309">
        <v>-2</v>
      </c>
      <c r="O8" s="114">
        <v>4.4772568202379404</v>
      </c>
      <c r="P8" s="107"/>
    </row>
    <row r="9" spans="1:16" s="259" customFormat="1" ht="15" customHeight="1" x14ac:dyDescent="0.2">
      <c r="A9" s="393" t="s">
        <v>15</v>
      </c>
      <c r="B9" s="394"/>
      <c r="C9" s="116" t="s">
        <v>15</v>
      </c>
      <c r="D9" s="307">
        <v>523</v>
      </c>
      <c r="E9" s="138">
        <v>2.1698134999231335</v>
      </c>
      <c r="F9" s="307">
        <v>488</v>
      </c>
      <c r="G9" s="138">
        <v>5.4928289575040239</v>
      </c>
      <c r="H9" s="137">
        <v>552.71527975810181</v>
      </c>
      <c r="I9" s="138">
        <v>7.0834556758239859</v>
      </c>
      <c r="J9" s="307">
        <v>525</v>
      </c>
      <c r="K9" s="138">
        <v>3.5077517803806262</v>
      </c>
      <c r="L9" s="307">
        <v>517</v>
      </c>
      <c r="M9" s="138">
        <v>3.0763067551384857</v>
      </c>
      <c r="N9" s="308">
        <v>579</v>
      </c>
      <c r="O9" s="138">
        <v>2.8122257584984598</v>
      </c>
      <c r="P9" s="107"/>
    </row>
    <row r="10" spans="1:16" s="259" customFormat="1" ht="15" customHeight="1" x14ac:dyDescent="0.2">
      <c r="A10" s="389"/>
      <c r="B10" s="390"/>
      <c r="C10" s="111" t="s">
        <v>16</v>
      </c>
      <c r="D10" s="306">
        <v>501</v>
      </c>
      <c r="E10" s="113">
        <v>4.3189514582730348</v>
      </c>
      <c r="F10" s="306">
        <v>483</v>
      </c>
      <c r="G10" s="113">
        <v>8.4180458658282902</v>
      </c>
      <c r="H10" s="112">
        <v>542.40884691740121</v>
      </c>
      <c r="I10" s="113">
        <v>16.766221842167504</v>
      </c>
      <c r="J10" s="306">
        <v>496</v>
      </c>
      <c r="K10" s="113">
        <v>8.4003460924519739</v>
      </c>
      <c r="L10" s="306">
        <v>492</v>
      </c>
      <c r="M10" s="113">
        <v>6.1917722570344598</v>
      </c>
      <c r="N10" s="304">
        <v>591</v>
      </c>
      <c r="O10" s="113">
        <v>8.1787563014212505</v>
      </c>
      <c r="P10" s="107"/>
    </row>
    <row r="11" spans="1:16" s="259" customFormat="1" ht="15" customHeight="1" thickBot="1" x14ac:dyDescent="0.25">
      <c r="A11" s="391"/>
      <c r="B11" s="392"/>
      <c r="C11" s="164" t="s">
        <v>74</v>
      </c>
      <c r="D11" s="310">
        <v>22</v>
      </c>
      <c r="E11" s="114">
        <v>4.3588231288211796</v>
      </c>
      <c r="F11" s="300">
        <v>4</v>
      </c>
      <c r="G11" s="114">
        <v>9.4696851633853214</v>
      </c>
      <c r="H11" s="115">
        <v>10.306432840701902</v>
      </c>
      <c r="I11" s="114">
        <v>18.241212752576256</v>
      </c>
      <c r="J11" s="310">
        <v>28</v>
      </c>
      <c r="K11" s="114">
        <v>8.4285764720634351</v>
      </c>
      <c r="L11" s="310">
        <v>25</v>
      </c>
      <c r="M11" s="114">
        <v>6.3469966709259023</v>
      </c>
      <c r="N11" s="309">
        <v>-13</v>
      </c>
      <c r="O11" s="114">
        <v>8.3001232774432072</v>
      </c>
      <c r="P11" s="107"/>
    </row>
    <row r="12" spans="1:16" s="259" customFormat="1" ht="15" customHeight="1" x14ac:dyDescent="0.2">
      <c r="A12" s="395" t="s">
        <v>17</v>
      </c>
      <c r="B12" s="395"/>
      <c r="C12" s="117" t="s">
        <v>99</v>
      </c>
      <c r="D12" s="307">
        <v>516</v>
      </c>
      <c r="E12" s="138">
        <v>2.6160313809450408</v>
      </c>
      <c r="F12" s="307">
        <v>482</v>
      </c>
      <c r="G12" s="138">
        <v>6.3235210431953854</v>
      </c>
      <c r="H12" s="137">
        <v>559.89670041894067</v>
      </c>
      <c r="I12" s="138">
        <v>9.1883586280624385</v>
      </c>
      <c r="J12" s="307">
        <v>518</v>
      </c>
      <c r="K12" s="138">
        <v>4.4611166055894529</v>
      </c>
      <c r="L12" s="307">
        <v>509</v>
      </c>
      <c r="M12" s="138">
        <v>3.6834050551194566</v>
      </c>
      <c r="N12" s="308">
        <v>569</v>
      </c>
      <c r="O12" s="138">
        <v>3.9421250880341008</v>
      </c>
      <c r="P12" s="107"/>
    </row>
    <row r="13" spans="1:16" s="259" customFormat="1" ht="15" customHeight="1" x14ac:dyDescent="0.2">
      <c r="A13" s="396"/>
      <c r="B13" s="396"/>
      <c r="C13" s="111" t="s">
        <v>100</v>
      </c>
      <c r="D13" s="306">
        <v>525</v>
      </c>
      <c r="E13" s="113">
        <v>3.0766586093539878</v>
      </c>
      <c r="F13" s="306">
        <v>490</v>
      </c>
      <c r="G13" s="113">
        <v>6.6668581746463085</v>
      </c>
      <c r="H13" s="112">
        <v>542.95225382341084</v>
      </c>
      <c r="I13" s="113">
        <v>10.987246610642362</v>
      </c>
      <c r="J13" s="306">
        <v>523</v>
      </c>
      <c r="K13" s="113">
        <v>4.9282862510031054</v>
      </c>
      <c r="L13" s="306">
        <v>520</v>
      </c>
      <c r="M13" s="113">
        <v>4.3696261331558341</v>
      </c>
      <c r="N13" s="304">
        <v>589</v>
      </c>
      <c r="O13" s="113">
        <v>3.3357578033098023</v>
      </c>
      <c r="P13" s="107"/>
    </row>
    <row r="14" spans="1:16" s="259" customFormat="1" ht="15" customHeight="1" x14ac:dyDescent="0.2">
      <c r="A14" s="396"/>
      <c r="B14" s="396"/>
      <c r="C14" s="118" t="s">
        <v>101</v>
      </c>
      <c r="D14" s="305">
        <v>498</v>
      </c>
      <c r="E14" s="120">
        <v>8.6882866254598419</v>
      </c>
      <c r="F14" s="305">
        <v>471</v>
      </c>
      <c r="G14" s="120">
        <v>12.45344155987706</v>
      </c>
      <c r="H14" s="119">
        <v>518.48119429581755</v>
      </c>
      <c r="I14" s="120">
        <v>24.724298915523953</v>
      </c>
      <c r="J14" s="305">
        <v>507</v>
      </c>
      <c r="K14" s="120">
        <v>16.722991421747523</v>
      </c>
      <c r="L14" s="305">
        <v>482</v>
      </c>
      <c r="M14" s="120">
        <v>14.031875099373083</v>
      </c>
      <c r="N14" s="303">
        <v>606</v>
      </c>
      <c r="O14" s="120">
        <v>11.647959192373948</v>
      </c>
      <c r="P14" s="107"/>
    </row>
    <row r="15" spans="1:16" s="259" customFormat="1" ht="15" customHeight="1" thickBot="1" x14ac:dyDescent="0.25">
      <c r="A15" s="397"/>
      <c r="B15" s="397"/>
      <c r="C15" s="121" t="s">
        <v>102</v>
      </c>
      <c r="D15" s="301">
        <v>515</v>
      </c>
      <c r="E15" s="123">
        <v>14.889392731616249</v>
      </c>
      <c r="F15" s="301">
        <v>516</v>
      </c>
      <c r="G15" s="123">
        <v>21.134025986909673</v>
      </c>
      <c r="H15" s="122">
        <v>561.26304368049387</v>
      </c>
      <c r="I15" s="123">
        <v>28.645201576311699</v>
      </c>
      <c r="J15" s="301">
        <v>508</v>
      </c>
      <c r="K15" s="123">
        <v>28.333560564918944</v>
      </c>
      <c r="L15" s="301">
        <v>515</v>
      </c>
      <c r="M15" s="123">
        <v>30.36842639991486</v>
      </c>
      <c r="N15" s="301">
        <v>554</v>
      </c>
      <c r="O15" s="123">
        <v>61.659677602091797</v>
      </c>
      <c r="P15" s="107"/>
    </row>
    <row r="16" spans="1:16" s="259" customFormat="1" x14ac:dyDescent="0.2">
      <c r="A16" s="124" t="s">
        <v>91</v>
      </c>
      <c r="B16" s="125"/>
      <c r="C16" s="125"/>
      <c r="D16" s="125"/>
      <c r="E16" s="125"/>
      <c r="F16" s="125"/>
      <c r="G16" s="125"/>
      <c r="H16" s="125"/>
      <c r="I16" s="125"/>
      <c r="J16" s="125"/>
      <c r="K16" s="125"/>
      <c r="L16" s="125"/>
      <c r="M16" s="125"/>
      <c r="N16" s="125"/>
      <c r="O16" s="125"/>
      <c r="P16" s="98"/>
    </row>
    <row r="17" spans="1:16" s="259" customFormat="1" x14ac:dyDescent="0.2">
      <c r="A17" s="241" t="s">
        <v>82</v>
      </c>
      <c r="B17" s="98"/>
      <c r="C17" s="98"/>
      <c r="D17" s="98"/>
      <c r="E17" s="98"/>
      <c r="F17" s="98"/>
      <c r="G17" s="98"/>
      <c r="H17" s="98"/>
      <c r="I17" s="98"/>
      <c r="J17" s="98"/>
      <c r="K17" s="98"/>
      <c r="L17" s="98"/>
      <c r="M17" s="98"/>
      <c r="N17" s="98"/>
      <c r="O17" s="98"/>
      <c r="P17" s="98"/>
    </row>
    <row r="18" spans="1:16" s="259" customFormat="1" x14ac:dyDescent="0.2">
      <c r="A18" s="8" t="s">
        <v>363</v>
      </c>
      <c r="B18" s="98"/>
      <c r="C18" s="98"/>
      <c r="D18" s="98"/>
      <c r="E18" s="98"/>
      <c r="F18" s="98"/>
      <c r="G18" s="98"/>
      <c r="H18" s="98"/>
      <c r="I18" s="98"/>
      <c r="J18" s="98"/>
      <c r="K18" s="98"/>
      <c r="L18" s="98"/>
      <c r="M18" s="98"/>
      <c r="N18" s="98"/>
      <c r="O18" s="98"/>
      <c r="P18" s="98"/>
    </row>
    <row r="19" spans="1:16" s="259" customFormat="1" x14ac:dyDescent="0.2">
      <c r="A19" s="8" t="s">
        <v>334</v>
      </c>
      <c r="B19" s="98"/>
      <c r="C19" s="126"/>
      <c r="D19" s="97"/>
      <c r="E19" s="98"/>
      <c r="F19" s="97"/>
      <c r="G19" s="98"/>
      <c r="H19" s="97"/>
      <c r="I19" s="98"/>
      <c r="J19" s="97"/>
      <c r="K19" s="98"/>
      <c r="L19" s="97"/>
      <c r="M19" s="98"/>
      <c r="N19" s="97"/>
      <c r="O19" s="97"/>
      <c r="P19" s="97"/>
    </row>
    <row r="20" spans="1:16" ht="12.75" customHeight="1" x14ac:dyDescent="0.2"/>
    <row r="21" spans="1:16" ht="12.75" customHeight="1" x14ac:dyDescent="0.2"/>
    <row r="22" spans="1:16" ht="15" customHeight="1" x14ac:dyDescent="0.2"/>
    <row r="23" spans="1:16" ht="12.75" customHeight="1" x14ac:dyDescent="0.2"/>
    <row r="24" spans="1:16" ht="12.75" customHeight="1" x14ac:dyDescent="0.2"/>
    <row r="25" spans="1:16" ht="15" customHeight="1" x14ac:dyDescent="0.2"/>
    <row r="26" spans="1:16" ht="12.75" customHeight="1" x14ac:dyDescent="0.2"/>
    <row r="27" spans="1:16" ht="12.75" customHeight="1" x14ac:dyDescent="0.2"/>
    <row r="28" spans="1:16" ht="12.75" customHeight="1" x14ac:dyDescent="0.2"/>
    <row r="29" spans="1:16" ht="12.75" customHeight="1" x14ac:dyDescent="0.2"/>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97" customWidth="1"/>
    <col min="2" max="2" width="11.7109375" style="97" customWidth="1"/>
    <col min="3" max="3" width="18.7109375" style="97" customWidth="1"/>
    <col min="4" max="4" width="11.42578125" style="97" customWidth="1"/>
    <col min="5" max="5" width="7" style="97" customWidth="1"/>
    <col min="6" max="6" width="11.42578125" style="97" customWidth="1"/>
    <col min="7" max="7" width="7" style="97" customWidth="1"/>
    <col min="8" max="8" width="11.42578125" style="97" customWidth="1"/>
    <col min="9" max="9" width="7" style="97" customWidth="1"/>
    <col min="10" max="10" width="11.42578125" style="97" customWidth="1"/>
    <col min="11" max="11" width="7" style="97" customWidth="1"/>
    <col min="12" max="12" width="11.42578125" style="97" customWidth="1"/>
    <col min="13" max="13" width="7" style="97" customWidth="1"/>
    <col min="14" max="14" width="11.42578125" style="97" customWidth="1"/>
    <col min="15" max="15" width="7" style="97" customWidth="1"/>
    <col min="16" max="16384" width="11.42578125" style="97"/>
  </cols>
  <sheetData>
    <row r="1" spans="1:16" s="259" customFormat="1" ht="29.25" customHeight="1" thickBot="1" x14ac:dyDescent="0.25">
      <c r="A1" s="257">
        <v>3.2</v>
      </c>
      <c r="B1" s="421" t="s">
        <v>107</v>
      </c>
      <c r="C1" s="421"/>
      <c r="D1" s="421"/>
      <c r="E1" s="421"/>
      <c r="F1" s="421"/>
      <c r="G1" s="421"/>
      <c r="H1" s="421"/>
      <c r="I1" s="421"/>
      <c r="J1" s="421"/>
      <c r="K1" s="421"/>
      <c r="L1" s="421"/>
      <c r="M1" s="421"/>
      <c r="N1" s="421"/>
      <c r="O1" s="421"/>
      <c r="P1" s="98"/>
    </row>
    <row r="2" spans="1:16" s="259" customFormat="1" ht="15" customHeight="1" thickBot="1" x14ac:dyDescent="0.25">
      <c r="A2" s="399" t="s">
        <v>50</v>
      </c>
      <c r="B2" s="400"/>
      <c r="C2" s="401"/>
      <c r="D2" s="408" t="s">
        <v>7</v>
      </c>
      <c r="E2" s="409"/>
      <c r="F2" s="412" t="s">
        <v>3</v>
      </c>
      <c r="G2" s="413"/>
      <c r="H2" s="413"/>
      <c r="I2" s="413"/>
      <c r="J2" s="413"/>
      <c r="K2" s="413"/>
      <c r="L2" s="413"/>
      <c r="M2" s="413"/>
      <c r="N2" s="413"/>
      <c r="O2" s="414"/>
      <c r="P2" s="127"/>
    </row>
    <row r="3" spans="1:16" s="259" customFormat="1" ht="15" customHeight="1" thickBot="1" x14ac:dyDescent="0.25">
      <c r="A3" s="402"/>
      <c r="B3" s="403"/>
      <c r="C3" s="404"/>
      <c r="D3" s="410"/>
      <c r="E3" s="411"/>
      <c r="F3" s="415" t="s">
        <v>51</v>
      </c>
      <c r="G3" s="416"/>
      <c r="H3" s="415" t="s">
        <v>9</v>
      </c>
      <c r="I3" s="417"/>
      <c r="J3" s="415" t="s">
        <v>47</v>
      </c>
      <c r="K3" s="417"/>
      <c r="L3" s="415" t="s">
        <v>48</v>
      </c>
      <c r="M3" s="417"/>
      <c r="N3" s="415" t="s">
        <v>49</v>
      </c>
      <c r="O3" s="417"/>
      <c r="P3" s="127"/>
    </row>
    <row r="4" spans="1:16" s="259" customFormat="1" ht="23.25" customHeight="1" thickBot="1" x14ac:dyDescent="0.25">
      <c r="A4" s="405"/>
      <c r="B4" s="406"/>
      <c r="C4" s="407"/>
      <c r="D4" s="101" t="s">
        <v>6</v>
      </c>
      <c r="E4" s="102" t="s">
        <v>5</v>
      </c>
      <c r="F4" s="101" t="s">
        <v>6</v>
      </c>
      <c r="G4" s="102" t="s">
        <v>5</v>
      </c>
      <c r="H4" s="103" t="s">
        <v>6</v>
      </c>
      <c r="I4" s="102" t="s">
        <v>5</v>
      </c>
      <c r="J4" s="101" t="s">
        <v>6</v>
      </c>
      <c r="K4" s="102" t="s">
        <v>5</v>
      </c>
      <c r="L4" s="101" t="s">
        <v>6</v>
      </c>
      <c r="M4" s="102" t="s">
        <v>5</v>
      </c>
      <c r="N4" s="101" t="s">
        <v>6</v>
      </c>
      <c r="O4" s="128" t="s">
        <v>5</v>
      </c>
      <c r="P4" s="127"/>
    </row>
    <row r="5" spans="1:16" s="259" customFormat="1" ht="15" customHeight="1" thickBot="1" x14ac:dyDescent="0.25">
      <c r="A5" s="418" t="s">
        <v>7</v>
      </c>
      <c r="B5" s="418"/>
      <c r="C5" s="418"/>
      <c r="D5" s="129">
        <v>102.87506591636888</v>
      </c>
      <c r="E5" s="130">
        <v>1.2931811395184523</v>
      </c>
      <c r="F5" s="129">
        <v>102.3971014272181</v>
      </c>
      <c r="G5" s="130">
        <v>2.6194906291201097</v>
      </c>
      <c r="H5" s="129">
        <v>108.98864149466324</v>
      </c>
      <c r="I5" s="130">
        <v>4.7913782984526412</v>
      </c>
      <c r="J5" s="129">
        <v>107.42398652921618</v>
      </c>
      <c r="K5" s="130">
        <v>2.4061946888113086</v>
      </c>
      <c r="L5" s="129">
        <v>98.548996284442524</v>
      </c>
      <c r="M5" s="130">
        <v>1.8279343601307632</v>
      </c>
      <c r="N5" s="129">
        <v>99.815686179586635</v>
      </c>
      <c r="O5" s="131">
        <v>1.5953868800726796</v>
      </c>
      <c r="P5" s="127"/>
    </row>
    <row r="6" spans="1:16" s="259" customFormat="1" ht="15" customHeight="1" x14ac:dyDescent="0.2">
      <c r="A6" s="395" t="s">
        <v>52</v>
      </c>
      <c r="B6" s="395"/>
      <c r="C6" s="117" t="s">
        <v>53</v>
      </c>
      <c r="D6" s="109">
        <v>105.20965231928062</v>
      </c>
      <c r="E6" s="110">
        <v>1.6754902401769995</v>
      </c>
      <c r="F6" s="109">
        <v>102.19655832438102</v>
      </c>
      <c r="G6" s="110">
        <v>3.3401674437362088</v>
      </c>
      <c r="H6" s="109">
        <v>107.47953028456382</v>
      </c>
      <c r="I6" s="110">
        <v>6.2988058473545641</v>
      </c>
      <c r="J6" s="109">
        <v>108.56581784851775</v>
      </c>
      <c r="K6" s="110">
        <v>3.2300365452459623</v>
      </c>
      <c r="L6" s="109">
        <v>102.01023361259462</v>
      </c>
      <c r="M6" s="110">
        <v>2.4420268774173999</v>
      </c>
      <c r="N6" s="109">
        <v>101.01728405698267</v>
      </c>
      <c r="O6" s="133">
        <v>2.593435345859739</v>
      </c>
      <c r="P6" s="127"/>
    </row>
    <row r="7" spans="1:16" s="259" customFormat="1" ht="15" customHeight="1" thickBot="1" x14ac:dyDescent="0.25">
      <c r="A7" s="397"/>
      <c r="B7" s="397"/>
      <c r="C7" s="121" t="s">
        <v>54</v>
      </c>
      <c r="D7" s="122">
        <v>100.2418876231424</v>
      </c>
      <c r="E7" s="123">
        <v>1.8617038708270524</v>
      </c>
      <c r="F7" s="122">
        <v>101.55525299126906</v>
      </c>
      <c r="G7" s="123">
        <v>3.6389654254112567</v>
      </c>
      <c r="H7" s="122">
        <v>109.06614989612868</v>
      </c>
      <c r="I7" s="123">
        <v>6.8681487475918956</v>
      </c>
      <c r="J7" s="122">
        <v>106.22426317727805</v>
      </c>
      <c r="K7" s="123">
        <v>3.2021604999623725</v>
      </c>
      <c r="L7" s="122">
        <v>94.718945084531683</v>
      </c>
      <c r="M7" s="123">
        <v>2.8343797654976952</v>
      </c>
      <c r="N7" s="122">
        <v>98.532989044808346</v>
      </c>
      <c r="O7" s="134">
        <v>2.3538904565328118</v>
      </c>
      <c r="P7" s="127"/>
    </row>
    <row r="8" spans="1:16" s="259" customFormat="1" ht="15" customHeight="1" x14ac:dyDescent="0.2">
      <c r="A8" s="419" t="s">
        <v>15</v>
      </c>
      <c r="B8" s="419"/>
      <c r="C8" s="135" t="s">
        <v>15</v>
      </c>
      <c r="D8" s="109">
        <v>101.7361302347135</v>
      </c>
      <c r="E8" s="110">
        <v>1.4189262537581699</v>
      </c>
      <c r="F8" s="109">
        <v>102.59260717313764</v>
      </c>
      <c r="G8" s="110">
        <v>2.9977198411889927</v>
      </c>
      <c r="H8" s="109">
        <v>106.3010200810504</v>
      </c>
      <c r="I8" s="110">
        <v>5.9514388759874919</v>
      </c>
      <c r="J8" s="109">
        <v>106.28117835190106</v>
      </c>
      <c r="K8" s="110">
        <v>2.4849288386221846</v>
      </c>
      <c r="L8" s="109">
        <v>98.003519183947361</v>
      </c>
      <c r="M8" s="110">
        <v>2.0014842491317686</v>
      </c>
      <c r="N8" s="109">
        <v>98.078665601733249</v>
      </c>
      <c r="O8" s="133">
        <v>1.6323810471016602</v>
      </c>
      <c r="P8" s="127"/>
    </row>
    <row r="9" spans="1:16" s="259" customFormat="1" ht="15" customHeight="1" thickBot="1" x14ac:dyDescent="0.25">
      <c r="A9" s="420"/>
      <c r="B9" s="420"/>
      <c r="C9" s="136" t="s">
        <v>16</v>
      </c>
      <c r="D9" s="122">
        <v>106.50097312053278</v>
      </c>
      <c r="E9" s="123">
        <v>3.244376730159908</v>
      </c>
      <c r="F9" s="122">
        <v>101.15283149254358</v>
      </c>
      <c r="G9" s="123">
        <v>4.8562227983883313</v>
      </c>
      <c r="H9" s="122">
        <v>118.21394222435164</v>
      </c>
      <c r="I9" s="123">
        <v>8.7397678245449697</v>
      </c>
      <c r="J9" s="122">
        <v>108.94530864525068</v>
      </c>
      <c r="K9" s="123">
        <v>4.7172510360995243</v>
      </c>
      <c r="L9" s="122">
        <v>98.530555983659923</v>
      </c>
      <c r="M9" s="123">
        <v>5.4471087192841319</v>
      </c>
      <c r="N9" s="122">
        <v>108.46775823270008</v>
      </c>
      <c r="O9" s="134">
        <v>5.4109366922856124</v>
      </c>
      <c r="P9" s="127"/>
    </row>
    <row r="10" spans="1:16" s="259" customFormat="1" ht="15" customHeight="1" x14ac:dyDescent="0.2">
      <c r="A10" s="395" t="s">
        <v>17</v>
      </c>
      <c r="B10" s="395"/>
      <c r="C10" s="117" t="s">
        <v>99</v>
      </c>
      <c r="D10" s="137">
        <v>99.609596566130691</v>
      </c>
      <c r="E10" s="138">
        <v>2.2909182317330603</v>
      </c>
      <c r="F10" s="137">
        <v>99.838748317899643</v>
      </c>
      <c r="G10" s="138">
        <v>4.2042519505741884</v>
      </c>
      <c r="H10" s="137">
        <v>107.37072004576744</v>
      </c>
      <c r="I10" s="138">
        <v>7.3445469465310049</v>
      </c>
      <c r="J10" s="137">
        <v>102.83096694481992</v>
      </c>
      <c r="K10" s="138">
        <v>2.8193461322836462</v>
      </c>
      <c r="L10" s="137">
        <v>96.013110319101187</v>
      </c>
      <c r="M10" s="138">
        <v>3.3606052239657203</v>
      </c>
      <c r="N10" s="137">
        <v>97.958769239978949</v>
      </c>
      <c r="O10" s="139">
        <v>2.5516008612942964</v>
      </c>
      <c r="P10" s="127"/>
    </row>
    <row r="11" spans="1:16" s="259" customFormat="1" ht="15" customHeight="1" x14ac:dyDescent="0.2">
      <c r="A11" s="396"/>
      <c r="B11" s="396"/>
      <c r="C11" s="111" t="s">
        <v>100</v>
      </c>
      <c r="D11" s="112">
        <v>104.56956854192121</v>
      </c>
      <c r="E11" s="113">
        <v>2.0144255096560086</v>
      </c>
      <c r="F11" s="112">
        <v>104.072335074763</v>
      </c>
      <c r="G11" s="113">
        <v>3.4501516733259274</v>
      </c>
      <c r="H11" s="112">
        <v>105.96141125598253</v>
      </c>
      <c r="I11" s="113">
        <v>7.8099850177023438</v>
      </c>
      <c r="J11" s="112">
        <v>109.46592488724482</v>
      </c>
      <c r="K11" s="113">
        <v>3.6871636639320848</v>
      </c>
      <c r="L11" s="112">
        <v>100.31707072877144</v>
      </c>
      <c r="M11" s="113">
        <v>3.0444542978346507</v>
      </c>
      <c r="N11" s="112">
        <v>99.28901526938813</v>
      </c>
      <c r="O11" s="140">
        <v>1.9014995420395664</v>
      </c>
      <c r="P11" s="127"/>
    </row>
    <row r="12" spans="1:16" s="259" customFormat="1" ht="15" customHeight="1" x14ac:dyDescent="0.2">
      <c r="A12" s="396"/>
      <c r="B12" s="396"/>
      <c r="C12" s="118" t="s">
        <v>101</v>
      </c>
      <c r="D12" s="119">
        <v>107.91429359588716</v>
      </c>
      <c r="E12" s="120">
        <v>6.2708039282379584</v>
      </c>
      <c r="F12" s="119">
        <v>94.47774656366478</v>
      </c>
      <c r="G12" s="120">
        <v>7.4534349003153917</v>
      </c>
      <c r="H12" s="119">
        <v>122.79894317690137</v>
      </c>
      <c r="I12" s="120">
        <v>19.736443007163075</v>
      </c>
      <c r="J12" s="119">
        <v>113.26287380720041</v>
      </c>
      <c r="K12" s="120">
        <v>11.059208553873075</v>
      </c>
      <c r="L12" s="119">
        <v>94.65805981060781</v>
      </c>
      <c r="M12" s="120">
        <v>14.080278299171299</v>
      </c>
      <c r="N12" s="119">
        <v>110.80981982688732</v>
      </c>
      <c r="O12" s="141">
        <v>10.229213839371836</v>
      </c>
      <c r="P12" s="127"/>
    </row>
    <row r="13" spans="1:16" s="259" customFormat="1" ht="15" customHeight="1" thickBot="1" x14ac:dyDescent="0.25">
      <c r="A13" s="397"/>
      <c r="B13" s="397"/>
      <c r="C13" s="121" t="s">
        <v>102</v>
      </c>
      <c r="D13" s="122">
        <v>115.30807895072267</v>
      </c>
      <c r="E13" s="123">
        <v>13.135892455278141</v>
      </c>
      <c r="F13" s="122">
        <v>108.23666728601806</v>
      </c>
      <c r="G13" s="123">
        <v>11.662673251994352</v>
      </c>
      <c r="H13" s="122">
        <v>117.58572862407247</v>
      </c>
      <c r="I13" s="123">
        <v>20.049364140119984</v>
      </c>
      <c r="J13" s="122">
        <v>131.87960181560928</v>
      </c>
      <c r="K13" s="123">
        <v>17.021711415588037</v>
      </c>
      <c r="L13" s="122">
        <v>101.6037166445235</v>
      </c>
      <c r="M13" s="123">
        <v>28.7445006428146</v>
      </c>
      <c r="N13" s="122">
        <v>129.07408519339569</v>
      </c>
      <c r="O13" s="134">
        <v>47.519128680114406</v>
      </c>
      <c r="P13" s="127"/>
    </row>
    <row r="14" spans="1:16" s="259" customFormat="1" x14ac:dyDescent="0.2">
      <c r="A14" s="124" t="s">
        <v>91</v>
      </c>
      <c r="B14" s="125"/>
      <c r="C14" s="125"/>
      <c r="D14" s="125"/>
      <c r="E14" s="125"/>
      <c r="F14" s="125"/>
      <c r="G14" s="125"/>
      <c r="H14" s="125"/>
      <c r="I14" s="125"/>
      <c r="J14" s="125"/>
      <c r="K14" s="125"/>
      <c r="L14" s="125"/>
      <c r="M14" s="125"/>
      <c r="N14" s="125"/>
      <c r="O14" s="142"/>
      <c r="P14" s="98"/>
    </row>
    <row r="15" spans="1:16" ht="12.75" customHeight="1" x14ac:dyDescent="0.2">
      <c r="A15" s="8" t="s">
        <v>363</v>
      </c>
    </row>
    <row r="16" spans="1:16" x14ac:dyDescent="0.2">
      <c r="A16" s="8" t="s">
        <v>334</v>
      </c>
    </row>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x14ac:dyDescent="0.15"/>
  <cols>
    <col min="1" max="1" width="4.85546875" style="261" customWidth="1"/>
    <col min="2" max="2" width="12.42578125" style="261" customWidth="1"/>
    <col min="3" max="16384" width="11.42578125" style="261"/>
  </cols>
  <sheetData>
    <row r="1" spans="1:15" s="260" customFormat="1" ht="15.75" customHeight="1" thickBot="1" x14ac:dyDescent="0.25">
      <c r="A1" s="242">
        <v>3.3</v>
      </c>
      <c r="B1" s="422" t="s">
        <v>108</v>
      </c>
      <c r="C1" s="422"/>
      <c r="D1" s="422"/>
      <c r="E1" s="422"/>
      <c r="F1" s="422"/>
      <c r="G1" s="422"/>
      <c r="H1" s="422"/>
      <c r="I1" s="422"/>
      <c r="J1" s="422"/>
      <c r="K1" s="422"/>
      <c r="L1" s="422"/>
      <c r="M1" s="422"/>
      <c r="N1" s="143"/>
      <c r="O1" s="132"/>
    </row>
    <row r="2" spans="1:15" s="260" customFormat="1" ht="15.75" customHeight="1" thickBot="1" x14ac:dyDescent="0.25">
      <c r="A2" s="423" t="s">
        <v>3</v>
      </c>
      <c r="B2" s="424"/>
      <c r="C2" s="427" t="s">
        <v>55</v>
      </c>
      <c r="D2" s="428"/>
      <c r="E2" s="428"/>
      <c r="F2" s="428"/>
      <c r="G2" s="428"/>
      <c r="H2" s="428"/>
      <c r="I2" s="428"/>
      <c r="J2" s="428"/>
      <c r="K2" s="429" t="s">
        <v>56</v>
      </c>
      <c r="L2" s="429"/>
      <c r="M2" s="429" t="s">
        <v>57</v>
      </c>
      <c r="N2" s="429"/>
      <c r="O2" s="132"/>
    </row>
    <row r="3" spans="1:15" s="260" customFormat="1" ht="24" customHeight="1" thickBot="1" x14ac:dyDescent="0.25">
      <c r="A3" s="425"/>
      <c r="B3" s="426"/>
      <c r="C3" s="430" t="s">
        <v>58</v>
      </c>
      <c r="D3" s="429"/>
      <c r="E3" s="431" t="s">
        <v>59</v>
      </c>
      <c r="F3" s="431"/>
      <c r="G3" s="431" t="s">
        <v>60</v>
      </c>
      <c r="H3" s="431"/>
      <c r="I3" s="431" t="s">
        <v>61</v>
      </c>
      <c r="J3" s="431"/>
      <c r="K3" s="429"/>
      <c r="L3" s="429"/>
      <c r="M3" s="429"/>
      <c r="N3" s="429"/>
      <c r="O3" s="132"/>
    </row>
    <row r="4" spans="1:15" s="260" customFormat="1" ht="15.75" customHeight="1" thickBot="1" x14ac:dyDescent="0.25">
      <c r="A4" s="425"/>
      <c r="B4" s="426"/>
      <c r="C4" s="144" t="s">
        <v>62</v>
      </c>
      <c r="D4" s="145" t="s">
        <v>5</v>
      </c>
      <c r="E4" s="146" t="s">
        <v>62</v>
      </c>
      <c r="F4" s="145" t="s">
        <v>5</v>
      </c>
      <c r="G4" s="146" t="s">
        <v>62</v>
      </c>
      <c r="H4" s="145" t="s">
        <v>5</v>
      </c>
      <c r="I4" s="146" t="s">
        <v>62</v>
      </c>
      <c r="J4" s="145" t="s">
        <v>5</v>
      </c>
      <c r="K4" s="146" t="s">
        <v>62</v>
      </c>
      <c r="L4" s="145" t="s">
        <v>5</v>
      </c>
      <c r="M4" s="146" t="s">
        <v>62</v>
      </c>
      <c r="N4" s="145" t="s">
        <v>5</v>
      </c>
      <c r="O4" s="132"/>
    </row>
    <row r="5" spans="1:15" s="260" customFormat="1" ht="15.75" customHeight="1" thickBot="1" x14ac:dyDescent="0.25">
      <c r="A5" s="433" t="s">
        <v>7</v>
      </c>
      <c r="B5" s="433"/>
      <c r="C5" s="105">
        <v>18.823492580305064</v>
      </c>
      <c r="D5" s="106">
        <v>0.82297768583010111</v>
      </c>
      <c r="E5" s="105">
        <v>37.218955699861446</v>
      </c>
      <c r="F5" s="106">
        <v>1.0401093818830531</v>
      </c>
      <c r="G5" s="105">
        <v>31.246764272916487</v>
      </c>
      <c r="H5" s="106">
        <v>1.0902179627654509</v>
      </c>
      <c r="I5" s="105">
        <v>12.710787446917015</v>
      </c>
      <c r="J5" s="106">
        <v>0.676079206204934</v>
      </c>
      <c r="K5" s="105">
        <v>81.176507419694971</v>
      </c>
      <c r="L5" s="106">
        <v>0.82297768583011488</v>
      </c>
      <c r="M5" s="105">
        <v>43.95755171983356</v>
      </c>
      <c r="N5" s="106">
        <v>1.0559090773859499</v>
      </c>
      <c r="O5" s="147"/>
    </row>
    <row r="6" spans="1:15" s="260" customFormat="1" ht="15" customHeight="1" x14ac:dyDescent="0.2">
      <c r="A6" s="434" t="s">
        <v>8</v>
      </c>
      <c r="B6" s="434"/>
      <c r="C6" s="148">
        <v>31.37627963469356</v>
      </c>
      <c r="D6" s="210">
        <v>1.947513389919288</v>
      </c>
      <c r="E6" s="148">
        <v>35.812991301099423</v>
      </c>
      <c r="F6" s="210">
        <v>1.8878009554578945</v>
      </c>
      <c r="G6" s="148">
        <v>25.491506973437041</v>
      </c>
      <c r="H6" s="210">
        <v>1.6331666577249504</v>
      </c>
      <c r="I6" s="148">
        <v>7.3192220907699506</v>
      </c>
      <c r="J6" s="210">
        <v>1.1205192696552122</v>
      </c>
      <c r="K6" s="148">
        <v>68.623720365306355</v>
      </c>
      <c r="L6" s="210">
        <v>1.947513389919314</v>
      </c>
      <c r="M6" s="148">
        <v>32.810729064207081</v>
      </c>
      <c r="N6" s="210">
        <v>1.9506519317936524</v>
      </c>
      <c r="O6" s="147"/>
    </row>
    <row r="7" spans="1:15" s="260" customFormat="1" ht="15" customHeight="1" x14ac:dyDescent="0.2">
      <c r="A7" s="435" t="s">
        <v>9</v>
      </c>
      <c r="B7" s="435"/>
      <c r="C7" s="149">
        <v>14.001113785514489</v>
      </c>
      <c r="D7" s="186">
        <v>2.2502516281029226</v>
      </c>
      <c r="E7" s="149">
        <v>29.886341908902978</v>
      </c>
      <c r="F7" s="186">
        <v>2.8725728523848719</v>
      </c>
      <c r="G7" s="149">
        <v>34.32135526877564</v>
      </c>
      <c r="H7" s="186">
        <v>3.9459720471588633</v>
      </c>
      <c r="I7" s="149">
        <v>21.791189036806912</v>
      </c>
      <c r="J7" s="186">
        <v>2.5359382355103421</v>
      </c>
      <c r="K7" s="149">
        <v>85.998886214485523</v>
      </c>
      <c r="L7" s="186">
        <v>2.2502516281029243</v>
      </c>
      <c r="M7" s="149">
        <v>56.112544305582567</v>
      </c>
      <c r="N7" s="186">
        <v>3.3546378581812073</v>
      </c>
      <c r="O7" s="147"/>
    </row>
    <row r="8" spans="1:15" s="260" customFormat="1" ht="15" customHeight="1" x14ac:dyDescent="0.2">
      <c r="A8" s="435" t="s">
        <v>10</v>
      </c>
      <c r="B8" s="435"/>
      <c r="C8" s="149">
        <v>20.655562099150593</v>
      </c>
      <c r="D8" s="186">
        <v>1.2254812655964102</v>
      </c>
      <c r="E8" s="149">
        <v>35.870359342909751</v>
      </c>
      <c r="F8" s="186">
        <v>1.335443543849764</v>
      </c>
      <c r="G8" s="149">
        <v>29.6805020198024</v>
      </c>
      <c r="H8" s="186">
        <v>1.5760525469356277</v>
      </c>
      <c r="I8" s="149">
        <v>13.79357653813725</v>
      </c>
      <c r="J8" s="186">
        <v>1.1584863932317311</v>
      </c>
      <c r="K8" s="149">
        <v>79.344437900849471</v>
      </c>
      <c r="L8" s="186">
        <v>1.2254812655963936</v>
      </c>
      <c r="M8" s="149">
        <v>43.474078557939642</v>
      </c>
      <c r="N8" s="186">
        <v>1.5368409932466724</v>
      </c>
      <c r="O8" s="147"/>
    </row>
    <row r="9" spans="1:15" s="260" customFormat="1" ht="15" customHeight="1" x14ac:dyDescent="0.2">
      <c r="A9" s="435" t="s">
        <v>11</v>
      </c>
      <c r="B9" s="435"/>
      <c r="C9" s="149">
        <v>19.030170675474672</v>
      </c>
      <c r="D9" s="186">
        <v>1.2250663237331063</v>
      </c>
      <c r="E9" s="149">
        <v>39.450596693741687</v>
      </c>
      <c r="F9" s="186">
        <v>1.5730095164480815</v>
      </c>
      <c r="G9" s="149">
        <v>30.847492500200971</v>
      </c>
      <c r="H9" s="186">
        <v>1.5353978067070189</v>
      </c>
      <c r="I9" s="149">
        <v>10.671740130582656</v>
      </c>
      <c r="J9" s="186">
        <v>0.85366945134755123</v>
      </c>
      <c r="K9" s="149">
        <v>80.969829324525293</v>
      </c>
      <c r="L9" s="186">
        <v>1.2250663237330952</v>
      </c>
      <c r="M9" s="149">
        <v>41.519232630783591</v>
      </c>
      <c r="N9" s="186">
        <v>1.5739219854091893</v>
      </c>
      <c r="O9" s="147"/>
    </row>
    <row r="10" spans="1:15" s="260" customFormat="1" ht="15" customHeight="1" thickBot="1" x14ac:dyDescent="0.25">
      <c r="A10" s="432" t="s">
        <v>12</v>
      </c>
      <c r="B10" s="432"/>
      <c r="C10" s="115">
        <v>6.0008068692973042</v>
      </c>
      <c r="D10" s="114">
        <v>0.81456975884093508</v>
      </c>
      <c r="E10" s="115">
        <v>25.557258958800741</v>
      </c>
      <c r="F10" s="114">
        <v>1.3285427919857953</v>
      </c>
      <c r="G10" s="115">
        <v>40.952435859550384</v>
      </c>
      <c r="H10" s="114">
        <v>1.3293802276691045</v>
      </c>
      <c r="I10" s="115">
        <v>27.489498312351593</v>
      </c>
      <c r="J10" s="114">
        <v>1.4988629097846355</v>
      </c>
      <c r="K10" s="115">
        <v>93.999193130702693</v>
      </c>
      <c r="L10" s="114">
        <v>0.81456975884093341</v>
      </c>
      <c r="M10" s="115">
        <v>68.441934171901906</v>
      </c>
      <c r="N10" s="114">
        <v>1.2024505040981213</v>
      </c>
      <c r="O10" s="147"/>
    </row>
    <row r="11" spans="1:15" s="260" customFormat="1" ht="12.75" x14ac:dyDescent="0.2">
      <c r="A11" s="124" t="s">
        <v>92</v>
      </c>
      <c r="B11" s="98"/>
      <c r="C11" s="98"/>
      <c r="D11" s="98"/>
      <c r="E11" s="98"/>
      <c r="F11" s="98"/>
      <c r="G11" s="98"/>
      <c r="H11" s="98"/>
      <c r="I11" s="98"/>
      <c r="J11" s="98"/>
      <c r="K11" s="98"/>
      <c r="L11" s="98"/>
      <c r="M11" s="98"/>
      <c r="N11" s="98"/>
      <c r="O11" s="98"/>
    </row>
    <row r="12" spans="1:15" s="260" customFormat="1" ht="12.75" x14ac:dyDescent="0.2">
      <c r="A12" s="230"/>
      <c r="B12" s="98"/>
      <c r="C12" s="98"/>
      <c r="D12" s="98"/>
      <c r="E12" s="98"/>
      <c r="F12" s="98"/>
      <c r="G12" s="98"/>
      <c r="H12" s="98"/>
      <c r="I12" s="98"/>
      <c r="J12" s="98"/>
      <c r="K12" s="98"/>
      <c r="L12" s="98"/>
      <c r="M12" s="98"/>
      <c r="N12" s="98"/>
      <c r="O12" s="98"/>
    </row>
    <row r="13" spans="1:15" ht="12.75" customHeight="1" x14ac:dyDescent="0.15"/>
    <row r="16" spans="1:15"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sheetData>
  <mergeCells count="15">
    <mergeCell ref="A10:B10"/>
    <mergeCell ref="A5:B5"/>
    <mergeCell ref="A6:B6"/>
    <mergeCell ref="A7:B7"/>
    <mergeCell ref="A8:B8"/>
    <mergeCell ref="A9:B9"/>
    <mergeCell ref="B1:M1"/>
    <mergeCell ref="A2:B4"/>
    <mergeCell ref="C2:J2"/>
    <mergeCell ref="K2:L3"/>
    <mergeCell ref="M2:N3"/>
    <mergeCell ref="C3:D3"/>
    <mergeCell ref="E3:F3"/>
    <mergeCell ref="G3:H3"/>
    <mergeCell ref="I3:J3"/>
  </mergeCells>
  <conditionalFormatting sqref="C6">
    <cfRule type="expression" dxfId="33" priority="37">
      <formula>C15&gt;20</formula>
    </cfRule>
  </conditionalFormatting>
  <conditionalFormatting sqref="C7">
    <cfRule type="expression" dxfId="32" priority="36">
      <formula>C16&gt;20</formula>
    </cfRule>
  </conditionalFormatting>
  <conditionalFormatting sqref="C8">
    <cfRule type="expression" dxfId="31" priority="35">
      <formula>C17&gt;20</formula>
    </cfRule>
  </conditionalFormatting>
  <conditionalFormatting sqref="C9">
    <cfRule type="expression" dxfId="30" priority="34">
      <formula>C18&gt;20</formula>
    </cfRule>
  </conditionalFormatting>
  <conditionalFormatting sqref="C10">
    <cfRule type="expression" dxfId="29" priority="33">
      <formula>C20&gt;20</formula>
    </cfRule>
  </conditionalFormatting>
  <conditionalFormatting sqref="E6">
    <cfRule type="expression" dxfId="28" priority="27">
      <formula>E15&gt;20</formula>
    </cfRule>
  </conditionalFormatting>
  <conditionalFormatting sqref="E7">
    <cfRule type="expression" dxfId="27" priority="26">
      <formula>E16&gt;20</formula>
    </cfRule>
  </conditionalFormatting>
  <conditionalFormatting sqref="E8">
    <cfRule type="expression" dxfId="26" priority="25">
      <formula>E17&gt;20</formula>
    </cfRule>
  </conditionalFormatting>
  <conditionalFormatting sqref="E9">
    <cfRule type="expression" dxfId="25" priority="24">
      <formula>E18&gt;20</formula>
    </cfRule>
  </conditionalFormatting>
  <conditionalFormatting sqref="E10">
    <cfRule type="expression" dxfId="24" priority="23">
      <formula>E20&gt;20</formula>
    </cfRule>
  </conditionalFormatting>
  <conditionalFormatting sqref="G6">
    <cfRule type="expression" dxfId="23" priority="22">
      <formula>G15&gt;20</formula>
    </cfRule>
  </conditionalFormatting>
  <conditionalFormatting sqref="G7">
    <cfRule type="expression" dxfId="22" priority="21">
      <formula>G16&gt;20</formula>
    </cfRule>
  </conditionalFormatting>
  <conditionalFormatting sqref="G8">
    <cfRule type="expression" dxfId="21" priority="20">
      <formula>G17&gt;20</formula>
    </cfRule>
  </conditionalFormatting>
  <conditionalFormatting sqref="G9">
    <cfRule type="expression" dxfId="20" priority="19">
      <formula>G18&gt;20</formula>
    </cfRule>
  </conditionalFormatting>
  <conditionalFormatting sqref="G10">
    <cfRule type="expression" dxfId="19" priority="18">
      <formula>G20&gt;20</formula>
    </cfRule>
  </conditionalFormatting>
  <conditionalFormatting sqref="I6">
    <cfRule type="expression" dxfId="18" priority="17">
      <formula>I15&gt;20</formula>
    </cfRule>
  </conditionalFormatting>
  <conditionalFormatting sqref="I7">
    <cfRule type="expression" dxfId="17" priority="16">
      <formula>I16&gt;20</formula>
    </cfRule>
  </conditionalFormatting>
  <conditionalFormatting sqref="I8">
    <cfRule type="expression" dxfId="16" priority="15">
      <formula>I17&gt;20</formula>
    </cfRule>
  </conditionalFormatting>
  <conditionalFormatting sqref="I9">
    <cfRule type="expression" dxfId="15" priority="14">
      <formula>I18&gt;20</formula>
    </cfRule>
  </conditionalFormatting>
  <conditionalFormatting sqref="I10">
    <cfRule type="expression" dxfId="14" priority="13">
      <formula>I20&gt;20</formula>
    </cfRule>
  </conditionalFormatting>
  <conditionalFormatting sqref="K6">
    <cfRule type="expression" dxfId="13" priority="12">
      <formula>K15&gt;20</formula>
    </cfRule>
  </conditionalFormatting>
  <conditionalFormatting sqref="K7">
    <cfRule type="expression" dxfId="12" priority="11">
      <formula>K16&gt;20</formula>
    </cfRule>
  </conditionalFormatting>
  <conditionalFormatting sqref="K8">
    <cfRule type="expression" dxfId="11" priority="10">
      <formula>K17&gt;20</formula>
    </cfRule>
  </conditionalFormatting>
  <conditionalFormatting sqref="K9">
    <cfRule type="expression" dxfId="10" priority="9">
      <formula>K18&gt;20</formula>
    </cfRule>
  </conditionalFormatting>
  <conditionalFormatting sqref="K10">
    <cfRule type="expression" dxfId="9" priority="8">
      <formula>K20&gt;20</formula>
    </cfRule>
  </conditionalFormatting>
  <conditionalFormatting sqref="M6">
    <cfRule type="expression" dxfId="8" priority="7">
      <formula>M15&gt;20</formula>
    </cfRule>
  </conditionalFormatting>
  <conditionalFormatting sqref="M7">
    <cfRule type="expression" dxfId="7" priority="6">
      <formula>M16&gt;20</formula>
    </cfRule>
  </conditionalFormatting>
  <conditionalFormatting sqref="M8">
    <cfRule type="expression" dxfId="6" priority="5">
      <formula>M17&gt;20</formula>
    </cfRule>
  </conditionalFormatting>
  <conditionalFormatting sqref="M9">
    <cfRule type="expression" dxfId="5" priority="4">
      <formula>M18&gt;20</formula>
    </cfRule>
  </conditionalFormatting>
  <conditionalFormatting sqref="M10">
    <cfRule type="expression" dxfId="4" priority="3">
      <formula>M20&gt;20</formula>
    </cfRule>
  </conditionalFormatting>
  <conditionalFormatting sqref="C15:M17 C18:N28">
    <cfRule type="cellIs" dxfId="3" priority="2" operator="greaterThan">
      <formula>20</formula>
    </cfRule>
  </conditionalFormatting>
  <conditionalFormatting sqref="C18:N23">
    <cfRule type="cellIs" dxfId="2" priority="1" operator="greaterThan">
      <formula>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x14ac:dyDescent="0.2"/>
  <cols>
    <col min="1" max="1" width="5" style="132" customWidth="1"/>
    <col min="2" max="2" width="12.7109375" style="132" customWidth="1"/>
    <col min="3" max="3" width="11.42578125" style="132"/>
    <col min="4" max="4" width="10.140625" style="132" customWidth="1"/>
    <col min="5" max="5" width="11.42578125" style="132"/>
    <col min="6" max="6" width="10.140625" style="132" customWidth="1"/>
    <col min="7" max="16384" width="11.42578125" style="132"/>
  </cols>
  <sheetData>
    <row r="1" spans="1:7" s="260" customFormat="1" ht="53.1" customHeight="1" thickBot="1" x14ac:dyDescent="0.25">
      <c r="A1" s="150">
        <v>3.4</v>
      </c>
      <c r="B1" s="436" t="s">
        <v>109</v>
      </c>
      <c r="C1" s="436"/>
      <c r="D1" s="436"/>
      <c r="E1" s="436"/>
      <c r="F1" s="436"/>
      <c r="G1" s="125"/>
    </row>
    <row r="2" spans="1:7" s="260" customFormat="1" ht="15.75" customHeight="1" thickBot="1" x14ac:dyDescent="0.25">
      <c r="A2" s="437" t="s">
        <v>3</v>
      </c>
      <c r="B2" s="437"/>
      <c r="C2" s="438" t="s">
        <v>63</v>
      </c>
      <c r="D2" s="439"/>
      <c r="E2" s="440" t="s">
        <v>88</v>
      </c>
      <c r="F2" s="441"/>
      <c r="G2" s="125"/>
    </row>
    <row r="3" spans="1:7" s="260" customFormat="1" ht="27" customHeight="1" thickBot="1" x14ac:dyDescent="0.25">
      <c r="A3" s="437"/>
      <c r="B3" s="437"/>
      <c r="C3" s="151" t="s">
        <v>64</v>
      </c>
      <c r="D3" s="152" t="s">
        <v>5</v>
      </c>
      <c r="E3" s="151" t="s">
        <v>64</v>
      </c>
      <c r="F3" s="152" t="s">
        <v>5</v>
      </c>
      <c r="G3" s="125"/>
    </row>
    <row r="4" spans="1:7" s="260" customFormat="1" ht="15.75" customHeight="1" thickBot="1" x14ac:dyDescent="0.25">
      <c r="A4" s="433" t="s">
        <v>7</v>
      </c>
      <c r="B4" s="433"/>
      <c r="C4" s="262">
        <v>500.0881891704712</v>
      </c>
      <c r="D4" s="153">
        <v>5.4430912206980224</v>
      </c>
      <c r="E4" s="262">
        <v>513.97461150167248</v>
      </c>
      <c r="F4" s="153">
        <v>27.001629627075712</v>
      </c>
      <c r="G4" s="125"/>
    </row>
    <row r="5" spans="1:7" s="260" customFormat="1" ht="15.75" customHeight="1" x14ac:dyDescent="0.2">
      <c r="A5" s="434" t="s">
        <v>8</v>
      </c>
      <c r="B5" s="434"/>
      <c r="C5" s="263">
        <v>468.49840522867441</v>
      </c>
      <c r="D5" s="154">
        <v>11.115163135051072</v>
      </c>
      <c r="E5" s="263">
        <v>516.54880434854749</v>
      </c>
      <c r="F5" s="154">
        <v>25.837326473122392</v>
      </c>
      <c r="G5" s="125"/>
    </row>
    <row r="6" spans="1:7" s="260" customFormat="1" ht="15.75" customHeight="1" x14ac:dyDescent="0.2">
      <c r="A6" s="435" t="s">
        <v>9</v>
      </c>
      <c r="B6" s="435"/>
      <c r="C6" s="119">
        <v>571.31735753316354</v>
      </c>
      <c r="D6" s="120">
        <v>20.209210260366277</v>
      </c>
      <c r="E6" s="119">
        <v>558.66969024634625</v>
      </c>
      <c r="F6" s="120">
        <v>31.971861970124696</v>
      </c>
      <c r="G6" s="125"/>
    </row>
    <row r="7" spans="1:7" s="260" customFormat="1" ht="15.75" customHeight="1" x14ac:dyDescent="0.2">
      <c r="A7" s="435" t="s">
        <v>10</v>
      </c>
      <c r="B7" s="435"/>
      <c r="C7" s="112">
        <v>492.1801656942759</v>
      </c>
      <c r="D7" s="113">
        <v>9.3404822267508472</v>
      </c>
      <c r="E7" s="112">
        <v>436.03732561232334</v>
      </c>
      <c r="F7" s="113">
        <v>44.918095989779509</v>
      </c>
      <c r="G7" s="125"/>
    </row>
    <row r="8" spans="1:7" s="260" customFormat="1" ht="15.75" customHeight="1" x14ac:dyDescent="0.2">
      <c r="A8" s="435" t="s">
        <v>11</v>
      </c>
      <c r="B8" s="435"/>
      <c r="C8" s="119">
        <v>497.57557155701102</v>
      </c>
      <c r="D8" s="120">
        <v>7.3339226597932772</v>
      </c>
      <c r="E8" s="119">
        <v>549.28021644586397</v>
      </c>
      <c r="F8" s="120">
        <v>53.051030929710393</v>
      </c>
      <c r="G8" s="125"/>
    </row>
    <row r="9" spans="1:7" s="260" customFormat="1" ht="15.75" customHeight="1" thickBot="1" x14ac:dyDescent="0.25">
      <c r="A9" s="432" t="s">
        <v>12</v>
      </c>
      <c r="B9" s="432"/>
      <c r="C9" s="122">
        <v>568.01282686436389</v>
      </c>
      <c r="D9" s="123">
        <v>8.0210086028430254</v>
      </c>
      <c r="E9" s="122">
        <v>550.78433856893787</v>
      </c>
      <c r="F9" s="123">
        <v>29.198756431975745</v>
      </c>
      <c r="G9" s="125"/>
    </row>
    <row r="10" spans="1:7" s="260" customFormat="1" x14ac:dyDescent="0.2">
      <c r="A10" s="124" t="s">
        <v>92</v>
      </c>
      <c r="B10" s="125"/>
      <c r="C10" s="125"/>
      <c r="D10" s="125"/>
      <c r="E10" s="125"/>
      <c r="F10" s="125"/>
      <c r="G10" s="125"/>
    </row>
    <row r="11" spans="1:7" s="260" customFormat="1" ht="34.5" customHeight="1" x14ac:dyDescent="0.2">
      <c r="A11" s="442" t="s">
        <v>364</v>
      </c>
      <c r="B11" s="442"/>
      <c r="C11" s="442"/>
      <c r="D11" s="442"/>
      <c r="E11" s="442"/>
      <c r="F11" s="442"/>
      <c r="G11" s="125"/>
    </row>
    <row r="12" spans="1:7" s="260" customFormat="1" ht="21.75" customHeight="1" x14ac:dyDescent="0.2">
      <c r="A12" s="443" t="s">
        <v>365</v>
      </c>
      <c r="B12" s="443"/>
      <c r="C12" s="443"/>
      <c r="D12" s="443"/>
      <c r="E12" s="443"/>
      <c r="F12" s="443"/>
      <c r="G12" s="125"/>
    </row>
    <row r="13" spans="1:7" ht="12.75" customHeight="1" x14ac:dyDescent="0.2"/>
    <row r="14"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sheetData>
  <mergeCells count="12">
    <mergeCell ref="A11:F11"/>
    <mergeCell ref="A12:F12"/>
    <mergeCell ref="A6:B6"/>
    <mergeCell ref="A7:B7"/>
    <mergeCell ref="A8:B8"/>
    <mergeCell ref="A9:B9"/>
    <mergeCell ref="A5:B5"/>
    <mergeCell ref="B1:F1"/>
    <mergeCell ref="A2:B3"/>
    <mergeCell ref="C2:D2"/>
    <mergeCell ref="E2:F2"/>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baseColWidth="10" defaultRowHeight="12.75" x14ac:dyDescent="0.2"/>
  <cols>
    <col min="1" max="1" width="4.85546875" style="97" customWidth="1"/>
    <col min="2" max="2" width="12" style="97" customWidth="1"/>
    <col min="3" max="3" width="13.28515625" style="97" customWidth="1"/>
    <col min="4" max="4" width="7.140625" style="97" customWidth="1"/>
    <col min="5" max="5" width="6" style="97" customWidth="1"/>
    <col min="6" max="6" width="7.140625" style="97" customWidth="1"/>
    <col min="7" max="7" width="6" style="97" customWidth="1"/>
    <col min="8" max="8" width="7.140625" style="97" customWidth="1"/>
    <col min="9" max="9" width="6" style="97" customWidth="1"/>
    <col min="10" max="10" width="7.140625" style="97" customWidth="1"/>
    <col min="11" max="11" width="6" style="97" customWidth="1"/>
    <col min="12" max="12" width="11.42578125" style="97"/>
    <col min="13" max="13" width="10.42578125" style="97" customWidth="1"/>
    <col min="14" max="14" width="11.42578125" style="97" customWidth="1"/>
    <col min="15" max="15" width="10.42578125" style="97" customWidth="1"/>
    <col min="16" max="16384" width="11.42578125" style="97"/>
  </cols>
  <sheetData>
    <row r="1" spans="1:16" s="260" customFormat="1" ht="27" customHeight="1" thickBot="1" x14ac:dyDescent="0.25">
      <c r="A1" s="191">
        <v>3.5</v>
      </c>
      <c r="B1" s="446" t="s">
        <v>110</v>
      </c>
      <c r="C1" s="446"/>
      <c r="D1" s="446"/>
      <c r="E1" s="446"/>
      <c r="F1" s="446"/>
      <c r="G1" s="446"/>
      <c r="H1" s="446"/>
      <c r="I1" s="446"/>
      <c r="J1" s="446"/>
      <c r="K1" s="446"/>
      <c r="L1" s="446"/>
      <c r="M1" s="446"/>
      <c r="N1" s="446"/>
      <c r="O1" s="446"/>
      <c r="P1" s="132"/>
    </row>
    <row r="2" spans="1:16" s="260" customFormat="1" ht="15.75" customHeight="1" thickBot="1" x14ac:dyDescent="0.25">
      <c r="A2" s="447" t="s">
        <v>3</v>
      </c>
      <c r="B2" s="448"/>
      <c r="C2" s="449" t="s">
        <v>65</v>
      </c>
      <c r="D2" s="431" t="s">
        <v>55</v>
      </c>
      <c r="E2" s="431"/>
      <c r="F2" s="431"/>
      <c r="G2" s="431"/>
      <c r="H2" s="431"/>
      <c r="I2" s="431"/>
      <c r="J2" s="431"/>
      <c r="K2" s="431"/>
      <c r="L2" s="429" t="s">
        <v>56</v>
      </c>
      <c r="M2" s="429"/>
      <c r="N2" s="429" t="s">
        <v>57</v>
      </c>
      <c r="O2" s="429"/>
      <c r="P2" s="132"/>
    </row>
    <row r="3" spans="1:16" s="260" customFormat="1" ht="28.5" customHeight="1" thickBot="1" x14ac:dyDescent="0.25">
      <c r="A3" s="447"/>
      <c r="B3" s="448"/>
      <c r="C3" s="450"/>
      <c r="D3" s="429" t="s">
        <v>58</v>
      </c>
      <c r="E3" s="429"/>
      <c r="F3" s="431" t="s">
        <v>59</v>
      </c>
      <c r="G3" s="431"/>
      <c r="H3" s="431" t="s">
        <v>60</v>
      </c>
      <c r="I3" s="431"/>
      <c r="J3" s="431" t="s">
        <v>61</v>
      </c>
      <c r="K3" s="431"/>
      <c r="L3" s="429"/>
      <c r="M3" s="429"/>
      <c r="N3" s="429"/>
      <c r="O3" s="429"/>
      <c r="P3" s="132"/>
    </row>
    <row r="4" spans="1:16" s="260" customFormat="1" ht="15" customHeight="1" thickBot="1" x14ac:dyDescent="0.25">
      <c r="A4" s="447"/>
      <c r="B4" s="448"/>
      <c r="C4" s="450"/>
      <c r="D4" s="146" t="s">
        <v>62</v>
      </c>
      <c r="E4" s="145" t="s">
        <v>5</v>
      </c>
      <c r="F4" s="146" t="s">
        <v>62</v>
      </c>
      <c r="G4" s="145" t="s">
        <v>5</v>
      </c>
      <c r="H4" s="146" t="s">
        <v>62</v>
      </c>
      <c r="I4" s="145" t="s">
        <v>5</v>
      </c>
      <c r="J4" s="146" t="s">
        <v>62</v>
      </c>
      <c r="K4" s="145" t="s">
        <v>5</v>
      </c>
      <c r="L4" s="146" t="s">
        <v>62</v>
      </c>
      <c r="M4" s="145" t="s">
        <v>5</v>
      </c>
      <c r="N4" s="146" t="s">
        <v>62</v>
      </c>
      <c r="O4" s="145" t="s">
        <v>5</v>
      </c>
      <c r="P4" s="132"/>
    </row>
    <row r="5" spans="1:16" s="260" customFormat="1" ht="14.25" customHeight="1" thickBot="1" x14ac:dyDescent="0.25">
      <c r="A5" s="451" t="s">
        <v>7</v>
      </c>
      <c r="B5" s="451"/>
      <c r="C5" s="182" t="s">
        <v>53</v>
      </c>
      <c r="D5" s="181">
        <v>19.147721386017565</v>
      </c>
      <c r="E5" s="179">
        <v>1.1620918255950798</v>
      </c>
      <c r="F5" s="181">
        <v>36.492505762813927</v>
      </c>
      <c r="G5" s="179">
        <v>1.4346088967576445</v>
      </c>
      <c r="H5" s="181">
        <v>30.839268358833653</v>
      </c>
      <c r="I5" s="179">
        <v>1.5599834549325238</v>
      </c>
      <c r="J5" s="181">
        <v>13.520504492334869</v>
      </c>
      <c r="K5" s="179">
        <v>1.0281898925026545</v>
      </c>
      <c r="L5" s="181">
        <v>80.852278613982349</v>
      </c>
      <c r="M5" s="179">
        <v>1.1620918255950849</v>
      </c>
      <c r="N5" s="180">
        <v>44.359772851168593</v>
      </c>
      <c r="O5" s="179">
        <v>1.2965923938757165</v>
      </c>
      <c r="P5" s="157"/>
    </row>
    <row r="6" spans="1:16" s="260" customFormat="1" ht="14.25" customHeight="1" thickBot="1" x14ac:dyDescent="0.25">
      <c r="A6" s="451"/>
      <c r="B6" s="451"/>
      <c r="C6" s="178" t="s">
        <v>54</v>
      </c>
      <c r="D6" s="177">
        <v>18.130225003386656</v>
      </c>
      <c r="E6" s="175">
        <v>1.1784600441426663</v>
      </c>
      <c r="F6" s="177">
        <v>38.008365223839185</v>
      </c>
      <c r="G6" s="175">
        <v>1.6605957420190842</v>
      </c>
      <c r="H6" s="177">
        <v>31.826165792850855</v>
      </c>
      <c r="I6" s="175">
        <v>1.4024013213747939</v>
      </c>
      <c r="J6" s="177">
        <v>12.035243979923315</v>
      </c>
      <c r="K6" s="175">
        <v>0.80941256648862947</v>
      </c>
      <c r="L6" s="177">
        <v>81.869774996613359</v>
      </c>
      <c r="M6" s="175">
        <v>1.178460044142668</v>
      </c>
      <c r="N6" s="176">
        <v>43.861409772774131</v>
      </c>
      <c r="O6" s="175">
        <v>1.451333017312622</v>
      </c>
      <c r="P6" s="157"/>
    </row>
    <row r="7" spans="1:16" s="260" customFormat="1" ht="14.25" customHeight="1" thickBot="1" x14ac:dyDescent="0.25">
      <c r="A7" s="451"/>
      <c r="B7" s="451"/>
      <c r="C7" s="164" t="s">
        <v>74</v>
      </c>
      <c r="D7" s="174"/>
      <c r="E7" s="173"/>
      <c r="F7" s="174"/>
      <c r="G7" s="173"/>
      <c r="H7" s="174"/>
      <c r="I7" s="173"/>
      <c r="J7" s="174"/>
      <c r="K7" s="173"/>
      <c r="L7" s="289">
        <v>-1.0174963826309202</v>
      </c>
      <c r="M7" s="172">
        <v>1.6764470459824981</v>
      </c>
      <c r="N7" s="290">
        <v>0.49836307839474686</v>
      </c>
      <c r="O7" s="172">
        <v>1.745338295905158</v>
      </c>
      <c r="P7" s="157"/>
    </row>
    <row r="8" spans="1:16" s="260" customFormat="1" ht="14.25" customHeight="1" thickBot="1" x14ac:dyDescent="0.25">
      <c r="A8" s="452" t="s">
        <v>8</v>
      </c>
      <c r="B8" s="452"/>
      <c r="C8" s="166" t="s">
        <v>53</v>
      </c>
      <c r="D8" s="109">
        <v>28.86060995096318</v>
      </c>
      <c r="E8" s="110">
        <v>2.4015984908456249</v>
      </c>
      <c r="F8" s="109">
        <v>36.284835534265042</v>
      </c>
      <c r="G8" s="110">
        <v>2.561581125778476</v>
      </c>
      <c r="H8" s="109">
        <v>27.49614841076416</v>
      </c>
      <c r="I8" s="110">
        <v>2.622810700534314</v>
      </c>
      <c r="J8" s="109" t="s">
        <v>362</v>
      </c>
      <c r="K8" s="110">
        <v>1.5790427125634348</v>
      </c>
      <c r="L8" s="109">
        <v>71.139390049036876</v>
      </c>
      <c r="M8" s="110">
        <v>2.4015984908456325</v>
      </c>
      <c r="N8" s="165">
        <v>34.854554514771763</v>
      </c>
      <c r="O8" s="110">
        <v>2.7595711422078422</v>
      </c>
      <c r="P8" s="157"/>
    </row>
    <row r="9" spans="1:16" s="260" customFormat="1" ht="14.25" customHeight="1" thickBot="1" x14ac:dyDescent="0.25">
      <c r="A9" s="452"/>
      <c r="B9" s="452"/>
      <c r="C9" s="226" t="s">
        <v>54</v>
      </c>
      <c r="D9" s="112">
        <v>33.232674120462555</v>
      </c>
      <c r="E9" s="113">
        <v>2.5894968248159764</v>
      </c>
      <c r="F9" s="112">
        <v>35.79502279564224</v>
      </c>
      <c r="G9" s="113">
        <v>2.3090576153715254</v>
      </c>
      <c r="H9" s="112">
        <v>23.817677102979449</v>
      </c>
      <c r="I9" s="113">
        <v>2.3112215733169919</v>
      </c>
      <c r="J9" s="112" t="s">
        <v>361</v>
      </c>
      <c r="K9" s="113">
        <v>1.5386963509628964</v>
      </c>
      <c r="L9" s="112">
        <v>66.767325879537509</v>
      </c>
      <c r="M9" s="113">
        <v>2.5894968248159822</v>
      </c>
      <c r="N9" s="155">
        <v>30.972303083895191</v>
      </c>
      <c r="O9" s="113">
        <v>2.615926635963012</v>
      </c>
      <c r="P9" s="157"/>
    </row>
    <row r="10" spans="1:16" s="260" customFormat="1" ht="14.25" customHeight="1" thickBot="1" x14ac:dyDescent="0.25">
      <c r="A10" s="452"/>
      <c r="B10" s="452"/>
      <c r="C10" s="164" t="s">
        <v>74</v>
      </c>
      <c r="D10" s="163"/>
      <c r="E10" s="162"/>
      <c r="F10" s="161"/>
      <c r="G10" s="162"/>
      <c r="H10" s="161"/>
      <c r="I10" s="162"/>
      <c r="J10" s="161"/>
      <c r="K10" s="160"/>
      <c r="L10" s="171">
        <v>4.3720641694994127</v>
      </c>
      <c r="M10" s="169">
        <v>3.319299596355199</v>
      </c>
      <c r="N10" s="170">
        <v>3.8822514308765439</v>
      </c>
      <c r="O10" s="169">
        <v>3.7000795680706302</v>
      </c>
      <c r="P10" s="157"/>
    </row>
    <row r="11" spans="1:16" s="260" customFormat="1" ht="14.25" customHeight="1" thickBot="1" x14ac:dyDescent="0.25">
      <c r="A11" s="444" t="s">
        <v>9</v>
      </c>
      <c r="B11" s="445"/>
      <c r="C11" s="166" t="s">
        <v>53</v>
      </c>
      <c r="D11" s="109" t="s">
        <v>337</v>
      </c>
      <c r="E11" s="110">
        <v>3.175855992326782</v>
      </c>
      <c r="F11" s="109">
        <v>33.191112055018507</v>
      </c>
      <c r="G11" s="110">
        <v>4.2090986987522996</v>
      </c>
      <c r="H11" s="109">
        <v>30.774827026060109</v>
      </c>
      <c r="I11" s="110">
        <v>4.2134769338015436</v>
      </c>
      <c r="J11" s="109">
        <v>23.95596208072514</v>
      </c>
      <c r="K11" s="110">
        <v>3.3679913163689079</v>
      </c>
      <c r="L11" s="109">
        <v>87.921901161803746</v>
      </c>
      <c r="M11" s="110">
        <v>3.1758559923267846</v>
      </c>
      <c r="N11" s="165">
        <v>54.730789106785217</v>
      </c>
      <c r="O11" s="110">
        <v>4.4674855421520148</v>
      </c>
      <c r="P11" s="157"/>
    </row>
    <row r="12" spans="1:16" s="260" customFormat="1" ht="14.25" customHeight="1" thickBot="1" x14ac:dyDescent="0.25">
      <c r="A12" s="444"/>
      <c r="B12" s="445"/>
      <c r="C12" s="226" t="s">
        <v>54</v>
      </c>
      <c r="D12" s="112" t="s">
        <v>335</v>
      </c>
      <c r="E12" s="113">
        <v>3.5946617111074457</v>
      </c>
      <c r="F12" s="112">
        <v>25.773456324376955</v>
      </c>
      <c r="G12" s="113">
        <v>4.7661333667615295</v>
      </c>
      <c r="H12" s="112">
        <v>39.404996387672654</v>
      </c>
      <c r="I12" s="113">
        <v>5.8066034695473814</v>
      </c>
      <c r="J12" s="112" t="s">
        <v>336</v>
      </c>
      <c r="K12" s="113">
        <v>3.9845691643220431</v>
      </c>
      <c r="L12" s="112">
        <v>84.005878036232517</v>
      </c>
      <c r="M12" s="113">
        <v>3.5946617111074457</v>
      </c>
      <c r="N12" s="155">
        <v>58.232421711855551</v>
      </c>
      <c r="O12" s="113">
        <v>4.7962472616092686</v>
      </c>
      <c r="P12" s="157"/>
    </row>
    <row r="13" spans="1:16" s="260" customFormat="1" ht="14.25" customHeight="1" thickBot="1" x14ac:dyDescent="0.25">
      <c r="A13" s="444"/>
      <c r="B13" s="445"/>
      <c r="C13" s="164" t="s">
        <v>74</v>
      </c>
      <c r="D13" s="168"/>
      <c r="E13" s="167"/>
      <c r="F13" s="168"/>
      <c r="G13" s="167"/>
      <c r="H13" s="168"/>
      <c r="I13" s="167"/>
      <c r="J13" s="168"/>
      <c r="K13" s="167"/>
      <c r="L13" s="159">
        <v>3.916023125571213</v>
      </c>
      <c r="M13" s="114">
        <v>5.0928916267874627</v>
      </c>
      <c r="N13" s="158">
        <v>-3.5016326050703799</v>
      </c>
      <c r="O13" s="114">
        <v>6.30096524939521</v>
      </c>
      <c r="P13" s="157"/>
    </row>
    <row r="14" spans="1:16" s="260" customFormat="1" ht="14.25" customHeight="1" thickBot="1" x14ac:dyDescent="0.25">
      <c r="A14" s="444" t="s">
        <v>10</v>
      </c>
      <c r="B14" s="445"/>
      <c r="C14" s="166" t="s">
        <v>53</v>
      </c>
      <c r="D14" s="109">
        <v>21.163710391159981</v>
      </c>
      <c r="E14" s="110">
        <v>1.5672312000662805</v>
      </c>
      <c r="F14" s="109">
        <v>35.914242756387182</v>
      </c>
      <c r="G14" s="110">
        <v>2.07120080747355</v>
      </c>
      <c r="H14" s="109">
        <v>29.370900235355464</v>
      </c>
      <c r="I14" s="110">
        <v>2.5207482030919306</v>
      </c>
      <c r="J14" s="228">
        <v>13.551146617097404</v>
      </c>
      <c r="K14" s="110">
        <v>1.4916675114733764</v>
      </c>
      <c r="L14" s="109">
        <v>78.836289608840019</v>
      </c>
      <c r="M14" s="110">
        <v>1.5672312000662747</v>
      </c>
      <c r="N14" s="165">
        <v>42.922046852452823</v>
      </c>
      <c r="O14" s="110">
        <v>2.2597407239403129</v>
      </c>
      <c r="P14" s="157"/>
    </row>
    <row r="15" spans="1:16" s="260" customFormat="1" ht="14.25" customHeight="1" thickBot="1" x14ac:dyDescent="0.25">
      <c r="A15" s="444"/>
      <c r="B15" s="445"/>
      <c r="C15" s="226" t="s">
        <v>54</v>
      </c>
      <c r="D15" s="112">
        <v>19.887648114908561</v>
      </c>
      <c r="E15" s="113">
        <v>1.8512845769237103</v>
      </c>
      <c r="F15" s="112">
        <v>35.679669276410124</v>
      </c>
      <c r="G15" s="113">
        <v>2.3711084164017442</v>
      </c>
      <c r="H15" s="112">
        <v>30.178275820626123</v>
      </c>
      <c r="I15" s="113">
        <v>2.1262898969519224</v>
      </c>
      <c r="J15" s="229">
        <v>14.254406788055151</v>
      </c>
      <c r="K15" s="113">
        <v>1.5091125476914411</v>
      </c>
      <c r="L15" s="112">
        <v>80.112351885091499</v>
      </c>
      <c r="M15" s="113">
        <v>1.8512845769237103</v>
      </c>
      <c r="N15" s="155">
        <v>44.43268260868129</v>
      </c>
      <c r="O15" s="113">
        <v>2.1748856475158989</v>
      </c>
      <c r="P15" s="157"/>
    </row>
    <row r="16" spans="1:16" s="260" customFormat="1" ht="14.25" customHeight="1" thickBot="1" x14ac:dyDescent="0.25">
      <c r="A16" s="444"/>
      <c r="B16" s="445"/>
      <c r="C16" s="164" t="s">
        <v>74</v>
      </c>
      <c r="D16" s="163"/>
      <c r="E16" s="162"/>
      <c r="F16" s="161"/>
      <c r="G16" s="162"/>
      <c r="H16" s="161"/>
      <c r="I16" s="162"/>
      <c r="J16" s="161"/>
      <c r="K16" s="160"/>
      <c r="L16" s="159">
        <v>-1.2760622762515417</v>
      </c>
      <c r="M16" s="114">
        <v>2.3851502204143595</v>
      </c>
      <c r="N16" s="158">
        <v>-1.5106357562285124</v>
      </c>
      <c r="O16" s="114">
        <v>3.1938056738041114</v>
      </c>
      <c r="P16" s="157"/>
    </row>
    <row r="17" spans="1:16" s="260" customFormat="1" ht="14.25" customHeight="1" thickBot="1" x14ac:dyDescent="0.25">
      <c r="A17" s="444" t="s">
        <v>11</v>
      </c>
      <c r="B17" s="445"/>
      <c r="C17" s="166" t="s">
        <v>53</v>
      </c>
      <c r="D17" s="109">
        <v>19.581702538436151</v>
      </c>
      <c r="E17" s="110">
        <v>1.7753036610418027</v>
      </c>
      <c r="F17" s="109">
        <v>38.078023202707058</v>
      </c>
      <c r="G17" s="110">
        <v>2.2269609139574551</v>
      </c>
      <c r="H17" s="109">
        <v>30.335274648537325</v>
      </c>
      <c r="I17" s="110">
        <v>2.0780091650683912</v>
      </c>
      <c r="J17" s="109">
        <v>12.00499961031948</v>
      </c>
      <c r="K17" s="110">
        <v>1.3665901644421421</v>
      </c>
      <c r="L17" s="109">
        <v>80.418297461563881</v>
      </c>
      <c r="M17" s="110">
        <v>1.7753036610418038</v>
      </c>
      <c r="N17" s="165">
        <v>42.340274258856823</v>
      </c>
      <c r="O17" s="110">
        <v>1.9315525936679361</v>
      </c>
      <c r="P17" s="157"/>
    </row>
    <row r="18" spans="1:16" s="260" customFormat="1" ht="14.25" customHeight="1" thickBot="1" x14ac:dyDescent="0.25">
      <c r="A18" s="444"/>
      <c r="B18" s="445"/>
      <c r="C18" s="226" t="s">
        <v>54</v>
      </c>
      <c r="D18" s="112">
        <v>18.083654266312436</v>
      </c>
      <c r="E18" s="113">
        <v>1.6457886445866621</v>
      </c>
      <c r="F18" s="112">
        <v>40.934523277251827</v>
      </c>
      <c r="G18" s="113">
        <v>2.3688194524867248</v>
      </c>
      <c r="H18" s="112">
        <v>31.505807576745077</v>
      </c>
      <c r="I18" s="113">
        <v>1.9874736295827056</v>
      </c>
      <c r="J18" s="112">
        <v>9.476014879690668</v>
      </c>
      <c r="K18" s="113">
        <v>1.0525377237194358</v>
      </c>
      <c r="L18" s="112">
        <v>81.916345733687578</v>
      </c>
      <c r="M18" s="113">
        <v>1.6457886445866678</v>
      </c>
      <c r="N18" s="155">
        <v>40.981822456435751</v>
      </c>
      <c r="O18" s="113">
        <v>2.1241809202253843</v>
      </c>
      <c r="P18" s="157"/>
    </row>
    <row r="19" spans="1:16" s="260" customFormat="1" ht="14.25" customHeight="1" thickBot="1" x14ac:dyDescent="0.25">
      <c r="A19" s="444"/>
      <c r="B19" s="445"/>
      <c r="C19" s="164" t="s">
        <v>74</v>
      </c>
      <c r="D19" s="163"/>
      <c r="E19" s="162"/>
      <c r="F19" s="161"/>
      <c r="G19" s="162"/>
      <c r="H19" s="161"/>
      <c r="I19" s="162"/>
      <c r="J19" s="161"/>
      <c r="K19" s="160"/>
      <c r="L19" s="159">
        <v>-1.4980482721236561</v>
      </c>
      <c r="M19" s="114">
        <v>2.4353474167312457</v>
      </c>
      <c r="N19" s="158">
        <v>1.3584518024211407</v>
      </c>
      <c r="O19" s="114">
        <v>2.5300974046822602</v>
      </c>
      <c r="P19" s="157"/>
    </row>
    <row r="20" spans="1:16" s="260" customFormat="1" ht="14.25" customHeight="1" thickBot="1" x14ac:dyDescent="0.25">
      <c r="A20" s="444" t="s">
        <v>12</v>
      </c>
      <c r="B20" s="445"/>
      <c r="C20" s="166" t="s">
        <v>53</v>
      </c>
      <c r="D20" s="109">
        <v>5.9438221915438323</v>
      </c>
      <c r="E20" s="110">
        <v>0.941487939996007</v>
      </c>
      <c r="F20" s="109">
        <v>26.682572757347081</v>
      </c>
      <c r="G20" s="110">
        <v>1.9797281873835744</v>
      </c>
      <c r="H20" s="109">
        <v>40.156892040343273</v>
      </c>
      <c r="I20" s="110">
        <v>1.9783895245803145</v>
      </c>
      <c r="J20" s="109">
        <v>27.216713010765798</v>
      </c>
      <c r="K20" s="110">
        <v>1.8926025614653963</v>
      </c>
      <c r="L20" s="109">
        <v>94.056177808456127</v>
      </c>
      <c r="M20" s="110">
        <v>0.94148793999600988</v>
      </c>
      <c r="N20" s="165">
        <v>67.373605051109081</v>
      </c>
      <c r="O20" s="110">
        <v>1.8770268842095248</v>
      </c>
      <c r="P20" s="157"/>
    </row>
    <row r="21" spans="1:16" s="260" customFormat="1" ht="14.25" customHeight="1" thickBot="1" x14ac:dyDescent="0.25">
      <c r="A21" s="444"/>
      <c r="B21" s="445"/>
      <c r="C21" s="226" t="s">
        <v>54</v>
      </c>
      <c r="D21" s="112">
        <v>6.0246287371665517</v>
      </c>
      <c r="E21" s="113">
        <v>1.0825594975782411</v>
      </c>
      <c r="F21" s="112">
        <v>24.344326915343444</v>
      </c>
      <c r="G21" s="113">
        <v>1.5934385241430955</v>
      </c>
      <c r="H21" s="112">
        <v>41.759531081889513</v>
      </c>
      <c r="I21" s="113">
        <v>1.9784541956739456</v>
      </c>
      <c r="J21" s="112">
        <v>27.871513265600473</v>
      </c>
      <c r="K21" s="113">
        <v>1.8132103663297952</v>
      </c>
      <c r="L21" s="112">
        <v>93.975371262833434</v>
      </c>
      <c r="M21" s="113">
        <v>1.0825594975782469</v>
      </c>
      <c r="N21" s="155">
        <v>69.631044347489933</v>
      </c>
      <c r="O21" s="113">
        <v>1.622349286159178</v>
      </c>
      <c r="P21" s="157"/>
    </row>
    <row r="22" spans="1:16" s="260" customFormat="1" ht="14.25" customHeight="1" thickBot="1" x14ac:dyDescent="0.25">
      <c r="A22" s="444"/>
      <c r="B22" s="445"/>
      <c r="C22" s="164" t="s">
        <v>74</v>
      </c>
      <c r="D22" s="163"/>
      <c r="E22" s="162"/>
      <c r="F22" s="161"/>
      <c r="G22" s="162"/>
      <c r="H22" s="161"/>
      <c r="I22" s="162"/>
      <c r="J22" s="161"/>
      <c r="K22" s="160"/>
      <c r="L22" s="159">
        <v>8.0806545622720299E-2</v>
      </c>
      <c r="M22" s="114">
        <v>1.187750300607586</v>
      </c>
      <c r="N22" s="158">
        <v>-2.257439296380757</v>
      </c>
      <c r="O22" s="114">
        <v>2.5391219007293593</v>
      </c>
      <c r="P22" s="157"/>
    </row>
    <row r="23" spans="1:16" s="260" customFormat="1" ht="12.75" customHeight="1" x14ac:dyDescent="0.2">
      <c r="A23" s="264" t="s">
        <v>91</v>
      </c>
      <c r="B23" s="98"/>
      <c r="C23" s="98"/>
      <c r="D23" s="98"/>
      <c r="E23" s="98"/>
      <c r="F23" s="98"/>
      <c r="G23" s="98"/>
      <c r="H23" s="98"/>
      <c r="I23" s="98"/>
      <c r="J23" s="98"/>
      <c r="K23" s="98"/>
      <c r="L23" s="98"/>
      <c r="M23" s="98"/>
      <c r="N23" s="98"/>
      <c r="O23" s="98"/>
      <c r="P23" s="98"/>
    </row>
    <row r="24" spans="1:16" s="260" customFormat="1" x14ac:dyDescent="0.2">
      <c r="A24" s="230" t="s">
        <v>75</v>
      </c>
      <c r="B24" s="98"/>
      <c r="C24" s="98"/>
      <c r="D24" s="98"/>
      <c r="E24" s="98"/>
      <c r="F24" s="98"/>
      <c r="G24" s="98"/>
      <c r="H24" s="98"/>
      <c r="I24" s="98"/>
      <c r="J24" s="98"/>
      <c r="K24" s="98"/>
      <c r="L24" s="98"/>
      <c r="M24" s="98"/>
      <c r="N24" s="98"/>
      <c r="O24" s="98"/>
      <c r="P24" s="98"/>
    </row>
    <row r="25" spans="1:16" s="260" customFormat="1" x14ac:dyDescent="0.2">
      <c r="A25" s="230" t="s">
        <v>98</v>
      </c>
      <c r="B25" s="98"/>
      <c r="C25" s="98"/>
      <c r="D25" s="98"/>
      <c r="E25" s="98"/>
      <c r="F25" s="98"/>
      <c r="G25" s="98"/>
      <c r="H25" s="98"/>
      <c r="I25" s="98"/>
      <c r="J25" s="98"/>
      <c r="K25" s="98"/>
      <c r="L25" s="98"/>
      <c r="M25" s="98"/>
      <c r="N25" s="98"/>
      <c r="O25" s="98"/>
      <c r="P25" s="98"/>
    </row>
    <row r="26" spans="1:16" s="260" customFormat="1" x14ac:dyDescent="0.2">
      <c r="A26" s="156"/>
      <c r="B26" s="98"/>
      <c r="C26" s="98"/>
      <c r="D26" s="98"/>
      <c r="E26" s="98"/>
      <c r="F26" s="98"/>
      <c r="G26" s="98"/>
      <c r="H26" s="98"/>
      <c r="I26" s="98"/>
      <c r="J26" s="98"/>
      <c r="K26" s="98"/>
      <c r="L26" s="98"/>
      <c r="M26" s="98"/>
      <c r="N26" s="98"/>
      <c r="O26" s="98"/>
      <c r="P26" s="98"/>
    </row>
    <row r="27" spans="1:16" ht="12.75" customHeight="1" x14ac:dyDescent="0.2"/>
    <row r="28" spans="1:16" ht="12.75" customHeight="1" x14ac:dyDescent="0.2"/>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D29:N46">
    <cfRule type="cellIs" dxfId="1" priority="1" operator="greaterThan">
      <formula>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heetViews>
  <sheetFormatPr baseColWidth="10" defaultRowHeight="12.75" x14ac:dyDescent="0.2"/>
  <cols>
    <col min="1" max="1" width="4.85546875" style="97" customWidth="1"/>
    <col min="2" max="2" width="12" style="97" customWidth="1"/>
    <col min="3" max="3" width="13.28515625" style="97" customWidth="1"/>
    <col min="4" max="4" width="9" style="97" customWidth="1"/>
    <col min="5" max="5" width="7.42578125" style="97" customWidth="1"/>
    <col min="6" max="6" width="9" style="97" customWidth="1"/>
    <col min="7" max="7" width="7.42578125" style="97" customWidth="1"/>
    <col min="8" max="8" width="9" style="97" customWidth="1"/>
    <col min="9" max="9" width="7.42578125" style="97" customWidth="1"/>
    <col min="10" max="10" width="9" style="97" customWidth="1"/>
    <col min="11" max="11" width="7.42578125" style="97" customWidth="1"/>
    <col min="12" max="15" width="10.28515625" style="97" customWidth="1"/>
    <col min="16" max="16384" width="11.42578125" style="97"/>
  </cols>
  <sheetData>
    <row r="1" spans="1:16" s="260" customFormat="1" ht="25.5" customHeight="1" thickBot="1" x14ac:dyDescent="0.25">
      <c r="A1" s="191">
        <v>3.6</v>
      </c>
      <c r="B1" s="453" t="s">
        <v>111</v>
      </c>
      <c r="C1" s="453"/>
      <c r="D1" s="453"/>
      <c r="E1" s="453"/>
      <c r="F1" s="453"/>
      <c r="G1" s="453"/>
      <c r="H1" s="453"/>
      <c r="I1" s="453"/>
      <c r="J1" s="453"/>
      <c r="K1" s="453"/>
      <c r="L1" s="453"/>
      <c r="M1" s="453"/>
      <c r="N1" s="453"/>
      <c r="O1" s="453"/>
      <c r="P1" s="132"/>
    </row>
    <row r="2" spans="1:16" s="260" customFormat="1" ht="15.75" customHeight="1" thickBot="1" x14ac:dyDescent="0.25">
      <c r="A2" s="423" t="s">
        <v>3</v>
      </c>
      <c r="B2" s="424"/>
      <c r="C2" s="449" t="s">
        <v>65</v>
      </c>
      <c r="D2" s="431" t="s">
        <v>55</v>
      </c>
      <c r="E2" s="431"/>
      <c r="F2" s="431"/>
      <c r="G2" s="431"/>
      <c r="H2" s="431"/>
      <c r="I2" s="431"/>
      <c r="J2" s="431"/>
      <c r="K2" s="431"/>
      <c r="L2" s="429" t="s">
        <v>56</v>
      </c>
      <c r="M2" s="429"/>
      <c r="N2" s="429" t="s">
        <v>57</v>
      </c>
      <c r="O2" s="429"/>
      <c r="P2" s="132"/>
    </row>
    <row r="3" spans="1:16" s="260" customFormat="1" ht="28.5" customHeight="1" thickBot="1" x14ac:dyDescent="0.25">
      <c r="A3" s="425"/>
      <c r="B3" s="426"/>
      <c r="C3" s="450"/>
      <c r="D3" s="429" t="s">
        <v>58</v>
      </c>
      <c r="E3" s="429"/>
      <c r="F3" s="431" t="s">
        <v>59</v>
      </c>
      <c r="G3" s="431"/>
      <c r="H3" s="431" t="s">
        <v>60</v>
      </c>
      <c r="I3" s="431"/>
      <c r="J3" s="431" t="s">
        <v>61</v>
      </c>
      <c r="K3" s="431"/>
      <c r="L3" s="429"/>
      <c r="M3" s="429"/>
      <c r="N3" s="429"/>
      <c r="O3" s="429"/>
      <c r="P3" s="132"/>
    </row>
    <row r="4" spans="1:16" s="260" customFormat="1" ht="15" customHeight="1" thickBot="1" x14ac:dyDescent="0.25">
      <c r="A4" s="454"/>
      <c r="B4" s="455"/>
      <c r="C4" s="450"/>
      <c r="D4" s="146" t="s">
        <v>62</v>
      </c>
      <c r="E4" s="145" t="s">
        <v>5</v>
      </c>
      <c r="F4" s="146" t="s">
        <v>62</v>
      </c>
      <c r="G4" s="145" t="s">
        <v>5</v>
      </c>
      <c r="H4" s="146" t="s">
        <v>62</v>
      </c>
      <c r="I4" s="145" t="s">
        <v>5</v>
      </c>
      <c r="J4" s="146" t="s">
        <v>62</v>
      </c>
      <c r="K4" s="145" t="s">
        <v>5</v>
      </c>
      <c r="L4" s="146" t="s">
        <v>62</v>
      </c>
      <c r="M4" s="145" t="s">
        <v>5</v>
      </c>
      <c r="N4" s="146" t="s">
        <v>62</v>
      </c>
      <c r="O4" s="145" t="s">
        <v>5</v>
      </c>
      <c r="P4" s="132"/>
    </row>
    <row r="5" spans="1:16" s="260" customFormat="1" ht="13.5" customHeight="1" thickBot="1" x14ac:dyDescent="0.25">
      <c r="A5" s="456" t="s">
        <v>7</v>
      </c>
      <c r="B5" s="457"/>
      <c r="C5" s="182" t="s">
        <v>66</v>
      </c>
      <c r="D5" s="181">
        <v>17.51615333734085</v>
      </c>
      <c r="E5" s="179">
        <v>0.95717827481575024</v>
      </c>
      <c r="F5" s="181">
        <v>37.069718018880174</v>
      </c>
      <c r="G5" s="179">
        <v>1.2371712467312641</v>
      </c>
      <c r="H5" s="181">
        <v>32.371162507842186</v>
      </c>
      <c r="I5" s="179">
        <v>1.2354064910675324</v>
      </c>
      <c r="J5" s="181">
        <v>13.042966135936776</v>
      </c>
      <c r="K5" s="179">
        <v>0.7190230396622056</v>
      </c>
      <c r="L5" s="313">
        <v>82</v>
      </c>
      <c r="M5" s="179">
        <v>0.95717827481575324</v>
      </c>
      <c r="N5" s="313">
        <v>45</v>
      </c>
      <c r="O5" s="179">
        <v>1.1677918110763763</v>
      </c>
      <c r="P5" s="132"/>
    </row>
    <row r="6" spans="1:16" s="260" customFormat="1" ht="13.5" customHeight="1" thickBot="1" x14ac:dyDescent="0.25">
      <c r="A6" s="456"/>
      <c r="B6" s="457"/>
      <c r="C6" s="183" t="s">
        <v>16</v>
      </c>
      <c r="D6" s="184">
        <v>25.481035042976167</v>
      </c>
      <c r="E6" s="185">
        <v>2.1643470736780688</v>
      </c>
      <c r="F6" s="184">
        <v>38.180097374176562</v>
      </c>
      <c r="G6" s="185">
        <v>2.773549022401697</v>
      </c>
      <c r="H6" s="184">
        <v>25.365317664137393</v>
      </c>
      <c r="I6" s="185">
        <v>2.1243919561475102</v>
      </c>
      <c r="J6" s="184">
        <v>10.973549918709868</v>
      </c>
      <c r="K6" s="185">
        <v>1.2822047703079991</v>
      </c>
      <c r="L6" s="314">
        <v>75</v>
      </c>
      <c r="M6" s="175">
        <v>2.1643470736780657</v>
      </c>
      <c r="N6" s="314">
        <v>36</v>
      </c>
      <c r="O6" s="175">
        <v>2.1136372439095905</v>
      </c>
      <c r="P6" s="132"/>
    </row>
    <row r="7" spans="1:16" s="260" customFormat="1" ht="13.5" customHeight="1" thickBot="1" x14ac:dyDescent="0.25">
      <c r="A7" s="456"/>
      <c r="B7" s="457"/>
      <c r="C7" s="164" t="s">
        <v>74</v>
      </c>
      <c r="D7" s="163"/>
      <c r="E7" s="162"/>
      <c r="F7" s="161"/>
      <c r="G7" s="162"/>
      <c r="H7" s="161"/>
      <c r="I7" s="162"/>
      <c r="J7" s="161"/>
      <c r="K7" s="160"/>
      <c r="L7" s="310">
        <v>8</v>
      </c>
      <c r="M7" s="114">
        <v>2.4983705855512484</v>
      </c>
      <c r="N7" s="310">
        <v>9.1</v>
      </c>
      <c r="O7" s="114">
        <v>2.328445058378398</v>
      </c>
      <c r="P7" s="132"/>
    </row>
    <row r="8" spans="1:16" s="260" customFormat="1" ht="13.5" customHeight="1" thickBot="1" x14ac:dyDescent="0.25">
      <c r="A8" s="444" t="s">
        <v>8</v>
      </c>
      <c r="B8" s="445"/>
      <c r="C8" s="187" t="s">
        <v>66</v>
      </c>
      <c r="D8" s="137">
        <v>31.161921336545557</v>
      </c>
      <c r="E8" s="138">
        <v>2.2305136864451445</v>
      </c>
      <c r="F8" s="137">
        <v>34.886115586973261</v>
      </c>
      <c r="G8" s="138">
        <v>2.0706353827630113</v>
      </c>
      <c r="H8" s="137">
        <v>26.589861973922726</v>
      </c>
      <c r="I8" s="138">
        <v>2.1252135146095319</v>
      </c>
      <c r="J8" s="137" t="s">
        <v>358</v>
      </c>
      <c r="K8" s="138">
        <v>1.4798178293566651</v>
      </c>
      <c r="L8" s="307">
        <v>69</v>
      </c>
      <c r="M8" s="138">
        <v>2.2305136864451618</v>
      </c>
      <c r="N8" s="307">
        <v>34</v>
      </c>
      <c r="O8" s="138">
        <v>2.220779115337006</v>
      </c>
      <c r="P8" s="132"/>
    </row>
    <row r="9" spans="1:16" s="260" customFormat="1" ht="13.5" customHeight="1" thickBot="1" x14ac:dyDescent="0.25">
      <c r="A9" s="444"/>
      <c r="B9" s="445"/>
      <c r="C9" s="227" t="s">
        <v>16</v>
      </c>
      <c r="D9" s="188">
        <v>31.53016087096611</v>
      </c>
      <c r="E9" s="189">
        <v>3.3977177275137356</v>
      </c>
      <c r="F9" s="188">
        <v>38.016568535912405</v>
      </c>
      <c r="G9" s="189">
        <v>3.6640273888290888</v>
      </c>
      <c r="H9" s="188">
        <v>23.45686822274244</v>
      </c>
      <c r="I9" s="189">
        <v>3.1161131399068402</v>
      </c>
      <c r="J9" s="188" t="s">
        <v>359</v>
      </c>
      <c r="K9" s="189">
        <v>1.9392263175487237</v>
      </c>
      <c r="L9" s="306">
        <v>68</v>
      </c>
      <c r="M9" s="113">
        <v>3.3977177275137356</v>
      </c>
      <c r="N9" s="306">
        <v>30</v>
      </c>
      <c r="O9" s="113">
        <v>3.7355648914810553</v>
      </c>
      <c r="P9" s="132"/>
    </row>
    <row r="10" spans="1:16" s="260" customFormat="1" ht="13.5" customHeight="1" thickBot="1" x14ac:dyDescent="0.25">
      <c r="A10" s="444"/>
      <c r="B10" s="445"/>
      <c r="C10" s="164" t="s">
        <v>74</v>
      </c>
      <c r="D10" s="163"/>
      <c r="E10" s="162"/>
      <c r="F10" s="161"/>
      <c r="G10" s="162"/>
      <c r="H10" s="161"/>
      <c r="I10" s="162"/>
      <c r="J10" s="161"/>
      <c r="K10" s="160"/>
      <c r="L10" s="300">
        <v>0.4</v>
      </c>
      <c r="M10" s="114">
        <v>3.842935462065995</v>
      </c>
      <c r="N10" s="300">
        <v>3.5</v>
      </c>
      <c r="O10" s="114">
        <v>4.2505369897663678</v>
      </c>
      <c r="P10" s="132"/>
    </row>
    <row r="11" spans="1:16" s="260" customFormat="1" ht="13.5" customHeight="1" thickBot="1" x14ac:dyDescent="0.25">
      <c r="A11" s="444" t="s">
        <v>9</v>
      </c>
      <c r="B11" s="445"/>
      <c r="C11" s="187" t="s">
        <v>66</v>
      </c>
      <c r="D11" s="137">
        <v>12.58278177326787</v>
      </c>
      <c r="E11" s="138">
        <v>2.4421210805190765</v>
      </c>
      <c r="F11" s="137">
        <v>30.260230222963351</v>
      </c>
      <c r="G11" s="138">
        <v>3.3211567333039191</v>
      </c>
      <c r="H11" s="137">
        <v>35.997435870562363</v>
      </c>
      <c r="I11" s="138">
        <v>4.4512627499931687</v>
      </c>
      <c r="J11" s="137">
        <v>21.159552133206425</v>
      </c>
      <c r="K11" s="138">
        <v>2.942149671329116</v>
      </c>
      <c r="L11" s="307">
        <v>87</v>
      </c>
      <c r="M11" s="138">
        <v>2.4421210805190814</v>
      </c>
      <c r="N11" s="307">
        <v>57</v>
      </c>
      <c r="O11" s="138">
        <v>3.6629783191810046</v>
      </c>
      <c r="P11" s="132"/>
    </row>
    <row r="12" spans="1:16" s="260" customFormat="1" ht="13.5" customHeight="1" thickBot="1" x14ac:dyDescent="0.25">
      <c r="A12" s="444"/>
      <c r="B12" s="445"/>
      <c r="C12" s="227" t="s">
        <v>16</v>
      </c>
      <c r="D12" s="188" t="s">
        <v>356</v>
      </c>
      <c r="E12" s="189">
        <v>5.6104996547141264</v>
      </c>
      <c r="F12" s="188" t="s">
        <v>353</v>
      </c>
      <c r="G12" s="189">
        <v>6.084599741681874</v>
      </c>
      <c r="H12" s="188" t="s">
        <v>353</v>
      </c>
      <c r="I12" s="189">
        <v>7.021014123875176</v>
      </c>
      <c r="J12" s="188" t="s">
        <v>354</v>
      </c>
      <c r="K12" s="189">
        <v>6.756180630613585</v>
      </c>
      <c r="L12" s="306">
        <v>81</v>
      </c>
      <c r="M12" s="113">
        <v>5.6104996547141264</v>
      </c>
      <c r="N12" s="306">
        <v>52</v>
      </c>
      <c r="O12" s="113">
        <v>7.0690340224698733</v>
      </c>
      <c r="P12" s="132"/>
    </row>
    <row r="13" spans="1:16" s="260" customFormat="1" ht="13.5" customHeight="1" thickBot="1" x14ac:dyDescent="0.25">
      <c r="A13" s="444"/>
      <c r="B13" s="445"/>
      <c r="C13" s="164" t="s">
        <v>74</v>
      </c>
      <c r="D13" s="163"/>
      <c r="E13" s="162"/>
      <c r="F13" s="161"/>
      <c r="G13" s="162"/>
      <c r="H13" s="161"/>
      <c r="I13" s="162"/>
      <c r="J13" s="161"/>
      <c r="K13" s="160"/>
      <c r="L13" s="300">
        <v>6.7</v>
      </c>
      <c r="M13" s="114">
        <v>6.2086577329429824</v>
      </c>
      <c r="N13" s="300">
        <v>4.8</v>
      </c>
      <c r="O13" s="114">
        <v>7.6476664606264748</v>
      </c>
      <c r="P13" s="132"/>
    </row>
    <row r="14" spans="1:16" s="260" customFormat="1" ht="13.5" customHeight="1" thickBot="1" x14ac:dyDescent="0.25">
      <c r="A14" s="444" t="s">
        <v>10</v>
      </c>
      <c r="B14" s="445"/>
      <c r="C14" s="187" t="s">
        <v>66</v>
      </c>
      <c r="D14" s="137">
        <v>18.716415948782849</v>
      </c>
      <c r="E14" s="138">
        <v>1.2747494538268358</v>
      </c>
      <c r="F14" s="137">
        <v>35.842001442878654</v>
      </c>
      <c r="G14" s="138">
        <v>1.4832444922854349</v>
      </c>
      <c r="H14" s="137">
        <v>30.877562865334323</v>
      </c>
      <c r="I14" s="138">
        <v>1.6778424671271659</v>
      </c>
      <c r="J14" s="231">
        <v>14.564019743004179</v>
      </c>
      <c r="K14" s="138">
        <v>1.1834804616856092</v>
      </c>
      <c r="L14" s="307">
        <v>81</v>
      </c>
      <c r="M14" s="138">
        <v>1.2747494538268236</v>
      </c>
      <c r="N14" s="307">
        <v>45</v>
      </c>
      <c r="O14" s="138">
        <v>1.6126156120302944</v>
      </c>
      <c r="P14" s="132"/>
    </row>
    <row r="15" spans="1:16" s="260" customFormat="1" ht="13.5" customHeight="1" thickBot="1" x14ac:dyDescent="0.25">
      <c r="A15" s="444"/>
      <c r="B15" s="445"/>
      <c r="C15" s="227" t="s">
        <v>16</v>
      </c>
      <c r="D15" s="188">
        <v>28.111502713727244</v>
      </c>
      <c r="E15" s="189">
        <v>3.6902447703165953</v>
      </c>
      <c r="F15" s="188">
        <v>35.813666969610203</v>
      </c>
      <c r="G15" s="189">
        <v>4.1296717068907327</v>
      </c>
      <c r="H15" s="188">
        <v>25.154840383129379</v>
      </c>
      <c r="I15" s="189">
        <v>3.8868533259553031</v>
      </c>
      <c r="J15" s="188" t="s">
        <v>355</v>
      </c>
      <c r="K15" s="189">
        <v>2.5432947673287618</v>
      </c>
      <c r="L15" s="306">
        <v>72</v>
      </c>
      <c r="M15" s="113">
        <v>3.6902447703165944</v>
      </c>
      <c r="N15" s="306">
        <v>36</v>
      </c>
      <c r="O15" s="113">
        <v>3.6461711907643974</v>
      </c>
      <c r="P15" s="132"/>
    </row>
    <row r="16" spans="1:16" s="260" customFormat="1" ht="13.5" customHeight="1" thickBot="1" x14ac:dyDescent="0.25">
      <c r="A16" s="444"/>
      <c r="B16" s="445"/>
      <c r="C16" s="164" t="s">
        <v>74</v>
      </c>
      <c r="D16" s="163"/>
      <c r="E16" s="162"/>
      <c r="F16" s="161"/>
      <c r="G16" s="162"/>
      <c r="H16" s="161"/>
      <c r="I16" s="162"/>
      <c r="J16" s="161"/>
      <c r="K16" s="160"/>
      <c r="L16" s="310">
        <v>9.4</v>
      </c>
      <c r="M16" s="114">
        <v>3.9093065097367159</v>
      </c>
      <c r="N16" s="310">
        <v>9.4</v>
      </c>
      <c r="O16" s="114">
        <v>3.7586350305843266</v>
      </c>
      <c r="P16" s="132"/>
    </row>
    <row r="17" spans="1:16" s="260" customFormat="1" ht="13.5" customHeight="1" thickBot="1" x14ac:dyDescent="0.25">
      <c r="A17" s="444" t="s">
        <v>11</v>
      </c>
      <c r="B17" s="445"/>
      <c r="C17" s="187" t="s">
        <v>66</v>
      </c>
      <c r="D17" s="137">
        <v>17.894204359680742</v>
      </c>
      <c r="E17" s="138">
        <v>1.3470243656814562</v>
      </c>
      <c r="F17" s="137">
        <v>39.125272531213405</v>
      </c>
      <c r="G17" s="138">
        <v>1.7976935453964076</v>
      </c>
      <c r="H17" s="137">
        <v>31.862999690933545</v>
      </c>
      <c r="I17" s="138">
        <v>1.7401223949888005</v>
      </c>
      <c r="J17" s="137">
        <v>11.117523418172311</v>
      </c>
      <c r="K17" s="138">
        <v>0.91820555660829251</v>
      </c>
      <c r="L17" s="307">
        <v>82</v>
      </c>
      <c r="M17" s="138">
        <v>1.3470243656814398</v>
      </c>
      <c r="N17" s="307">
        <v>43</v>
      </c>
      <c r="O17" s="138">
        <v>1.712928592975328</v>
      </c>
      <c r="P17" s="132"/>
    </row>
    <row r="18" spans="1:16" s="260" customFormat="1" ht="13.5" customHeight="1" thickBot="1" x14ac:dyDescent="0.25">
      <c r="A18" s="444"/>
      <c r="B18" s="445"/>
      <c r="C18" s="227" t="s">
        <v>16</v>
      </c>
      <c r="D18" s="188">
        <v>26.317509483660199</v>
      </c>
      <c r="E18" s="189">
        <v>3.5337120169969207</v>
      </c>
      <c r="F18" s="188">
        <v>41.86095332839227</v>
      </c>
      <c r="G18" s="189">
        <v>4.4915463129831101</v>
      </c>
      <c r="H18" s="188">
        <v>24.255417192553026</v>
      </c>
      <c r="I18" s="189">
        <v>3.2944540054172609</v>
      </c>
      <c r="J18" s="232" t="s">
        <v>357</v>
      </c>
      <c r="K18" s="189">
        <v>1.9434961173170211</v>
      </c>
      <c r="L18" s="306">
        <v>74</v>
      </c>
      <c r="M18" s="113">
        <v>3.5337120169969194</v>
      </c>
      <c r="N18" s="306">
        <v>32</v>
      </c>
      <c r="O18" s="113">
        <v>3.2341198118066026</v>
      </c>
      <c r="P18" s="132"/>
    </row>
    <row r="19" spans="1:16" s="260" customFormat="1" ht="13.5" customHeight="1" thickBot="1" x14ac:dyDescent="0.25">
      <c r="A19" s="444"/>
      <c r="B19" s="445"/>
      <c r="C19" s="164" t="s">
        <v>74</v>
      </c>
      <c r="D19" s="163"/>
      <c r="E19" s="162"/>
      <c r="F19" s="161"/>
      <c r="G19" s="162"/>
      <c r="H19" s="161"/>
      <c r="I19" s="162"/>
      <c r="J19" s="161"/>
      <c r="K19" s="160"/>
      <c r="L19" s="310">
        <v>8.4</v>
      </c>
      <c r="M19" s="114">
        <v>3.8703080295846313</v>
      </c>
      <c r="N19" s="310">
        <v>11.2</v>
      </c>
      <c r="O19" s="114">
        <v>3.5613767667232885</v>
      </c>
      <c r="P19" s="132"/>
    </row>
    <row r="20" spans="1:16" s="260" customFormat="1" ht="13.5" customHeight="1" thickBot="1" x14ac:dyDescent="0.25">
      <c r="A20" s="444" t="s">
        <v>12</v>
      </c>
      <c r="B20" s="445"/>
      <c r="C20" s="187" t="s">
        <v>66</v>
      </c>
      <c r="D20" s="137">
        <v>5.8251801896001076</v>
      </c>
      <c r="E20" s="138">
        <v>0.80500567340415707</v>
      </c>
      <c r="F20" s="137">
        <v>26.017415167966799</v>
      </c>
      <c r="G20" s="138">
        <v>1.4778472807819989</v>
      </c>
      <c r="H20" s="137">
        <v>42.009282364633123</v>
      </c>
      <c r="I20" s="138">
        <v>1.6142402575155868</v>
      </c>
      <c r="J20" s="137">
        <v>26.148122277799956</v>
      </c>
      <c r="K20" s="138">
        <v>1.643601487706182</v>
      </c>
      <c r="L20" s="307">
        <v>94</v>
      </c>
      <c r="M20" s="138">
        <v>0.80500567340415485</v>
      </c>
      <c r="N20" s="307">
        <v>68</v>
      </c>
      <c r="O20" s="138">
        <v>1.2941895544027893</v>
      </c>
      <c r="P20" s="132"/>
    </row>
    <row r="21" spans="1:16" s="260" customFormat="1" ht="13.5" customHeight="1" thickBot="1" x14ac:dyDescent="0.25">
      <c r="A21" s="444"/>
      <c r="B21" s="445"/>
      <c r="C21" s="227" t="s">
        <v>16</v>
      </c>
      <c r="D21" s="188" t="s">
        <v>360</v>
      </c>
      <c r="E21" s="189">
        <v>1.8711385671909988</v>
      </c>
      <c r="F21" s="188">
        <v>23.003110031538963</v>
      </c>
      <c r="G21" s="189">
        <v>2.6529234703377242</v>
      </c>
      <c r="H21" s="188">
        <v>34.775745789776394</v>
      </c>
      <c r="I21" s="189">
        <v>3.082937229647003</v>
      </c>
      <c r="J21" s="188">
        <v>35.334872747801946</v>
      </c>
      <c r="K21" s="189">
        <v>3.4158842130517075</v>
      </c>
      <c r="L21" s="306">
        <v>93</v>
      </c>
      <c r="M21" s="113">
        <v>1.8711385671909988</v>
      </c>
      <c r="N21" s="306">
        <v>70</v>
      </c>
      <c r="O21" s="113">
        <v>3.1957287450611442</v>
      </c>
      <c r="P21" s="132"/>
    </row>
    <row r="22" spans="1:16" s="260" customFormat="1" ht="13.5" customHeight="1" thickBot="1" x14ac:dyDescent="0.25">
      <c r="A22" s="444"/>
      <c r="B22" s="445"/>
      <c r="C22" s="164" t="s">
        <v>74</v>
      </c>
      <c r="D22" s="163"/>
      <c r="E22" s="162"/>
      <c r="F22" s="161"/>
      <c r="G22" s="162"/>
      <c r="H22" s="161"/>
      <c r="I22" s="162"/>
      <c r="J22" s="161"/>
      <c r="K22" s="160"/>
      <c r="L22" s="311">
        <v>1.1000000000000001</v>
      </c>
      <c r="M22" s="114">
        <v>1.7949875519981948</v>
      </c>
      <c r="N22" s="312">
        <v>-2</v>
      </c>
      <c r="O22" s="114">
        <v>3.4655742053099576</v>
      </c>
      <c r="P22" s="132"/>
    </row>
    <row r="23" spans="1:16" s="260" customFormat="1" x14ac:dyDescent="0.2">
      <c r="A23" s="264" t="s">
        <v>92</v>
      </c>
      <c r="B23" s="125"/>
      <c r="C23" s="125"/>
      <c r="D23" s="125"/>
      <c r="E23" s="125"/>
      <c r="F23" s="125"/>
      <c r="G23" s="125"/>
      <c r="H23" s="125"/>
      <c r="I23" s="125"/>
      <c r="J23" s="125"/>
      <c r="K23" s="125"/>
      <c r="L23" s="125"/>
      <c r="M23" s="125"/>
      <c r="N23" s="125"/>
      <c r="O23" s="125"/>
      <c r="P23" s="125"/>
    </row>
    <row r="24" spans="1:16" s="260" customFormat="1" x14ac:dyDescent="0.2">
      <c r="A24" s="230" t="s">
        <v>75</v>
      </c>
      <c r="B24" s="125"/>
      <c r="C24" s="125"/>
      <c r="D24" s="125"/>
      <c r="E24" s="125"/>
      <c r="F24" s="125"/>
      <c r="G24" s="125"/>
      <c r="H24" s="125"/>
      <c r="I24" s="125"/>
      <c r="J24" s="125"/>
      <c r="K24" s="125"/>
      <c r="L24" s="125"/>
      <c r="M24" s="125"/>
      <c r="N24" s="125"/>
      <c r="O24" s="125"/>
      <c r="P24" s="125"/>
    </row>
    <row r="25" spans="1:16" s="260" customFormat="1" x14ac:dyDescent="0.2">
      <c r="A25" s="230" t="s">
        <v>98</v>
      </c>
      <c r="B25" s="125"/>
      <c r="C25" s="125"/>
      <c r="D25" s="125"/>
      <c r="E25" s="125"/>
      <c r="F25" s="125"/>
      <c r="G25" s="125"/>
      <c r="H25" s="125"/>
      <c r="I25" s="125"/>
      <c r="J25" s="125"/>
      <c r="K25" s="125"/>
      <c r="L25" s="125"/>
      <c r="M25" s="125"/>
      <c r="N25" s="125"/>
      <c r="O25" s="125"/>
      <c r="P25" s="125"/>
    </row>
    <row r="26" spans="1:16" s="125" customFormat="1" x14ac:dyDescent="0.2">
      <c r="A26" s="156"/>
    </row>
    <row r="27" spans="1:16" ht="15" customHeight="1" x14ac:dyDescent="0.2">
      <c r="A27" s="97" t="str">
        <f>CONCATENATE(LEFT(N29,3),O48)</f>
        <v/>
      </c>
    </row>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D29:N45">
    <cfRule type="cellIs" dxfId="0" priority="1" operator="greaterThan">
      <formula>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32" customWidth="1"/>
    <col min="2" max="2" width="12.140625" style="132" customWidth="1"/>
    <col min="3" max="12" width="7" style="132" customWidth="1"/>
    <col min="13" max="16384" width="11.42578125" style="132"/>
  </cols>
  <sheetData>
    <row r="1" spans="1:15" s="125" customFormat="1" ht="29.1" customHeight="1" thickBot="1" x14ac:dyDescent="0.25">
      <c r="A1" s="191">
        <v>3.7</v>
      </c>
      <c r="B1" s="436" t="s">
        <v>112</v>
      </c>
      <c r="C1" s="436"/>
      <c r="D1" s="436"/>
      <c r="E1" s="436"/>
      <c r="F1" s="436"/>
      <c r="G1" s="436"/>
      <c r="H1" s="436"/>
      <c r="I1" s="436"/>
      <c r="J1" s="436"/>
      <c r="K1" s="436"/>
      <c r="L1" s="436"/>
      <c r="M1" s="192"/>
      <c r="N1" s="132"/>
      <c r="O1" s="132"/>
    </row>
    <row r="2" spans="1:15" s="125" customFormat="1" ht="15" customHeight="1" thickBot="1" x14ac:dyDescent="0.25">
      <c r="A2" s="423" t="s">
        <v>3</v>
      </c>
      <c r="B2" s="424"/>
      <c r="C2" s="412" t="s">
        <v>67</v>
      </c>
      <c r="D2" s="413"/>
      <c r="E2" s="413"/>
      <c r="F2" s="413"/>
      <c r="G2" s="413"/>
      <c r="H2" s="413"/>
      <c r="I2" s="413"/>
      <c r="J2" s="413"/>
      <c r="K2" s="413"/>
      <c r="L2" s="414"/>
      <c r="M2" s="99"/>
      <c r="N2" s="132"/>
      <c r="O2" s="132"/>
    </row>
    <row r="3" spans="1:15" s="125" customFormat="1" ht="15" customHeight="1" thickBot="1" x14ac:dyDescent="0.25">
      <c r="A3" s="454"/>
      <c r="B3" s="455"/>
      <c r="C3" s="193" t="s">
        <v>68</v>
      </c>
      <c r="D3" s="102" t="s">
        <v>5</v>
      </c>
      <c r="E3" s="193" t="s">
        <v>69</v>
      </c>
      <c r="F3" s="102" t="s">
        <v>5</v>
      </c>
      <c r="G3" s="193" t="s">
        <v>70</v>
      </c>
      <c r="H3" s="102" t="s">
        <v>5</v>
      </c>
      <c r="I3" s="193" t="s">
        <v>71</v>
      </c>
      <c r="J3" s="102" t="s">
        <v>5</v>
      </c>
      <c r="K3" s="193" t="s">
        <v>72</v>
      </c>
      <c r="L3" s="194" t="s">
        <v>5</v>
      </c>
      <c r="M3" s="195"/>
      <c r="N3" s="132"/>
      <c r="O3" s="132"/>
    </row>
    <row r="4" spans="1:15" s="125" customFormat="1" ht="15" customHeight="1" thickBot="1" x14ac:dyDescent="0.25">
      <c r="A4" s="459" t="s">
        <v>73</v>
      </c>
      <c r="B4" s="459"/>
      <c r="C4" s="105">
        <v>391.5422999999999</v>
      </c>
      <c r="D4" s="106">
        <v>2.9863390686658442</v>
      </c>
      <c r="E4" s="105">
        <v>445.00810000000001</v>
      </c>
      <c r="F4" s="106">
        <v>2.6615962127264878</v>
      </c>
      <c r="G4" s="105">
        <v>511.58006000000006</v>
      </c>
      <c r="H4" s="106">
        <v>2.8926085303061631</v>
      </c>
      <c r="I4" s="105">
        <v>589.12364000000002</v>
      </c>
      <c r="J4" s="106">
        <v>3.5570249870025035</v>
      </c>
      <c r="K4" s="105">
        <v>659.12454000000002</v>
      </c>
      <c r="L4" s="106">
        <v>3.9567275051183239</v>
      </c>
      <c r="M4" s="132"/>
      <c r="N4" s="132"/>
      <c r="O4" s="132"/>
    </row>
    <row r="5" spans="1:15" s="125" customFormat="1" ht="15" customHeight="1" x14ac:dyDescent="0.2">
      <c r="A5" s="460" t="s">
        <v>8</v>
      </c>
      <c r="B5" s="460"/>
      <c r="C5" s="148">
        <v>361.83677999999998</v>
      </c>
      <c r="D5" s="210">
        <v>5.0180245223713289</v>
      </c>
      <c r="E5" s="148">
        <v>409.21123999999998</v>
      </c>
      <c r="F5" s="210">
        <v>4.6956611004884028</v>
      </c>
      <c r="G5" s="148">
        <v>475.64080000000001</v>
      </c>
      <c r="H5" s="210">
        <v>6.3539394360789991</v>
      </c>
      <c r="I5" s="148">
        <v>558.96344000000011</v>
      </c>
      <c r="J5" s="210">
        <v>7.5994582931469443</v>
      </c>
      <c r="K5" s="148">
        <v>628.54305999999997</v>
      </c>
      <c r="L5" s="210">
        <v>8.2337762641548728</v>
      </c>
      <c r="M5" s="132"/>
      <c r="N5" s="132"/>
      <c r="O5" s="132"/>
    </row>
    <row r="6" spans="1:15" s="125" customFormat="1" ht="15" customHeight="1" x14ac:dyDescent="0.2">
      <c r="A6" s="458" t="s">
        <v>9</v>
      </c>
      <c r="B6" s="458"/>
      <c r="C6" s="149">
        <v>406.53667999999999</v>
      </c>
      <c r="D6" s="186">
        <v>10.755128737048196</v>
      </c>
      <c r="E6" s="149">
        <v>469.18279999999999</v>
      </c>
      <c r="F6" s="186">
        <v>10.634814217435112</v>
      </c>
      <c r="G6" s="149">
        <v>548.17038000000002</v>
      </c>
      <c r="H6" s="186">
        <v>11.747112000814512</v>
      </c>
      <c r="I6" s="149">
        <v>632.45060000000012</v>
      </c>
      <c r="J6" s="186">
        <v>9.4421892361167927</v>
      </c>
      <c r="K6" s="149">
        <v>695.68946000000005</v>
      </c>
      <c r="L6" s="186">
        <v>10.809311493914874</v>
      </c>
      <c r="M6" s="132"/>
      <c r="N6" s="132"/>
      <c r="O6" s="132"/>
    </row>
    <row r="7" spans="1:15" s="125" customFormat="1" ht="15" customHeight="1" x14ac:dyDescent="0.2">
      <c r="A7" s="458" t="s">
        <v>10</v>
      </c>
      <c r="B7" s="458"/>
      <c r="C7" s="149">
        <v>385.88319999999999</v>
      </c>
      <c r="D7" s="186">
        <v>5.645681773476074</v>
      </c>
      <c r="E7" s="149">
        <v>439.53188</v>
      </c>
      <c r="F7" s="186">
        <v>4.091529236185413</v>
      </c>
      <c r="G7" s="149">
        <v>508.86666000000008</v>
      </c>
      <c r="H7" s="186">
        <v>5.1609915278984966</v>
      </c>
      <c r="I7" s="149">
        <v>592.33903999999984</v>
      </c>
      <c r="J7" s="186">
        <v>5.1739244048671571</v>
      </c>
      <c r="K7" s="149">
        <v>666.30762000000004</v>
      </c>
      <c r="L7" s="186">
        <v>7.4003040621693268</v>
      </c>
      <c r="M7" s="132"/>
      <c r="N7" s="132"/>
      <c r="O7" s="132"/>
    </row>
    <row r="8" spans="1:15" s="125" customFormat="1" ht="15" customHeight="1" x14ac:dyDescent="0.2">
      <c r="A8" s="458" t="s">
        <v>11</v>
      </c>
      <c r="B8" s="458"/>
      <c r="C8" s="149">
        <v>391.68472000000003</v>
      </c>
      <c r="D8" s="186">
        <v>4.2246573908803473</v>
      </c>
      <c r="E8" s="149">
        <v>443.2045</v>
      </c>
      <c r="F8" s="186">
        <v>3.5958192953484236</v>
      </c>
      <c r="G8" s="149">
        <v>506.14501999999999</v>
      </c>
      <c r="H8" s="186">
        <v>4.072995020875914</v>
      </c>
      <c r="I8" s="149">
        <v>580.53196000000014</v>
      </c>
      <c r="J8" s="186">
        <v>3.9963691782917201</v>
      </c>
      <c r="K8" s="149">
        <v>648.20758000000012</v>
      </c>
      <c r="L8" s="186">
        <v>6.1357719199005363</v>
      </c>
      <c r="M8" s="132"/>
      <c r="N8" s="132"/>
      <c r="O8" s="132"/>
    </row>
    <row r="9" spans="1:15" s="125" customFormat="1" ht="15" customHeight="1" thickBot="1" x14ac:dyDescent="0.25">
      <c r="A9" s="432" t="s">
        <v>12</v>
      </c>
      <c r="B9" s="432"/>
      <c r="C9" s="115">
        <v>449.49673999999999</v>
      </c>
      <c r="D9" s="114">
        <v>4.0702594320460701</v>
      </c>
      <c r="E9" s="115">
        <v>509.48158000000001</v>
      </c>
      <c r="F9" s="114">
        <v>4.5857855499968636</v>
      </c>
      <c r="G9" s="115">
        <v>577.81579999999985</v>
      </c>
      <c r="H9" s="114">
        <v>3.973115845358655</v>
      </c>
      <c r="I9" s="115">
        <v>651.29474000000016</v>
      </c>
      <c r="J9" s="114">
        <v>4.6764623345259571</v>
      </c>
      <c r="K9" s="115">
        <v>712.77844000000016</v>
      </c>
      <c r="L9" s="114">
        <v>5.0772446401645617</v>
      </c>
      <c r="M9" s="132"/>
      <c r="N9" s="132"/>
      <c r="O9" s="132"/>
    </row>
    <row r="10" spans="1:15" s="125" customFormat="1" ht="12.75" customHeight="1" x14ac:dyDescent="0.2">
      <c r="A10" s="196" t="s">
        <v>93</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6"/>
  <sheetViews>
    <sheetView workbookViewId="0"/>
  </sheetViews>
  <sheetFormatPr baseColWidth="10" defaultRowHeight="15" x14ac:dyDescent="0.25"/>
  <cols>
    <col min="1" max="1" width="5.140625" style="197" customWidth="1"/>
    <col min="2" max="2" width="19.7109375" style="197" customWidth="1"/>
    <col min="3" max="3" width="10.85546875" style="197" customWidth="1"/>
    <col min="4" max="4" width="7" style="197" customWidth="1"/>
    <col min="5" max="5" width="12.42578125" style="197" customWidth="1"/>
    <col min="6" max="6" width="7" style="197" customWidth="1"/>
    <col min="7" max="7" width="11.42578125" style="197"/>
    <col min="8" max="8" width="11.42578125" style="198"/>
    <col min="9" max="9" width="11.42578125" style="197"/>
    <col min="10" max="10" width="11.42578125" style="197" customWidth="1"/>
    <col min="11" max="16384" width="11.42578125" style="197"/>
  </cols>
  <sheetData>
    <row r="1" spans="1:12" ht="39" customHeight="1" thickBot="1" x14ac:dyDescent="0.3">
      <c r="A1" s="243">
        <v>3.8</v>
      </c>
      <c r="B1" s="461" t="s">
        <v>113</v>
      </c>
      <c r="C1" s="461"/>
      <c r="D1" s="461"/>
      <c r="E1" s="461"/>
      <c r="F1" s="461"/>
    </row>
    <row r="2" spans="1:12" ht="30.75" customHeight="1" thickBot="1" x14ac:dyDescent="0.3">
      <c r="A2" s="462" t="s">
        <v>3</v>
      </c>
      <c r="B2" s="463"/>
      <c r="C2" s="96" t="s">
        <v>4</v>
      </c>
      <c r="D2" s="11" t="s">
        <v>5</v>
      </c>
      <c r="E2" s="13" t="s">
        <v>6</v>
      </c>
      <c r="F2" s="11" t="s">
        <v>5</v>
      </c>
      <c r="H2" s="199"/>
      <c r="I2" s="199"/>
      <c r="J2" s="199"/>
      <c r="K2" s="199"/>
      <c r="L2" s="199"/>
    </row>
    <row r="3" spans="1:12" ht="6" customHeight="1" thickBot="1" x14ac:dyDescent="0.3">
      <c r="A3" s="464"/>
      <c r="B3" s="464"/>
      <c r="C3" s="293"/>
      <c r="D3" s="293"/>
      <c r="E3" s="293"/>
      <c r="F3" s="200"/>
      <c r="H3" s="199"/>
      <c r="I3" s="199"/>
      <c r="J3" s="199"/>
      <c r="K3" s="199"/>
      <c r="L3" s="199"/>
    </row>
    <row r="4" spans="1:12" ht="15" customHeight="1" thickBot="1" x14ac:dyDescent="0.3">
      <c r="A4" s="465" t="s">
        <v>19</v>
      </c>
      <c r="B4" s="466"/>
      <c r="C4" s="315">
        <v>526</v>
      </c>
      <c r="D4" s="282">
        <v>10.769681615673781</v>
      </c>
      <c r="E4" s="94">
        <v>105.027626590642</v>
      </c>
      <c r="F4" s="15">
        <v>7.8271707099402636</v>
      </c>
      <c r="I4" s="199"/>
      <c r="J4" s="199"/>
      <c r="K4" s="199"/>
      <c r="L4" s="199"/>
    </row>
    <row r="5" spans="1:12" ht="14.25" customHeight="1" x14ac:dyDescent="0.25">
      <c r="A5" s="467" t="s">
        <v>9</v>
      </c>
      <c r="B5" s="468"/>
      <c r="C5" s="321">
        <v>517</v>
      </c>
      <c r="D5" s="283">
        <v>24.606554660006232</v>
      </c>
      <c r="E5" s="265">
        <v>79.659299007530606</v>
      </c>
      <c r="F5" s="266">
        <v>36.310109661233859</v>
      </c>
      <c r="H5" s="199"/>
      <c r="I5" s="199"/>
      <c r="J5" s="199"/>
      <c r="K5" s="199"/>
      <c r="L5" s="199"/>
    </row>
    <row r="6" spans="1:12" ht="14.25" customHeight="1" x14ac:dyDescent="0.25">
      <c r="A6" s="467" t="s">
        <v>10</v>
      </c>
      <c r="B6" s="468"/>
      <c r="C6" s="324">
        <v>505</v>
      </c>
      <c r="D6" s="283">
        <v>11.474448052735823</v>
      </c>
      <c r="E6" s="265">
        <v>109.84724537528783</v>
      </c>
      <c r="F6" s="266">
        <v>10.729652711241735</v>
      </c>
      <c r="H6" s="199"/>
      <c r="I6" s="199"/>
      <c r="J6" s="199"/>
      <c r="K6" s="199"/>
      <c r="L6" s="199"/>
    </row>
    <row r="7" spans="1:12" ht="14.25" customHeight="1" x14ac:dyDescent="0.25">
      <c r="A7" s="471" t="s">
        <v>11</v>
      </c>
      <c r="B7" s="472"/>
      <c r="C7" s="324">
        <v>521</v>
      </c>
      <c r="D7" s="284">
        <v>15.604419007825467</v>
      </c>
      <c r="E7" s="268">
        <v>99.440837473919828</v>
      </c>
      <c r="F7" s="267">
        <v>10.616851391475665</v>
      </c>
      <c r="I7" s="199"/>
      <c r="J7" s="199"/>
      <c r="K7" s="199"/>
      <c r="L7" s="199"/>
    </row>
    <row r="8" spans="1:12" ht="14.25" customHeight="1" thickBot="1" x14ac:dyDescent="0.3">
      <c r="A8" s="469" t="s">
        <v>12</v>
      </c>
      <c r="B8" s="470"/>
      <c r="C8" s="317">
        <v>605</v>
      </c>
      <c r="D8" s="285">
        <v>11.965450430276222</v>
      </c>
      <c r="E8" s="269">
        <v>101.24070451880816</v>
      </c>
      <c r="F8" s="270">
        <v>7.3314334892282718</v>
      </c>
      <c r="I8" s="199"/>
      <c r="J8" s="199"/>
      <c r="K8" s="199"/>
      <c r="L8" s="199"/>
    </row>
    <row r="9" spans="1:12" ht="6" customHeight="1" thickBot="1" x14ac:dyDescent="0.3">
      <c r="A9" s="201"/>
      <c r="B9" s="202"/>
      <c r="C9" s="318"/>
      <c r="D9" s="200"/>
      <c r="E9" s="203"/>
      <c r="F9" s="200"/>
      <c r="I9" s="199"/>
      <c r="J9" s="199"/>
      <c r="K9" s="199"/>
      <c r="L9" s="199"/>
    </row>
    <row r="10" spans="1:12" ht="15" customHeight="1" thickBot="1" x14ac:dyDescent="0.3">
      <c r="A10" s="465" t="s">
        <v>20</v>
      </c>
      <c r="B10" s="466"/>
      <c r="C10" s="319">
        <v>516</v>
      </c>
      <c r="D10" s="282">
        <v>12.537447941165512</v>
      </c>
      <c r="E10" s="94">
        <v>97.662674969669723</v>
      </c>
      <c r="F10" s="15">
        <v>7.5163519839263326</v>
      </c>
      <c r="H10" s="199"/>
      <c r="I10" s="199"/>
      <c r="J10" s="199"/>
      <c r="K10" s="199"/>
      <c r="L10" s="199"/>
    </row>
    <row r="11" spans="1:12" ht="14.25" customHeight="1" x14ac:dyDescent="0.25">
      <c r="A11" s="467" t="s">
        <v>8</v>
      </c>
      <c r="B11" s="468"/>
      <c r="C11" s="321">
        <v>498</v>
      </c>
      <c r="D11" s="283">
        <v>13.060636173955022</v>
      </c>
      <c r="E11" s="265">
        <v>79.733191175235376</v>
      </c>
      <c r="F11" s="266">
        <v>14.399355132705685</v>
      </c>
      <c r="I11" s="199"/>
      <c r="J11" s="199"/>
      <c r="K11" s="199"/>
      <c r="L11" s="199"/>
    </row>
    <row r="12" spans="1:12" ht="14.25" customHeight="1" x14ac:dyDescent="0.25">
      <c r="A12" s="291" t="s">
        <v>9</v>
      </c>
      <c r="B12" s="292"/>
      <c r="C12" s="325">
        <v>443</v>
      </c>
      <c r="D12" s="283">
        <v>44.143315652836129</v>
      </c>
      <c r="E12" s="265">
        <v>32.671851802840649</v>
      </c>
      <c r="F12" s="266">
        <v>27.370443561800119</v>
      </c>
      <c r="I12" s="199"/>
      <c r="J12" s="199"/>
      <c r="K12" s="199"/>
      <c r="L12" s="199"/>
    </row>
    <row r="13" spans="1:12" ht="14.25" customHeight="1" x14ac:dyDescent="0.25">
      <c r="A13" s="467" t="s">
        <v>10</v>
      </c>
      <c r="B13" s="468"/>
      <c r="C13" s="324">
        <v>520</v>
      </c>
      <c r="D13" s="283">
        <v>24.79476780028828</v>
      </c>
      <c r="E13" s="265">
        <v>72.850107481876307</v>
      </c>
      <c r="F13" s="266">
        <v>18.834107822931003</v>
      </c>
      <c r="I13" s="199"/>
      <c r="J13" s="199"/>
      <c r="K13" s="199"/>
      <c r="L13" s="199"/>
    </row>
    <row r="14" spans="1:12" ht="14.25" customHeight="1" x14ac:dyDescent="0.25">
      <c r="A14" s="471" t="s">
        <v>11</v>
      </c>
      <c r="B14" s="472"/>
      <c r="C14" s="324">
        <v>509</v>
      </c>
      <c r="D14" s="284">
        <v>15.256739757496188</v>
      </c>
      <c r="E14" s="268">
        <v>96.723488577806009</v>
      </c>
      <c r="F14" s="267">
        <v>9.1363188143780647</v>
      </c>
      <c r="I14" s="199"/>
      <c r="J14" s="199"/>
      <c r="K14" s="199"/>
      <c r="L14" s="199"/>
    </row>
    <row r="15" spans="1:12" ht="14.25" customHeight="1" thickBot="1" x14ac:dyDescent="0.3">
      <c r="A15" s="469" t="s">
        <v>12</v>
      </c>
      <c r="B15" s="470"/>
      <c r="C15" s="321">
        <v>570</v>
      </c>
      <c r="D15" s="285">
        <v>17.60678629120569</v>
      </c>
      <c r="E15" s="269">
        <v>105.92585760422909</v>
      </c>
      <c r="F15" s="270">
        <v>10.72570519275925</v>
      </c>
      <c r="I15" s="199"/>
      <c r="J15" s="199"/>
      <c r="K15" s="199"/>
      <c r="L15" s="199"/>
    </row>
    <row r="16" spans="1:12" ht="6" customHeight="1" thickBot="1" x14ac:dyDescent="0.3">
      <c r="A16" s="201"/>
      <c r="B16" s="202"/>
      <c r="C16" s="318"/>
      <c r="D16" s="200"/>
      <c r="E16" s="203"/>
      <c r="F16" s="200"/>
      <c r="I16" s="199"/>
      <c r="J16" s="199"/>
      <c r="K16" s="199"/>
      <c r="L16" s="199"/>
    </row>
    <row r="17" spans="1:12" ht="15" customHeight="1" thickBot="1" x14ac:dyDescent="0.3">
      <c r="A17" s="465" t="s">
        <v>21</v>
      </c>
      <c r="B17" s="466"/>
      <c r="C17" s="319">
        <v>521</v>
      </c>
      <c r="D17" s="282">
        <v>13.511778142042624</v>
      </c>
      <c r="E17" s="94">
        <v>101.91813243268358</v>
      </c>
      <c r="F17" s="15">
        <v>7.5708989068991261</v>
      </c>
      <c r="I17" s="199"/>
      <c r="J17" s="199"/>
      <c r="K17" s="199"/>
      <c r="L17" s="199"/>
    </row>
    <row r="18" spans="1:12" ht="14.25" customHeight="1" x14ac:dyDescent="0.25">
      <c r="A18" s="467" t="s">
        <v>10</v>
      </c>
      <c r="B18" s="468"/>
      <c r="C18" s="321">
        <v>487</v>
      </c>
      <c r="D18" s="283">
        <v>17.61286344850464</v>
      </c>
      <c r="E18" s="265">
        <v>83.159350353953258</v>
      </c>
      <c r="F18" s="266">
        <v>12.492108477798441</v>
      </c>
      <c r="I18" s="199"/>
      <c r="J18" s="199"/>
      <c r="K18" s="199"/>
      <c r="L18" s="199"/>
    </row>
    <row r="19" spans="1:12" ht="14.25" customHeight="1" x14ac:dyDescent="0.25">
      <c r="A19" s="471" t="s">
        <v>11</v>
      </c>
      <c r="B19" s="472"/>
      <c r="C19" s="324">
        <v>519</v>
      </c>
      <c r="D19" s="284">
        <v>17.505787356688717</v>
      </c>
      <c r="E19" s="268">
        <v>100.5750267684889</v>
      </c>
      <c r="F19" s="267">
        <v>9.6824640474943298</v>
      </c>
      <c r="I19" s="199"/>
      <c r="J19" s="199"/>
      <c r="K19" s="199"/>
      <c r="L19" s="199"/>
    </row>
    <row r="20" spans="1:12" ht="14.25" customHeight="1" thickBot="1" x14ac:dyDescent="0.3">
      <c r="A20" s="469" t="s">
        <v>12</v>
      </c>
      <c r="B20" s="470"/>
      <c r="C20" s="316">
        <v>593</v>
      </c>
      <c r="D20" s="285">
        <v>18.26773185586049</v>
      </c>
      <c r="E20" s="269">
        <v>103.48713654920179</v>
      </c>
      <c r="F20" s="270">
        <v>9.7038005803965</v>
      </c>
      <c r="I20" s="199"/>
      <c r="J20" s="199"/>
      <c r="K20" s="199"/>
      <c r="L20" s="199"/>
    </row>
    <row r="21" spans="1:12" ht="6" customHeight="1" thickBot="1" x14ac:dyDescent="0.3">
      <c r="A21" s="202"/>
      <c r="B21" s="202"/>
      <c r="C21" s="322"/>
      <c r="D21" s="200"/>
      <c r="E21" s="203"/>
      <c r="F21" s="200"/>
      <c r="I21" s="199"/>
      <c r="J21" s="199"/>
      <c r="K21" s="199"/>
      <c r="L21" s="199"/>
    </row>
    <row r="22" spans="1:12" ht="15" customHeight="1" thickBot="1" x14ac:dyDescent="0.3">
      <c r="A22" s="465" t="s">
        <v>22</v>
      </c>
      <c r="B22" s="466"/>
      <c r="C22" s="319">
        <v>498</v>
      </c>
      <c r="D22" s="282">
        <v>13.13783977365056</v>
      </c>
      <c r="E22" s="94">
        <v>101.09968269768764</v>
      </c>
      <c r="F22" s="15">
        <v>13.801509844366779</v>
      </c>
      <c r="I22" s="199"/>
      <c r="J22" s="199"/>
      <c r="K22" s="199"/>
      <c r="L22" s="199"/>
    </row>
    <row r="23" spans="1:12" ht="14.25" customHeight="1" x14ac:dyDescent="0.25">
      <c r="A23" s="467" t="s">
        <v>8</v>
      </c>
      <c r="B23" s="468"/>
      <c r="C23" s="321">
        <v>504</v>
      </c>
      <c r="D23" s="283">
        <v>17.520182469427269</v>
      </c>
      <c r="E23" s="265">
        <v>89.746565527462494</v>
      </c>
      <c r="F23" s="266">
        <v>16.730699364254196</v>
      </c>
      <c r="H23" s="199"/>
      <c r="I23" s="199"/>
      <c r="J23" s="199"/>
      <c r="K23" s="199"/>
      <c r="L23" s="199"/>
    </row>
    <row r="24" spans="1:12" ht="14.25" customHeight="1" x14ac:dyDescent="0.25">
      <c r="A24" s="467" t="s">
        <v>10</v>
      </c>
      <c r="B24" s="468"/>
      <c r="C24" s="324">
        <v>494</v>
      </c>
      <c r="D24" s="283">
        <v>24.88064484315986</v>
      </c>
      <c r="E24" s="265">
        <v>103.33539239849198</v>
      </c>
      <c r="F24" s="266">
        <v>22.471157043032225</v>
      </c>
      <c r="H24" s="199"/>
      <c r="I24" s="199"/>
      <c r="J24" s="199"/>
      <c r="K24" s="199"/>
      <c r="L24" s="199"/>
    </row>
    <row r="25" spans="1:12" ht="14.25" customHeight="1" x14ac:dyDescent="0.25">
      <c r="A25" s="471" t="s">
        <v>11</v>
      </c>
      <c r="B25" s="472"/>
      <c r="C25" s="324">
        <v>488</v>
      </c>
      <c r="D25" s="284">
        <v>19.760433358058435</v>
      </c>
      <c r="E25" s="268">
        <v>99.240943256174688</v>
      </c>
      <c r="F25" s="267">
        <v>23.423109656167295</v>
      </c>
      <c r="I25" s="199"/>
      <c r="J25" s="199"/>
      <c r="K25" s="199"/>
      <c r="L25" s="199"/>
    </row>
    <row r="26" spans="1:12" ht="14.25" customHeight="1" thickBot="1" x14ac:dyDescent="0.3">
      <c r="A26" s="469" t="s">
        <v>12</v>
      </c>
      <c r="B26" s="470"/>
      <c r="C26" s="316">
        <v>564</v>
      </c>
      <c r="D26" s="285">
        <v>16.260836863458223</v>
      </c>
      <c r="E26" s="269">
        <v>79.039079750284969</v>
      </c>
      <c r="F26" s="270">
        <v>9.9553399006725307</v>
      </c>
      <c r="I26" s="199"/>
      <c r="J26" s="199"/>
      <c r="K26" s="199"/>
      <c r="L26" s="199"/>
    </row>
    <row r="27" spans="1:12" ht="6" customHeight="1" thickBot="1" x14ac:dyDescent="0.3">
      <c r="A27" s="202"/>
      <c r="B27" s="202"/>
      <c r="C27" s="321"/>
      <c r="D27" s="200"/>
      <c r="E27" s="203"/>
      <c r="F27" s="200"/>
      <c r="I27" s="199"/>
      <c r="J27" s="199"/>
      <c r="K27" s="199"/>
      <c r="L27" s="199"/>
    </row>
    <row r="28" spans="1:12" ht="15" customHeight="1" thickBot="1" x14ac:dyDescent="0.3">
      <c r="A28" s="465" t="s">
        <v>23</v>
      </c>
      <c r="B28" s="466"/>
      <c r="C28" s="315">
        <v>507</v>
      </c>
      <c r="D28" s="282">
        <v>13.760428407357908</v>
      </c>
      <c r="E28" s="94">
        <v>97.755596617457044</v>
      </c>
      <c r="F28" s="15">
        <v>7.0981708246099604</v>
      </c>
      <c r="H28" s="199"/>
      <c r="I28" s="199"/>
      <c r="J28" s="199"/>
      <c r="K28" s="199"/>
      <c r="L28" s="199"/>
    </row>
    <row r="29" spans="1:12" ht="14.25" customHeight="1" x14ac:dyDescent="0.25">
      <c r="A29" s="467" t="s">
        <v>10</v>
      </c>
      <c r="B29" s="468"/>
      <c r="C29" s="321">
        <v>524</v>
      </c>
      <c r="D29" s="283">
        <v>13.81226750330748</v>
      </c>
      <c r="E29" s="265">
        <v>97.084874383581123</v>
      </c>
      <c r="F29" s="266">
        <v>15.635782250810816</v>
      </c>
      <c r="I29" s="199"/>
      <c r="J29" s="199"/>
      <c r="K29" s="199"/>
      <c r="L29" s="199"/>
    </row>
    <row r="30" spans="1:12" ht="14.25" customHeight="1" x14ac:dyDescent="0.25">
      <c r="A30" s="471" t="s">
        <v>11</v>
      </c>
      <c r="B30" s="472"/>
      <c r="C30" s="324">
        <v>496</v>
      </c>
      <c r="D30" s="284">
        <v>17.100586014131348</v>
      </c>
      <c r="E30" s="268">
        <v>92.174683126496319</v>
      </c>
      <c r="F30" s="267">
        <v>8.1539648547028616</v>
      </c>
      <c r="I30" s="199"/>
      <c r="J30" s="199"/>
      <c r="K30" s="199"/>
      <c r="L30" s="199"/>
    </row>
    <row r="31" spans="1:12" ht="14.25" customHeight="1" thickBot="1" x14ac:dyDescent="0.3">
      <c r="A31" s="469" t="s">
        <v>12</v>
      </c>
      <c r="B31" s="470"/>
      <c r="C31" s="316">
        <v>571</v>
      </c>
      <c r="D31" s="285">
        <v>23.167546234463774</v>
      </c>
      <c r="E31" s="269">
        <v>109.23089067502022</v>
      </c>
      <c r="F31" s="270">
        <v>11.608371104295699</v>
      </c>
      <c r="H31" s="199"/>
      <c r="I31" s="199"/>
      <c r="J31" s="199"/>
      <c r="K31" s="199"/>
      <c r="L31" s="199"/>
    </row>
    <row r="32" spans="1:12" ht="6" customHeight="1" thickBot="1" x14ac:dyDescent="0.3">
      <c r="A32" s="202"/>
      <c r="B32" s="202"/>
      <c r="C32" s="316"/>
      <c r="D32" s="200"/>
      <c r="E32" s="203"/>
      <c r="F32" s="200"/>
      <c r="H32" s="199"/>
      <c r="I32" s="199"/>
      <c r="J32" s="199"/>
      <c r="K32" s="199"/>
      <c r="L32" s="199"/>
    </row>
    <row r="33" spans="1:12" ht="15" customHeight="1" thickBot="1" x14ac:dyDescent="0.3">
      <c r="A33" s="465" t="s">
        <v>24</v>
      </c>
      <c r="B33" s="466"/>
      <c r="C33" s="319">
        <v>524</v>
      </c>
      <c r="D33" s="282">
        <v>11.937464778820798</v>
      </c>
      <c r="E33" s="94">
        <v>98.230217344146794</v>
      </c>
      <c r="F33" s="15">
        <v>5.3859999867247188</v>
      </c>
      <c r="I33" s="199"/>
      <c r="J33" s="199"/>
      <c r="K33" s="199"/>
      <c r="L33" s="199"/>
    </row>
    <row r="34" spans="1:12" ht="14.25" customHeight="1" x14ac:dyDescent="0.25">
      <c r="A34" s="467" t="s">
        <v>10</v>
      </c>
      <c r="B34" s="468"/>
      <c r="C34" s="321">
        <v>510</v>
      </c>
      <c r="D34" s="283">
        <v>15.430875240029572</v>
      </c>
      <c r="E34" s="265">
        <v>92.38190039996482</v>
      </c>
      <c r="F34" s="266">
        <v>11.080438734873043</v>
      </c>
      <c r="I34" s="199"/>
      <c r="J34" s="199"/>
      <c r="K34" s="199"/>
      <c r="L34" s="199"/>
    </row>
    <row r="35" spans="1:12" ht="14.25" customHeight="1" x14ac:dyDescent="0.25">
      <c r="A35" s="471" t="s">
        <v>11</v>
      </c>
      <c r="B35" s="472"/>
      <c r="C35" s="324">
        <v>519</v>
      </c>
      <c r="D35" s="284">
        <v>14.150204813930531</v>
      </c>
      <c r="E35" s="268">
        <v>94.439711261660378</v>
      </c>
      <c r="F35" s="267">
        <v>6.9714774669032602</v>
      </c>
      <c r="H35" s="199"/>
      <c r="I35" s="199"/>
      <c r="J35" s="199"/>
      <c r="K35" s="199"/>
      <c r="L35" s="199"/>
    </row>
    <row r="36" spans="1:12" ht="14.25" customHeight="1" thickBot="1" x14ac:dyDescent="0.3">
      <c r="A36" s="469" t="s">
        <v>12</v>
      </c>
      <c r="B36" s="470"/>
      <c r="C36" s="316">
        <v>598</v>
      </c>
      <c r="D36" s="285">
        <v>20.507561655232223</v>
      </c>
      <c r="E36" s="269">
        <v>112.29979933897737</v>
      </c>
      <c r="F36" s="270">
        <v>10.614061813252448</v>
      </c>
      <c r="I36" s="199"/>
      <c r="J36" s="199"/>
      <c r="K36" s="199"/>
      <c r="L36" s="199"/>
    </row>
    <row r="37" spans="1:12" ht="6" customHeight="1" thickBot="1" x14ac:dyDescent="0.3">
      <c r="A37" s="202"/>
      <c r="B37" s="202"/>
      <c r="C37" s="316"/>
      <c r="D37" s="200"/>
      <c r="E37" s="203"/>
      <c r="F37" s="200"/>
      <c r="I37" s="199"/>
      <c r="J37" s="199"/>
      <c r="K37" s="199"/>
      <c r="L37" s="199"/>
    </row>
    <row r="38" spans="1:12" ht="15" customHeight="1" thickBot="1" x14ac:dyDescent="0.3">
      <c r="A38" s="465" t="s">
        <v>25</v>
      </c>
      <c r="B38" s="466"/>
      <c r="C38" s="319">
        <v>541</v>
      </c>
      <c r="D38" s="282">
        <v>11.292187523305882</v>
      </c>
      <c r="E38" s="94">
        <v>106.12116535810075</v>
      </c>
      <c r="F38" s="15">
        <v>6.4610934550952601</v>
      </c>
      <c r="H38" s="199"/>
      <c r="I38" s="199"/>
      <c r="J38" s="199"/>
      <c r="K38" s="199"/>
      <c r="L38" s="199"/>
    </row>
    <row r="39" spans="1:12" ht="14.25" customHeight="1" x14ac:dyDescent="0.25">
      <c r="A39" s="467" t="s">
        <v>8</v>
      </c>
      <c r="B39" s="468"/>
      <c r="C39" s="321">
        <v>503</v>
      </c>
      <c r="D39" s="283">
        <v>23.148347715242672</v>
      </c>
      <c r="E39" s="265">
        <v>96.964187485555357</v>
      </c>
      <c r="F39" s="266">
        <v>13.764209356513824</v>
      </c>
      <c r="H39" s="199"/>
      <c r="I39" s="199"/>
      <c r="J39" s="199"/>
      <c r="K39" s="199"/>
      <c r="L39" s="199"/>
    </row>
    <row r="40" spans="1:12" ht="14.25" customHeight="1" x14ac:dyDescent="0.25">
      <c r="A40" s="467" t="s">
        <v>9</v>
      </c>
      <c r="B40" s="468"/>
      <c r="C40" s="324">
        <v>559</v>
      </c>
      <c r="D40" s="283">
        <v>54.787918276872006</v>
      </c>
      <c r="E40" s="265">
        <v>112.672461766579</v>
      </c>
      <c r="F40" s="266">
        <v>38.601265687003554</v>
      </c>
      <c r="H40" s="199"/>
      <c r="I40" s="199"/>
      <c r="J40" s="199"/>
      <c r="K40" s="199"/>
      <c r="L40" s="199"/>
    </row>
    <row r="41" spans="1:12" ht="14.25" customHeight="1" x14ac:dyDescent="0.25">
      <c r="A41" s="471" t="s">
        <v>10</v>
      </c>
      <c r="B41" s="472"/>
      <c r="C41" s="325">
        <v>563</v>
      </c>
      <c r="D41" s="284">
        <v>18.008043820485984</v>
      </c>
      <c r="E41" s="268">
        <v>115.83852405217372</v>
      </c>
      <c r="F41" s="267">
        <v>14.13242569221544</v>
      </c>
      <c r="I41" s="199"/>
      <c r="J41" s="199"/>
      <c r="K41" s="199"/>
      <c r="L41" s="199"/>
    </row>
    <row r="42" spans="1:12" ht="14.25" customHeight="1" x14ac:dyDescent="0.25">
      <c r="A42" s="471" t="s">
        <v>11</v>
      </c>
      <c r="B42" s="472"/>
      <c r="C42" s="324">
        <v>535</v>
      </c>
      <c r="D42" s="284">
        <v>14.527697282317124</v>
      </c>
      <c r="E42" s="268">
        <v>104.20497692219598</v>
      </c>
      <c r="F42" s="267">
        <v>8.8816077935621802</v>
      </c>
      <c r="I42" s="199"/>
      <c r="J42" s="199"/>
      <c r="K42" s="199"/>
      <c r="L42" s="199"/>
    </row>
    <row r="43" spans="1:12" ht="14.25" customHeight="1" thickBot="1" x14ac:dyDescent="0.3">
      <c r="A43" s="469" t="s">
        <v>12</v>
      </c>
      <c r="B43" s="470"/>
      <c r="C43" s="326">
        <v>596</v>
      </c>
      <c r="D43" s="285">
        <v>14.092477922320002</v>
      </c>
      <c r="E43" s="269">
        <v>87.199121722282499</v>
      </c>
      <c r="F43" s="270">
        <v>9.4387995732455128</v>
      </c>
      <c r="I43" s="199"/>
      <c r="J43" s="199"/>
      <c r="K43" s="199"/>
      <c r="L43" s="199"/>
    </row>
    <row r="44" spans="1:12" ht="6" customHeight="1" thickBot="1" x14ac:dyDescent="0.3">
      <c r="A44" s="202"/>
      <c r="B44" s="202"/>
      <c r="C44" s="321"/>
      <c r="D44" s="200"/>
      <c r="E44" s="203"/>
      <c r="F44" s="200"/>
      <c r="I44" s="199"/>
      <c r="J44" s="199"/>
      <c r="K44" s="199"/>
      <c r="L44" s="199"/>
    </row>
    <row r="45" spans="1:12" ht="15" customHeight="1" thickBot="1" x14ac:dyDescent="0.3">
      <c r="A45" s="465" t="s">
        <v>26</v>
      </c>
      <c r="B45" s="466"/>
      <c r="C45" s="328">
        <v>548</v>
      </c>
      <c r="D45" s="282">
        <v>10.689325612139143</v>
      </c>
      <c r="E45" s="94">
        <v>104.67852343466052</v>
      </c>
      <c r="F45" s="15">
        <v>6.2920343676281636</v>
      </c>
      <c r="I45" s="199"/>
      <c r="J45" s="199"/>
      <c r="K45" s="199"/>
      <c r="L45" s="199"/>
    </row>
    <row r="46" spans="1:12" ht="14.25" customHeight="1" x14ac:dyDescent="0.25">
      <c r="A46" s="467" t="s">
        <v>11</v>
      </c>
      <c r="B46" s="468"/>
      <c r="C46" s="327">
        <v>537</v>
      </c>
      <c r="D46" s="283">
        <v>13.13250177153143</v>
      </c>
      <c r="E46" s="265">
        <v>103.51832548160064</v>
      </c>
      <c r="F46" s="266">
        <v>7.5590784752172748</v>
      </c>
      <c r="I46" s="199"/>
      <c r="J46" s="199"/>
      <c r="K46" s="199"/>
      <c r="L46" s="199"/>
    </row>
    <row r="47" spans="1:12" ht="14.25" customHeight="1" thickBot="1" x14ac:dyDescent="0.3">
      <c r="A47" s="469" t="s">
        <v>12</v>
      </c>
      <c r="B47" s="470"/>
      <c r="C47" s="316">
        <v>592</v>
      </c>
      <c r="D47" s="285">
        <v>7.631874264884174</v>
      </c>
      <c r="E47" s="269">
        <v>97.476684789909982</v>
      </c>
      <c r="F47" s="270">
        <v>5.8013978565081112</v>
      </c>
      <c r="H47" s="199"/>
      <c r="I47" s="199"/>
      <c r="J47" s="199"/>
      <c r="K47" s="199"/>
      <c r="L47" s="199"/>
    </row>
    <row r="48" spans="1:12" ht="6" customHeight="1" thickBot="1" x14ac:dyDescent="0.3">
      <c r="A48" s="202"/>
      <c r="B48" s="202"/>
      <c r="C48" s="321"/>
      <c r="D48" s="200"/>
      <c r="E48" s="203"/>
      <c r="F48" s="200"/>
      <c r="I48" s="199"/>
      <c r="J48" s="199"/>
      <c r="K48" s="199"/>
      <c r="L48" s="199"/>
    </row>
    <row r="49" spans="1:12" ht="15" customHeight="1" thickBot="1" x14ac:dyDescent="0.3">
      <c r="A49" s="465" t="s">
        <v>27</v>
      </c>
      <c r="B49" s="466"/>
      <c r="C49" s="315">
        <v>512</v>
      </c>
      <c r="D49" s="282">
        <v>21.695048303515797</v>
      </c>
      <c r="E49" s="94">
        <v>110.56838277228222</v>
      </c>
      <c r="F49" s="15">
        <v>11.795844520941545</v>
      </c>
      <c r="I49" s="199"/>
      <c r="J49" s="199"/>
      <c r="K49" s="199"/>
      <c r="L49" s="199"/>
    </row>
    <row r="50" spans="1:12" ht="14.25" customHeight="1" x14ac:dyDescent="0.25">
      <c r="A50" s="467" t="s">
        <v>8</v>
      </c>
      <c r="B50" s="468"/>
      <c r="C50" s="317">
        <v>425</v>
      </c>
      <c r="D50" s="283">
        <v>19.841193711466765</v>
      </c>
      <c r="E50" s="265">
        <v>72.856007494989456</v>
      </c>
      <c r="F50" s="266">
        <v>16.080749114450054</v>
      </c>
      <c r="I50" s="199"/>
      <c r="J50" s="199"/>
      <c r="K50" s="199"/>
      <c r="L50" s="199"/>
    </row>
    <row r="51" spans="1:12" ht="14.25" customHeight="1" x14ac:dyDescent="0.25">
      <c r="A51" s="467" t="s">
        <v>9</v>
      </c>
      <c r="B51" s="468"/>
      <c r="C51" s="324">
        <v>509</v>
      </c>
      <c r="D51" s="283">
        <v>35.64576640358284</v>
      </c>
      <c r="E51" s="265">
        <v>101.47048526591482</v>
      </c>
      <c r="F51" s="266">
        <v>25.157770038237246</v>
      </c>
      <c r="I51" s="199"/>
      <c r="J51" s="199"/>
      <c r="K51" s="199"/>
      <c r="L51" s="199"/>
    </row>
    <row r="52" spans="1:12" ht="14.25" customHeight="1" x14ac:dyDescent="0.25">
      <c r="A52" s="467" t="s">
        <v>10</v>
      </c>
      <c r="B52" s="468"/>
      <c r="C52" s="324">
        <v>525</v>
      </c>
      <c r="D52" s="283">
        <v>22.000782936981196</v>
      </c>
      <c r="E52" s="265">
        <v>101.5964131192579</v>
      </c>
      <c r="F52" s="266">
        <v>11.531920608310102</v>
      </c>
      <c r="I52" s="199"/>
      <c r="J52" s="199"/>
      <c r="K52" s="199"/>
      <c r="L52" s="199"/>
    </row>
    <row r="53" spans="1:12" ht="14.25" customHeight="1" x14ac:dyDescent="0.25">
      <c r="A53" s="471" t="s">
        <v>11</v>
      </c>
      <c r="B53" s="472"/>
      <c r="C53" s="324">
        <v>509</v>
      </c>
      <c r="D53" s="284">
        <v>35.479552169077103</v>
      </c>
      <c r="E53" s="268">
        <v>114.24275715951462</v>
      </c>
      <c r="F53" s="267">
        <v>18.783751367488279</v>
      </c>
      <c r="I53" s="199"/>
      <c r="J53" s="199"/>
      <c r="K53" s="199"/>
      <c r="L53" s="199"/>
    </row>
    <row r="54" spans="1:12" ht="14.25" customHeight="1" thickBot="1" x14ac:dyDescent="0.3">
      <c r="A54" s="469" t="s">
        <v>12</v>
      </c>
      <c r="B54" s="470"/>
      <c r="C54" s="326">
        <v>557</v>
      </c>
      <c r="D54" s="285">
        <v>21.703814853335302</v>
      </c>
      <c r="E54" s="269">
        <v>99.258848935716628</v>
      </c>
      <c r="F54" s="270">
        <v>19.11090341016919</v>
      </c>
      <c r="I54" s="199"/>
      <c r="J54" s="199"/>
      <c r="K54" s="199"/>
      <c r="L54" s="199"/>
    </row>
    <row r="55" spans="1:12" ht="6" customHeight="1" thickBot="1" x14ac:dyDescent="0.3">
      <c r="A55" s="202"/>
      <c r="B55" s="202"/>
      <c r="C55" s="321"/>
      <c r="D55" s="200"/>
      <c r="E55" s="203"/>
      <c r="F55" s="200"/>
      <c r="I55" s="199"/>
      <c r="J55" s="199"/>
      <c r="K55" s="199"/>
      <c r="L55" s="199"/>
    </row>
    <row r="56" spans="1:12" ht="15" customHeight="1" thickBot="1" x14ac:dyDescent="0.3">
      <c r="A56" s="465" t="s">
        <v>28</v>
      </c>
      <c r="B56" s="466"/>
      <c r="C56" s="315">
        <v>517</v>
      </c>
      <c r="D56" s="282">
        <v>7.7047324529062884</v>
      </c>
      <c r="E56" s="94">
        <v>97.070581910742476</v>
      </c>
      <c r="F56" s="15">
        <v>4.897767490978282</v>
      </c>
      <c r="H56" s="199"/>
      <c r="I56" s="199"/>
      <c r="J56" s="199"/>
      <c r="K56" s="199"/>
      <c r="L56" s="199"/>
    </row>
    <row r="57" spans="1:12" ht="14.25" customHeight="1" x14ac:dyDescent="0.25">
      <c r="A57" s="467" t="s">
        <v>8</v>
      </c>
      <c r="B57" s="468"/>
      <c r="C57" s="317">
        <v>433</v>
      </c>
      <c r="D57" s="283">
        <v>16.0446387250953</v>
      </c>
      <c r="E57" s="265">
        <v>84.447453221026095</v>
      </c>
      <c r="F57" s="266">
        <v>11.423286886475935</v>
      </c>
      <c r="I57" s="199"/>
      <c r="J57" s="199"/>
      <c r="K57" s="199"/>
      <c r="L57" s="199"/>
    </row>
    <row r="58" spans="1:12" ht="14.25" customHeight="1" x14ac:dyDescent="0.25">
      <c r="A58" s="467" t="s">
        <v>9</v>
      </c>
      <c r="B58" s="468"/>
      <c r="C58" s="324">
        <v>502</v>
      </c>
      <c r="D58" s="283">
        <v>32.168227472959991</v>
      </c>
      <c r="E58" s="265">
        <v>88.294287208009777</v>
      </c>
      <c r="F58" s="266">
        <v>19.432702620816077</v>
      </c>
      <c r="I58" s="199"/>
      <c r="J58" s="199"/>
      <c r="K58" s="199"/>
      <c r="L58" s="199"/>
    </row>
    <row r="59" spans="1:12" ht="14.25" customHeight="1" x14ac:dyDescent="0.25">
      <c r="A59" s="467" t="s">
        <v>10</v>
      </c>
      <c r="B59" s="468"/>
      <c r="C59" s="324">
        <v>509</v>
      </c>
      <c r="D59" s="283">
        <v>11.37628600197432</v>
      </c>
      <c r="E59" s="265">
        <v>106.9586342324049</v>
      </c>
      <c r="F59" s="266">
        <v>6.6177412976685455</v>
      </c>
      <c r="I59" s="199"/>
      <c r="J59" s="199"/>
      <c r="K59" s="199"/>
      <c r="L59" s="199"/>
    </row>
    <row r="60" spans="1:12" ht="14.25" customHeight="1" x14ac:dyDescent="0.25">
      <c r="A60" s="471" t="s">
        <v>11</v>
      </c>
      <c r="B60" s="472"/>
      <c r="C60" s="324">
        <v>515</v>
      </c>
      <c r="D60" s="284">
        <v>11.01210981974741</v>
      </c>
      <c r="E60" s="268">
        <v>89.928546556488897</v>
      </c>
      <c r="F60" s="267">
        <v>7.4294464971185565</v>
      </c>
      <c r="I60" s="199"/>
      <c r="J60" s="199"/>
      <c r="K60" s="199"/>
      <c r="L60" s="199"/>
    </row>
    <row r="61" spans="1:12" ht="14.25" customHeight="1" thickBot="1" x14ac:dyDescent="0.3">
      <c r="A61" s="469" t="s">
        <v>12</v>
      </c>
      <c r="B61" s="470"/>
      <c r="C61" s="326">
        <v>567</v>
      </c>
      <c r="D61" s="285">
        <v>10.967718850844756</v>
      </c>
      <c r="E61" s="269">
        <v>95.814340925081794</v>
      </c>
      <c r="F61" s="270">
        <v>6.7736160697810162</v>
      </c>
      <c r="I61" s="199"/>
      <c r="J61" s="199"/>
      <c r="K61" s="199"/>
      <c r="L61" s="199"/>
    </row>
    <row r="62" spans="1:12" ht="6" customHeight="1" thickBot="1" x14ac:dyDescent="0.3">
      <c r="A62" s="202"/>
      <c r="B62" s="202"/>
      <c r="C62" s="321"/>
      <c r="D62" s="200"/>
      <c r="E62" s="203"/>
      <c r="F62" s="200"/>
      <c r="I62" s="199"/>
      <c r="J62" s="199"/>
      <c r="K62" s="199"/>
      <c r="L62" s="199"/>
    </row>
    <row r="63" spans="1:12" ht="15" customHeight="1" thickBot="1" x14ac:dyDescent="0.3">
      <c r="A63" s="465" t="s">
        <v>29</v>
      </c>
      <c r="B63" s="466"/>
      <c r="C63" s="315">
        <v>502</v>
      </c>
      <c r="D63" s="282">
        <v>11.085708039125176</v>
      </c>
      <c r="E63" s="94">
        <v>108.33820995879336</v>
      </c>
      <c r="F63" s="15">
        <v>6.009831289628651</v>
      </c>
      <c r="I63" s="199"/>
      <c r="J63" s="199"/>
      <c r="K63" s="199"/>
      <c r="L63" s="199"/>
    </row>
    <row r="64" spans="1:12" ht="14.25" customHeight="1" x14ac:dyDescent="0.25">
      <c r="A64" s="467" t="s">
        <v>8</v>
      </c>
      <c r="B64" s="468"/>
      <c r="C64" s="321">
        <v>498</v>
      </c>
      <c r="D64" s="283">
        <v>15.608236387150297</v>
      </c>
      <c r="E64" s="265">
        <v>110.59072525084915</v>
      </c>
      <c r="F64" s="266">
        <v>8.2867842001086043</v>
      </c>
      <c r="H64" s="199"/>
      <c r="I64" s="199"/>
      <c r="J64" s="199"/>
      <c r="K64" s="199"/>
      <c r="L64" s="199"/>
    </row>
    <row r="65" spans="1:12" ht="14.25" customHeight="1" x14ac:dyDescent="0.25">
      <c r="A65" s="467" t="s">
        <v>9</v>
      </c>
      <c r="B65" s="468"/>
      <c r="C65" s="324">
        <v>531</v>
      </c>
      <c r="D65" s="283">
        <v>30.560916105636856</v>
      </c>
      <c r="E65" s="265">
        <v>93.209409731140624</v>
      </c>
      <c r="F65" s="266">
        <v>25.480938069781487</v>
      </c>
      <c r="H65" s="199"/>
      <c r="I65" s="199"/>
      <c r="J65" s="199"/>
      <c r="K65" s="199"/>
      <c r="L65" s="199"/>
    </row>
    <row r="66" spans="1:12" ht="14.25" customHeight="1" x14ac:dyDescent="0.25">
      <c r="A66" s="467" t="s">
        <v>10</v>
      </c>
      <c r="B66" s="468"/>
      <c r="C66" s="324">
        <v>518</v>
      </c>
      <c r="D66" s="283">
        <v>18.333346591075362</v>
      </c>
      <c r="E66" s="265">
        <v>122.5205476606113</v>
      </c>
      <c r="F66" s="266">
        <v>10.902705976465464</v>
      </c>
      <c r="H66" s="199"/>
      <c r="I66" s="199"/>
      <c r="J66" s="199"/>
      <c r="K66" s="199"/>
      <c r="L66" s="199"/>
    </row>
    <row r="67" spans="1:12" ht="14.25" customHeight="1" x14ac:dyDescent="0.25">
      <c r="A67" s="471" t="s">
        <v>11</v>
      </c>
      <c r="B67" s="472"/>
      <c r="C67" s="324">
        <v>492</v>
      </c>
      <c r="D67" s="284">
        <v>20.418564678771929</v>
      </c>
      <c r="E67" s="268">
        <v>96.172105446586741</v>
      </c>
      <c r="F67" s="267">
        <v>10.232652382485362</v>
      </c>
      <c r="I67" s="199"/>
      <c r="J67" s="199"/>
      <c r="K67" s="199"/>
      <c r="L67" s="199"/>
    </row>
    <row r="68" spans="1:12" ht="14.25" customHeight="1" thickBot="1" x14ac:dyDescent="0.3">
      <c r="A68" s="469" t="s">
        <v>12</v>
      </c>
      <c r="B68" s="470"/>
      <c r="C68" s="326">
        <v>553</v>
      </c>
      <c r="D68" s="285">
        <v>27.928683536967952</v>
      </c>
      <c r="E68" s="269">
        <v>96.048279692125305</v>
      </c>
      <c r="F68" s="270">
        <v>15.446071166915941</v>
      </c>
      <c r="I68" s="199"/>
      <c r="J68" s="199"/>
      <c r="K68" s="199"/>
      <c r="L68" s="199"/>
    </row>
    <row r="69" spans="1:12" ht="6" customHeight="1" thickBot="1" x14ac:dyDescent="0.3">
      <c r="A69" s="202"/>
      <c r="B69" s="202"/>
      <c r="C69" s="321"/>
      <c r="D69" s="200"/>
      <c r="E69" s="203"/>
      <c r="F69" s="200"/>
      <c r="I69" s="199"/>
      <c r="J69" s="199"/>
      <c r="K69" s="199"/>
      <c r="L69" s="199"/>
    </row>
    <row r="70" spans="1:12" ht="15" customHeight="1" thickBot="1" x14ac:dyDescent="0.3">
      <c r="A70" s="465" t="s">
        <v>30</v>
      </c>
      <c r="B70" s="466"/>
      <c r="C70" s="315">
        <v>515</v>
      </c>
      <c r="D70" s="282">
        <v>8.1247904189071392</v>
      </c>
      <c r="E70" s="94">
        <v>98.908534861499902</v>
      </c>
      <c r="F70" s="15">
        <v>5.4179979471328643</v>
      </c>
      <c r="I70" s="199"/>
      <c r="J70" s="199"/>
      <c r="K70" s="199"/>
      <c r="L70" s="199"/>
    </row>
    <row r="71" spans="1:12" ht="14.25" customHeight="1" x14ac:dyDescent="0.25">
      <c r="A71" s="467" t="s">
        <v>8</v>
      </c>
      <c r="B71" s="468"/>
      <c r="C71" s="321">
        <v>502</v>
      </c>
      <c r="D71" s="283">
        <v>13.448409231633905</v>
      </c>
      <c r="E71" s="265">
        <v>98.12525532974378</v>
      </c>
      <c r="F71" s="266">
        <v>9.6767022931399875</v>
      </c>
      <c r="H71" s="199"/>
      <c r="I71" s="199"/>
      <c r="J71" s="199"/>
      <c r="K71" s="199"/>
      <c r="L71" s="199"/>
    </row>
    <row r="72" spans="1:12" ht="14.25" customHeight="1" x14ac:dyDescent="0.25">
      <c r="A72" s="467" t="s">
        <v>9</v>
      </c>
      <c r="B72" s="468"/>
      <c r="C72" s="324">
        <v>582</v>
      </c>
      <c r="D72" s="283">
        <v>25.625875161520703</v>
      </c>
      <c r="E72" s="265">
        <v>106.99317195632779</v>
      </c>
      <c r="F72" s="266">
        <v>20.419750269507094</v>
      </c>
      <c r="H72" s="199"/>
      <c r="I72" s="199"/>
      <c r="J72" s="199"/>
      <c r="K72" s="199"/>
      <c r="L72" s="199"/>
    </row>
    <row r="73" spans="1:12" ht="14.25" customHeight="1" x14ac:dyDescent="0.25">
      <c r="A73" s="467" t="s">
        <v>10</v>
      </c>
      <c r="B73" s="468"/>
      <c r="C73" s="324">
        <v>505</v>
      </c>
      <c r="D73" s="284">
        <v>11.66153995631805</v>
      </c>
      <c r="E73" s="268">
        <v>95.585695679247436</v>
      </c>
      <c r="F73" s="267">
        <v>7.6069645035217999</v>
      </c>
      <c r="H73" s="199"/>
      <c r="I73" s="199"/>
      <c r="J73" s="199"/>
      <c r="K73" s="199"/>
      <c r="L73" s="199"/>
    </row>
    <row r="74" spans="1:12" ht="14.25" customHeight="1" x14ac:dyDescent="0.25">
      <c r="A74" s="471" t="s">
        <v>11</v>
      </c>
      <c r="B74" s="472"/>
      <c r="C74" s="324">
        <v>513</v>
      </c>
      <c r="D74" s="284">
        <v>15.664257170951622</v>
      </c>
      <c r="E74" s="268">
        <v>95.222839086809373</v>
      </c>
      <c r="F74" s="267">
        <v>10.602333224575363</v>
      </c>
      <c r="I74" s="199"/>
      <c r="J74" s="199"/>
      <c r="K74" s="199"/>
      <c r="L74" s="199"/>
    </row>
    <row r="75" spans="1:12" ht="14.25" customHeight="1" thickBot="1" x14ac:dyDescent="0.3">
      <c r="A75" s="469" t="s">
        <v>12</v>
      </c>
      <c r="B75" s="470"/>
      <c r="C75" s="326">
        <v>590</v>
      </c>
      <c r="D75" s="285">
        <v>19.944870484311576</v>
      </c>
      <c r="E75" s="269">
        <v>94.24397851644882</v>
      </c>
      <c r="F75" s="270">
        <v>7.6847793006325373</v>
      </c>
      <c r="I75" s="199"/>
      <c r="J75" s="199"/>
      <c r="K75" s="199"/>
      <c r="L75" s="199"/>
    </row>
    <row r="76" spans="1:12" ht="6" customHeight="1" thickBot="1" x14ac:dyDescent="0.3">
      <c r="A76" s="202"/>
      <c r="B76" s="202"/>
      <c r="C76" s="321"/>
      <c r="D76" s="200"/>
      <c r="E76" s="203"/>
      <c r="F76" s="200"/>
      <c r="I76" s="199"/>
      <c r="J76" s="199"/>
      <c r="K76" s="199"/>
      <c r="L76" s="199"/>
    </row>
    <row r="77" spans="1:12" ht="15" customHeight="1" thickBot="1" x14ac:dyDescent="0.3">
      <c r="A77" s="465" t="s">
        <v>31</v>
      </c>
      <c r="B77" s="466"/>
      <c r="C77" s="315">
        <v>513</v>
      </c>
      <c r="D77" s="282">
        <v>7.814144287212061</v>
      </c>
      <c r="E77" s="94">
        <v>94.33974414476765</v>
      </c>
      <c r="F77" s="15">
        <v>5.3881441294101684</v>
      </c>
      <c r="I77" s="199"/>
      <c r="J77" s="199"/>
      <c r="K77" s="199"/>
      <c r="L77" s="199"/>
    </row>
    <row r="78" spans="1:12" ht="14.25" customHeight="1" x14ac:dyDescent="0.25">
      <c r="A78" s="467" t="s">
        <v>8</v>
      </c>
      <c r="B78" s="468"/>
      <c r="C78" s="317">
        <v>438</v>
      </c>
      <c r="D78" s="283">
        <v>22.554465529991244</v>
      </c>
      <c r="E78" s="265">
        <v>88.980525197566237</v>
      </c>
      <c r="F78" s="266">
        <v>11.365635744871351</v>
      </c>
      <c r="H78" s="199"/>
      <c r="I78" s="199"/>
      <c r="J78" s="199"/>
      <c r="K78" s="199"/>
      <c r="L78" s="199"/>
    </row>
    <row r="79" spans="1:12" ht="14.25" customHeight="1" x14ac:dyDescent="0.25">
      <c r="A79" s="467" t="s">
        <v>9</v>
      </c>
      <c r="B79" s="468"/>
      <c r="C79" s="324">
        <v>574</v>
      </c>
      <c r="D79" s="283">
        <v>39.083723612838</v>
      </c>
      <c r="E79" s="265">
        <v>103.09607213915514</v>
      </c>
      <c r="F79" s="266">
        <v>21.243011739634312</v>
      </c>
      <c r="H79" s="199"/>
      <c r="I79" s="199"/>
      <c r="J79" s="199"/>
      <c r="K79" s="199"/>
      <c r="L79" s="199"/>
    </row>
    <row r="80" spans="1:12" ht="14.25" customHeight="1" x14ac:dyDescent="0.25">
      <c r="A80" s="467" t="s">
        <v>10</v>
      </c>
      <c r="B80" s="468"/>
      <c r="C80" s="325">
        <v>498</v>
      </c>
      <c r="D80" s="283">
        <v>9.4184918226493437</v>
      </c>
      <c r="E80" s="265">
        <v>89.987508657806643</v>
      </c>
      <c r="F80" s="266">
        <v>6.8676726457284518</v>
      </c>
      <c r="H80" s="199"/>
      <c r="I80" s="199"/>
      <c r="J80" s="199"/>
      <c r="K80" s="199"/>
      <c r="L80" s="199"/>
    </row>
    <row r="81" spans="1:12" ht="14.25" customHeight="1" x14ac:dyDescent="0.25">
      <c r="A81" s="471" t="s">
        <v>11</v>
      </c>
      <c r="B81" s="472"/>
      <c r="C81" s="324">
        <v>505</v>
      </c>
      <c r="D81" s="284">
        <v>10.355655140029651</v>
      </c>
      <c r="E81" s="268">
        <v>89.960434748160509</v>
      </c>
      <c r="F81" s="267">
        <v>7.2360395847885357</v>
      </c>
      <c r="H81" s="199"/>
      <c r="I81" s="199"/>
      <c r="J81" s="199"/>
      <c r="K81" s="199"/>
      <c r="L81" s="199"/>
    </row>
    <row r="82" spans="1:12" ht="14.25" customHeight="1" thickBot="1" x14ac:dyDescent="0.3">
      <c r="A82" s="469" t="s">
        <v>12</v>
      </c>
      <c r="B82" s="470"/>
      <c r="C82" s="326">
        <v>580</v>
      </c>
      <c r="D82" s="285">
        <v>8.1417204990287892</v>
      </c>
      <c r="E82" s="269">
        <v>96.288584837581766</v>
      </c>
      <c r="F82" s="270">
        <v>6.0981118719774097</v>
      </c>
      <c r="I82" s="199"/>
      <c r="J82" s="199"/>
      <c r="K82" s="199"/>
      <c r="L82" s="199"/>
    </row>
    <row r="83" spans="1:12" ht="6" customHeight="1" thickBot="1" x14ac:dyDescent="0.3">
      <c r="A83" s="202"/>
      <c r="B83" s="202"/>
      <c r="C83" s="321"/>
      <c r="D83" s="200"/>
      <c r="E83" s="203"/>
      <c r="F83" s="200"/>
      <c r="I83" s="199"/>
      <c r="J83" s="199"/>
      <c r="K83" s="199"/>
      <c r="L83" s="199"/>
    </row>
    <row r="84" spans="1:12" ht="15" customHeight="1" thickBot="1" x14ac:dyDescent="0.3">
      <c r="A84" s="465" t="s">
        <v>32</v>
      </c>
      <c r="B84" s="466"/>
      <c r="C84" s="315">
        <v>524</v>
      </c>
      <c r="D84" s="282">
        <v>4.950987390279419</v>
      </c>
      <c r="E84" s="94">
        <v>101.70506020538777</v>
      </c>
      <c r="F84" s="15">
        <v>3.1326612586671154</v>
      </c>
      <c r="I84" s="199"/>
      <c r="J84" s="199"/>
      <c r="K84" s="199"/>
      <c r="L84" s="199"/>
    </row>
    <row r="85" spans="1:12" ht="14.25" customHeight="1" x14ac:dyDescent="0.25">
      <c r="A85" s="467" t="s">
        <v>8</v>
      </c>
      <c r="B85" s="468"/>
      <c r="C85" s="321">
        <v>513</v>
      </c>
      <c r="D85" s="283">
        <v>18.362814572051576</v>
      </c>
      <c r="E85" s="265">
        <v>101.91524879960724</v>
      </c>
      <c r="F85" s="266">
        <v>11.592940924148133</v>
      </c>
      <c r="I85" s="199"/>
      <c r="J85" s="199"/>
      <c r="K85" s="199"/>
      <c r="L85" s="199"/>
    </row>
    <row r="86" spans="1:12" ht="14.25" customHeight="1" x14ac:dyDescent="0.25">
      <c r="A86" s="467" t="s">
        <v>9</v>
      </c>
      <c r="B86" s="468"/>
      <c r="C86" s="324">
        <v>539</v>
      </c>
      <c r="D86" s="283">
        <v>34.79650549280688</v>
      </c>
      <c r="E86" s="265">
        <v>97.038453011720563</v>
      </c>
      <c r="F86" s="266">
        <v>17.787899994196284</v>
      </c>
      <c r="I86" s="199"/>
      <c r="J86" s="199"/>
      <c r="K86" s="199"/>
      <c r="L86" s="199"/>
    </row>
    <row r="87" spans="1:12" ht="14.25" customHeight="1" x14ac:dyDescent="0.25">
      <c r="A87" s="467" t="s">
        <v>10</v>
      </c>
      <c r="B87" s="468"/>
      <c r="C87" s="325">
        <v>541</v>
      </c>
      <c r="D87" s="283">
        <v>9.055120486263263</v>
      </c>
      <c r="E87" s="265">
        <v>104.06287828691651</v>
      </c>
      <c r="F87" s="266">
        <v>5.2203900539655157</v>
      </c>
      <c r="I87" s="199"/>
      <c r="J87" s="199"/>
      <c r="K87" s="199"/>
      <c r="L87" s="199"/>
    </row>
    <row r="88" spans="1:12" ht="14.25" customHeight="1" x14ac:dyDescent="0.25">
      <c r="A88" s="471" t="s">
        <v>11</v>
      </c>
      <c r="B88" s="472"/>
      <c r="C88" s="324">
        <v>514</v>
      </c>
      <c r="D88" s="284">
        <v>6.1764811115223681</v>
      </c>
      <c r="E88" s="268">
        <v>98.397467650554219</v>
      </c>
      <c r="F88" s="267">
        <v>4.1467101840986755</v>
      </c>
      <c r="I88" s="199"/>
      <c r="J88" s="199"/>
      <c r="K88" s="199"/>
      <c r="L88" s="199"/>
    </row>
    <row r="89" spans="1:12" ht="14.25" customHeight="1" thickBot="1" x14ac:dyDescent="0.3">
      <c r="A89" s="469" t="s">
        <v>12</v>
      </c>
      <c r="B89" s="470"/>
      <c r="C89" s="326">
        <v>583</v>
      </c>
      <c r="D89" s="285">
        <v>7.8332965115959698</v>
      </c>
      <c r="E89" s="269">
        <v>103.61947997444064</v>
      </c>
      <c r="F89" s="270">
        <v>5.5298332751848065</v>
      </c>
      <c r="I89" s="199"/>
      <c r="J89" s="199"/>
      <c r="K89" s="199"/>
      <c r="L89" s="199"/>
    </row>
    <row r="90" spans="1:12" ht="6" customHeight="1" thickBot="1" x14ac:dyDescent="0.3">
      <c r="A90" s="202"/>
      <c r="B90" s="202"/>
      <c r="C90" s="321"/>
      <c r="D90" s="200"/>
      <c r="E90" s="203"/>
      <c r="F90" s="200"/>
      <c r="I90" s="199"/>
      <c r="J90" s="199"/>
      <c r="K90" s="199"/>
      <c r="L90" s="199"/>
    </row>
    <row r="91" spans="1:12" ht="15" customHeight="1" thickBot="1" x14ac:dyDescent="0.3">
      <c r="A91" s="465" t="s">
        <v>33</v>
      </c>
      <c r="B91" s="466"/>
      <c r="C91" s="315">
        <v>523</v>
      </c>
      <c r="D91" s="282">
        <v>11.638938965510436</v>
      </c>
      <c r="E91" s="94">
        <v>100.08566403788895</v>
      </c>
      <c r="F91" s="15">
        <v>14.675541154203316</v>
      </c>
      <c r="H91" s="199"/>
      <c r="I91" s="199"/>
      <c r="J91" s="199"/>
      <c r="K91" s="199"/>
      <c r="L91" s="199"/>
    </row>
    <row r="92" spans="1:12" ht="14.25" customHeight="1" x14ac:dyDescent="0.25">
      <c r="A92" s="467" t="s">
        <v>8</v>
      </c>
      <c r="B92" s="468"/>
      <c r="C92" s="321">
        <v>488</v>
      </c>
      <c r="D92" s="283">
        <v>14.56650838808706</v>
      </c>
      <c r="E92" s="265">
        <v>63.341573554832493</v>
      </c>
      <c r="F92" s="266">
        <v>14.358089677988222</v>
      </c>
      <c r="I92" s="199"/>
      <c r="J92" s="199"/>
      <c r="K92" s="199"/>
      <c r="L92" s="199"/>
    </row>
    <row r="93" spans="1:12" ht="14.25" customHeight="1" x14ac:dyDescent="0.25">
      <c r="A93" s="467" t="s">
        <v>9</v>
      </c>
      <c r="B93" s="468"/>
      <c r="C93" s="324">
        <v>518</v>
      </c>
      <c r="D93" s="283">
        <v>46.618451453372195</v>
      </c>
      <c r="E93" s="265">
        <v>82.790370163530383</v>
      </c>
      <c r="F93" s="266">
        <v>26.384743963453179</v>
      </c>
      <c r="I93" s="199"/>
      <c r="J93" s="199"/>
      <c r="K93" s="199"/>
      <c r="L93" s="199"/>
    </row>
    <row r="94" spans="1:12" ht="14.25" customHeight="1" x14ac:dyDescent="0.25">
      <c r="A94" s="467" t="s">
        <v>10</v>
      </c>
      <c r="B94" s="468"/>
      <c r="C94" s="325">
        <v>458</v>
      </c>
      <c r="D94" s="283">
        <v>21.853197777847928</v>
      </c>
      <c r="E94" s="265">
        <v>95.097702342463876</v>
      </c>
      <c r="F94" s="266">
        <v>18.24545223237844</v>
      </c>
      <c r="I94" s="199"/>
      <c r="J94" s="199"/>
      <c r="K94" s="199"/>
      <c r="L94" s="199"/>
    </row>
    <row r="95" spans="1:12" ht="14.25" customHeight="1" x14ac:dyDescent="0.25">
      <c r="A95" s="471" t="s">
        <v>11</v>
      </c>
      <c r="B95" s="472"/>
      <c r="C95" s="324">
        <v>530</v>
      </c>
      <c r="D95" s="284">
        <v>13.93749142417041</v>
      </c>
      <c r="E95" s="268">
        <v>93.419748483614171</v>
      </c>
      <c r="F95" s="267">
        <v>20.580189179908249</v>
      </c>
      <c r="I95" s="199"/>
      <c r="J95" s="199"/>
      <c r="K95" s="199"/>
      <c r="L95" s="199"/>
    </row>
    <row r="96" spans="1:12" ht="14.25" customHeight="1" thickBot="1" x14ac:dyDescent="0.3">
      <c r="A96" s="469" t="s">
        <v>12</v>
      </c>
      <c r="B96" s="470"/>
      <c r="C96" s="326">
        <v>562</v>
      </c>
      <c r="D96" s="285">
        <v>17.56597888576216</v>
      </c>
      <c r="E96" s="269">
        <v>110.01651996253467</v>
      </c>
      <c r="F96" s="270">
        <v>10.578130383532564</v>
      </c>
      <c r="I96" s="199"/>
      <c r="J96" s="199"/>
      <c r="K96" s="199"/>
      <c r="L96" s="199"/>
    </row>
    <row r="97" spans="1:12" ht="6" customHeight="1" thickBot="1" x14ac:dyDescent="0.3">
      <c r="A97" s="202"/>
      <c r="B97" s="202"/>
      <c r="C97" s="321"/>
      <c r="D97" s="200"/>
      <c r="E97" s="203"/>
      <c r="F97" s="200"/>
      <c r="I97" s="199"/>
      <c r="J97" s="199"/>
      <c r="K97" s="199"/>
      <c r="L97" s="199"/>
    </row>
    <row r="98" spans="1:12" ht="15" customHeight="1" thickBot="1" x14ac:dyDescent="0.3">
      <c r="A98" s="465" t="s">
        <v>34</v>
      </c>
      <c r="B98" s="466"/>
      <c r="C98" s="323">
        <v>557</v>
      </c>
      <c r="D98" s="282">
        <v>12.391940782370311</v>
      </c>
      <c r="E98" s="94">
        <v>101.02694029850656</v>
      </c>
      <c r="F98" s="15">
        <v>8.4980841449922977</v>
      </c>
      <c r="I98" s="199"/>
      <c r="J98" s="199"/>
      <c r="K98" s="199"/>
      <c r="L98" s="199"/>
    </row>
    <row r="99" spans="1:12" ht="14.25" customHeight="1" x14ac:dyDescent="0.25">
      <c r="A99" s="467" t="s">
        <v>8</v>
      </c>
      <c r="B99" s="468"/>
      <c r="C99" s="321">
        <v>432</v>
      </c>
      <c r="D99" s="283">
        <v>29.11698868140418</v>
      </c>
      <c r="E99" s="265">
        <v>88.388078842614561</v>
      </c>
      <c r="F99" s="266">
        <v>18.067123577444875</v>
      </c>
      <c r="I99" s="199"/>
      <c r="J99" s="199"/>
      <c r="K99" s="199"/>
      <c r="L99" s="199"/>
    </row>
    <row r="100" spans="1:12" ht="14.25" customHeight="1" x14ac:dyDescent="0.25">
      <c r="A100" s="467" t="s">
        <v>9</v>
      </c>
      <c r="B100" s="468"/>
      <c r="C100" s="324">
        <v>597</v>
      </c>
      <c r="D100" s="283">
        <v>71.812893074224618</v>
      </c>
      <c r="E100" s="265">
        <v>86.598341239037467</v>
      </c>
      <c r="F100" s="266">
        <v>31.861717386694249</v>
      </c>
      <c r="I100" s="199"/>
      <c r="J100" s="199"/>
      <c r="K100" s="199"/>
      <c r="L100" s="199"/>
    </row>
    <row r="101" spans="1:12" ht="14.25" customHeight="1" x14ac:dyDescent="0.25">
      <c r="A101" s="467" t="s">
        <v>10</v>
      </c>
      <c r="B101" s="468"/>
      <c r="C101" s="324">
        <v>564</v>
      </c>
      <c r="D101" s="284">
        <v>22.609772569922455</v>
      </c>
      <c r="E101" s="268">
        <v>101.6773573335241</v>
      </c>
      <c r="F101" s="267">
        <v>21.870978812402392</v>
      </c>
      <c r="I101" s="199"/>
      <c r="J101" s="199"/>
      <c r="K101" s="199"/>
      <c r="L101" s="199"/>
    </row>
    <row r="102" spans="1:12" ht="14.25" customHeight="1" x14ac:dyDescent="0.25">
      <c r="A102" s="471" t="s">
        <v>11</v>
      </c>
      <c r="B102" s="472"/>
      <c r="C102" s="325">
        <v>569</v>
      </c>
      <c r="D102" s="284">
        <v>20.187482296124301</v>
      </c>
      <c r="E102" s="268">
        <v>88.679597513212386</v>
      </c>
      <c r="F102" s="267">
        <v>12.984610004995501</v>
      </c>
      <c r="I102" s="199"/>
      <c r="J102" s="199"/>
      <c r="K102" s="199"/>
      <c r="L102" s="199"/>
    </row>
    <row r="103" spans="1:12" ht="14.25" customHeight="1" thickBot="1" x14ac:dyDescent="0.3">
      <c r="A103" s="469" t="s">
        <v>12</v>
      </c>
      <c r="B103" s="470"/>
      <c r="C103" s="326">
        <v>567</v>
      </c>
      <c r="D103" s="285">
        <v>24.084313057789402</v>
      </c>
      <c r="E103" s="269">
        <v>104.05893644175352</v>
      </c>
      <c r="F103" s="270">
        <v>13.434619254200149</v>
      </c>
      <c r="I103" s="199"/>
      <c r="J103" s="199"/>
      <c r="K103" s="199"/>
      <c r="L103" s="199"/>
    </row>
    <row r="104" spans="1:12" ht="6" customHeight="1" thickBot="1" x14ac:dyDescent="0.3">
      <c r="A104" s="202"/>
      <c r="B104" s="202"/>
      <c r="C104" s="321"/>
      <c r="D104" s="200"/>
      <c r="E104" s="203"/>
      <c r="F104" s="200"/>
      <c r="I104" s="199"/>
      <c r="J104" s="199"/>
      <c r="K104" s="199"/>
      <c r="L104" s="199"/>
    </row>
    <row r="105" spans="1:12" ht="15" customHeight="1" thickBot="1" x14ac:dyDescent="0.3">
      <c r="A105" s="465" t="s">
        <v>35</v>
      </c>
      <c r="B105" s="466"/>
      <c r="C105" s="315">
        <v>521</v>
      </c>
      <c r="D105" s="282">
        <v>10.658028885643832</v>
      </c>
      <c r="E105" s="94">
        <v>97.110540782539232</v>
      </c>
      <c r="F105" s="15">
        <v>7.7024503836563518</v>
      </c>
      <c r="I105" s="199"/>
      <c r="J105" s="199"/>
      <c r="K105" s="199"/>
      <c r="L105" s="199"/>
    </row>
    <row r="106" spans="1:12" ht="14.25" customHeight="1" x14ac:dyDescent="0.25">
      <c r="A106" s="467" t="s">
        <v>9</v>
      </c>
      <c r="B106" s="468"/>
      <c r="C106" s="321">
        <v>592</v>
      </c>
      <c r="D106" s="283">
        <v>24.397078403627003</v>
      </c>
      <c r="E106" s="265">
        <v>45.274196615412819</v>
      </c>
      <c r="F106" s="266">
        <v>28.916454618017703</v>
      </c>
      <c r="I106" s="199"/>
      <c r="J106" s="199"/>
      <c r="K106" s="199"/>
      <c r="L106" s="199"/>
    </row>
    <row r="107" spans="1:12" ht="14.25" customHeight="1" x14ac:dyDescent="0.25">
      <c r="A107" s="467" t="s">
        <v>10</v>
      </c>
      <c r="B107" s="468"/>
      <c r="C107" s="324">
        <v>521</v>
      </c>
      <c r="D107" s="283">
        <v>23.533850717097632</v>
      </c>
      <c r="E107" s="265">
        <v>108.8640596785431</v>
      </c>
      <c r="F107" s="266">
        <v>15.686598814097369</v>
      </c>
      <c r="I107" s="199"/>
      <c r="J107" s="199"/>
      <c r="K107" s="199"/>
      <c r="L107" s="199"/>
    </row>
    <row r="108" spans="1:12" ht="14.25" customHeight="1" x14ac:dyDescent="0.25">
      <c r="A108" s="471" t="s">
        <v>11</v>
      </c>
      <c r="B108" s="472"/>
      <c r="C108" s="324">
        <v>511</v>
      </c>
      <c r="D108" s="284">
        <v>12.983959356986045</v>
      </c>
      <c r="E108" s="268">
        <v>91.581337746572572</v>
      </c>
      <c r="F108" s="267">
        <v>9.1623220325392811</v>
      </c>
      <c r="I108" s="199"/>
      <c r="J108" s="199"/>
      <c r="K108" s="199"/>
      <c r="L108" s="199"/>
    </row>
    <row r="109" spans="1:12" ht="14.25" customHeight="1" thickBot="1" x14ac:dyDescent="0.3">
      <c r="A109" s="469" t="s">
        <v>12</v>
      </c>
      <c r="B109" s="470"/>
      <c r="C109" s="316">
        <v>586</v>
      </c>
      <c r="D109" s="285">
        <v>13.427739248661828</v>
      </c>
      <c r="E109" s="269">
        <v>98.262285081154559</v>
      </c>
      <c r="F109" s="270">
        <v>6.6278501732670696</v>
      </c>
      <c r="I109" s="199"/>
      <c r="J109" s="199"/>
      <c r="K109" s="199"/>
      <c r="L109" s="199"/>
    </row>
    <row r="110" spans="1:12" ht="6" customHeight="1" thickBot="1" x14ac:dyDescent="0.3">
      <c r="A110" s="202"/>
      <c r="B110" s="202"/>
      <c r="C110" s="321"/>
      <c r="D110" s="200"/>
      <c r="E110" s="203"/>
      <c r="F110" s="200"/>
      <c r="I110" s="199"/>
      <c r="J110" s="199"/>
      <c r="K110" s="199"/>
      <c r="L110" s="199"/>
    </row>
    <row r="111" spans="1:12" ht="15" customHeight="1" thickBot="1" x14ac:dyDescent="0.3">
      <c r="A111" s="465" t="s">
        <v>36</v>
      </c>
      <c r="B111" s="466"/>
      <c r="C111" s="315">
        <v>519</v>
      </c>
      <c r="D111" s="282">
        <v>10.175772435505852</v>
      </c>
      <c r="E111" s="94">
        <v>101.0705434641078</v>
      </c>
      <c r="F111" s="15">
        <v>5.5519782442832657</v>
      </c>
      <c r="I111" s="199"/>
      <c r="J111" s="199"/>
      <c r="K111" s="199"/>
      <c r="L111" s="199"/>
    </row>
    <row r="112" spans="1:12" ht="14.25" customHeight="1" x14ac:dyDescent="0.25">
      <c r="A112" s="467" t="s">
        <v>8</v>
      </c>
      <c r="B112" s="468"/>
      <c r="C112" s="321">
        <v>494</v>
      </c>
      <c r="D112" s="283">
        <v>8.5258901669904024</v>
      </c>
      <c r="E112" s="265">
        <v>94.675677237236769</v>
      </c>
      <c r="F112" s="266">
        <v>5.4478309513505927</v>
      </c>
      <c r="I112" s="199"/>
      <c r="J112" s="199"/>
      <c r="K112" s="199"/>
      <c r="L112" s="199"/>
    </row>
    <row r="113" spans="1:12" ht="14.25" customHeight="1" x14ac:dyDescent="0.25">
      <c r="A113" s="467" t="s">
        <v>9</v>
      </c>
      <c r="B113" s="468"/>
      <c r="C113" s="324">
        <v>579</v>
      </c>
      <c r="D113" s="284">
        <v>32.656838573751322</v>
      </c>
      <c r="E113" s="268">
        <v>115.6689066689368</v>
      </c>
      <c r="F113" s="267">
        <v>17.714277076555579</v>
      </c>
      <c r="H113" s="199"/>
      <c r="I113" s="199"/>
      <c r="J113" s="199"/>
      <c r="K113" s="199"/>
      <c r="L113" s="199"/>
    </row>
    <row r="114" spans="1:12" ht="14.25" customHeight="1" x14ac:dyDescent="0.25">
      <c r="A114" s="467" t="s">
        <v>10</v>
      </c>
      <c r="B114" s="468"/>
      <c r="C114" s="324">
        <v>511</v>
      </c>
      <c r="D114" s="284">
        <v>14.585158745895244</v>
      </c>
      <c r="E114" s="268">
        <v>97.574298786427363</v>
      </c>
      <c r="F114" s="267">
        <v>6.8605592510251086</v>
      </c>
      <c r="H114" s="199"/>
      <c r="I114" s="199"/>
      <c r="J114" s="199"/>
      <c r="K114" s="199"/>
      <c r="L114" s="199"/>
    </row>
    <row r="115" spans="1:12" ht="14.25" customHeight="1" x14ac:dyDescent="0.25">
      <c r="A115" s="471" t="s">
        <v>11</v>
      </c>
      <c r="B115" s="472"/>
      <c r="C115" s="324">
        <v>520</v>
      </c>
      <c r="D115" s="284">
        <v>16.073352720248479</v>
      </c>
      <c r="E115" s="268">
        <v>102.56428357409924</v>
      </c>
      <c r="F115" s="267">
        <v>8.8972853277463013</v>
      </c>
      <c r="I115" s="199"/>
      <c r="J115" s="199"/>
      <c r="K115" s="199"/>
      <c r="L115" s="199"/>
    </row>
    <row r="116" spans="1:12" ht="14.25" customHeight="1" thickBot="1" x14ac:dyDescent="0.3">
      <c r="A116" s="469" t="s">
        <v>12</v>
      </c>
      <c r="B116" s="470"/>
      <c r="C116" s="320">
        <v>562</v>
      </c>
      <c r="D116" s="285">
        <v>9.781090012001</v>
      </c>
      <c r="E116" s="269">
        <v>90.187746817447646</v>
      </c>
      <c r="F116" s="270">
        <v>5.5668417578070972</v>
      </c>
      <c r="I116" s="199"/>
      <c r="J116" s="199"/>
      <c r="K116" s="199"/>
      <c r="L116" s="199"/>
    </row>
    <row r="117" spans="1:12" ht="6" customHeight="1" thickBot="1" x14ac:dyDescent="0.3">
      <c r="A117" s="202"/>
      <c r="B117" s="202"/>
      <c r="C117" s="321"/>
      <c r="D117" s="200"/>
      <c r="E117" s="203"/>
      <c r="F117" s="200"/>
      <c r="I117" s="199"/>
      <c r="J117" s="199"/>
      <c r="K117" s="199"/>
      <c r="L117" s="199"/>
    </row>
    <row r="118" spans="1:12" ht="15" customHeight="1" thickBot="1" x14ac:dyDescent="0.3">
      <c r="A118" s="465" t="s">
        <v>37</v>
      </c>
      <c r="B118" s="466"/>
      <c r="C118" s="315">
        <v>510</v>
      </c>
      <c r="D118" s="282">
        <v>12.497836035365127</v>
      </c>
      <c r="E118" s="94">
        <v>106.2296764749633</v>
      </c>
      <c r="F118" s="15">
        <v>11.386233473620155</v>
      </c>
      <c r="I118" s="199"/>
      <c r="J118" s="199"/>
      <c r="K118" s="199"/>
      <c r="L118" s="199"/>
    </row>
    <row r="119" spans="1:12" ht="14.25" customHeight="1" x14ac:dyDescent="0.25">
      <c r="A119" s="467" t="s">
        <v>8</v>
      </c>
      <c r="B119" s="468"/>
      <c r="C119" s="321">
        <v>434</v>
      </c>
      <c r="D119" s="283">
        <v>41.197850344404785</v>
      </c>
      <c r="E119" s="265">
        <v>110.6507559628421</v>
      </c>
      <c r="F119" s="266">
        <v>11.494731082636658</v>
      </c>
      <c r="I119" s="199"/>
      <c r="J119" s="199"/>
      <c r="K119" s="199"/>
      <c r="L119" s="199"/>
    </row>
    <row r="120" spans="1:12" ht="14.25" customHeight="1" x14ac:dyDescent="0.25">
      <c r="A120" s="467" t="s">
        <v>9</v>
      </c>
      <c r="B120" s="468"/>
      <c r="C120" s="325">
        <v>486</v>
      </c>
      <c r="D120" s="283">
        <v>24.505068416001329</v>
      </c>
      <c r="E120" s="265">
        <v>84.808473884797991</v>
      </c>
      <c r="F120" s="266">
        <v>17.814988688949306</v>
      </c>
      <c r="I120" s="199"/>
      <c r="J120" s="199"/>
      <c r="K120" s="199"/>
      <c r="L120" s="199"/>
    </row>
    <row r="121" spans="1:12" ht="14.25" customHeight="1" x14ac:dyDescent="0.25">
      <c r="A121" s="467" t="s">
        <v>10</v>
      </c>
      <c r="B121" s="468"/>
      <c r="C121" s="324">
        <v>494</v>
      </c>
      <c r="D121" s="283">
        <v>15.813710684245104</v>
      </c>
      <c r="E121" s="265">
        <v>104.74808967771382</v>
      </c>
      <c r="F121" s="266">
        <v>11.420847678892684</v>
      </c>
      <c r="I121" s="199"/>
      <c r="J121" s="199"/>
      <c r="K121" s="199"/>
      <c r="L121" s="199"/>
    </row>
    <row r="122" spans="1:12" ht="14.25" customHeight="1" x14ac:dyDescent="0.25">
      <c r="A122" s="471" t="s">
        <v>11</v>
      </c>
      <c r="B122" s="472"/>
      <c r="C122" s="324">
        <v>503</v>
      </c>
      <c r="D122" s="284">
        <v>21.283679261291795</v>
      </c>
      <c r="E122" s="268">
        <v>100.22653007102736</v>
      </c>
      <c r="F122" s="267">
        <v>22.828199582344265</v>
      </c>
      <c r="H122" s="199"/>
      <c r="I122" s="199"/>
      <c r="J122" s="199"/>
      <c r="K122" s="199"/>
      <c r="L122" s="199"/>
    </row>
    <row r="123" spans="1:12" ht="14.25" customHeight="1" thickBot="1" x14ac:dyDescent="0.3">
      <c r="A123" s="469" t="s">
        <v>12</v>
      </c>
      <c r="B123" s="470"/>
      <c r="C123" s="316">
        <v>583</v>
      </c>
      <c r="D123" s="285">
        <v>14.997023434814931</v>
      </c>
      <c r="E123" s="269">
        <v>95.069140609672573</v>
      </c>
      <c r="F123" s="270">
        <v>9.3453786292054488</v>
      </c>
      <c r="I123" s="199"/>
      <c r="J123" s="199"/>
      <c r="K123" s="199"/>
      <c r="L123" s="199"/>
    </row>
    <row r="124" spans="1:12" ht="6" customHeight="1" thickBot="1" x14ac:dyDescent="0.3">
      <c r="A124" s="202"/>
      <c r="B124" s="202"/>
      <c r="C124" s="321"/>
      <c r="D124" s="200"/>
      <c r="E124" s="203"/>
      <c r="F124" s="200"/>
      <c r="H124" s="199"/>
      <c r="I124" s="199"/>
      <c r="J124" s="199"/>
      <c r="K124" s="199"/>
      <c r="L124" s="199"/>
    </row>
    <row r="125" spans="1:12" ht="15" customHeight="1" thickBot="1" x14ac:dyDescent="0.3">
      <c r="A125" s="465" t="s">
        <v>38</v>
      </c>
      <c r="B125" s="466"/>
      <c r="C125" s="315">
        <v>513</v>
      </c>
      <c r="D125" s="282">
        <v>16.75918225026793</v>
      </c>
      <c r="E125" s="94">
        <v>105.66235705028612</v>
      </c>
      <c r="F125" s="15">
        <v>8.3561384288187703</v>
      </c>
      <c r="I125" s="199"/>
      <c r="J125" s="199"/>
      <c r="K125" s="199"/>
      <c r="L125" s="199"/>
    </row>
    <row r="126" spans="1:12" ht="14.25" customHeight="1" x14ac:dyDescent="0.25">
      <c r="A126" s="467" t="s">
        <v>8</v>
      </c>
      <c r="B126" s="468"/>
      <c r="C126" s="321">
        <v>500</v>
      </c>
      <c r="D126" s="283">
        <v>23.63759160597008</v>
      </c>
      <c r="E126" s="265">
        <v>89.024188493416901</v>
      </c>
      <c r="F126" s="266">
        <v>12.239518107844251</v>
      </c>
      <c r="I126" s="199"/>
      <c r="J126" s="199"/>
      <c r="K126" s="199"/>
      <c r="L126" s="199"/>
    </row>
    <row r="127" spans="1:12" ht="14.25" customHeight="1" x14ac:dyDescent="0.25">
      <c r="A127" s="467" t="s">
        <v>9</v>
      </c>
      <c r="B127" s="468"/>
      <c r="C127" s="324">
        <v>556</v>
      </c>
      <c r="D127" s="283">
        <v>18.564916531198612</v>
      </c>
      <c r="E127" s="265">
        <v>25.04731675260598</v>
      </c>
      <c r="F127" s="266">
        <v>16.56416010534894</v>
      </c>
      <c r="I127" s="199"/>
      <c r="J127" s="199"/>
      <c r="K127" s="199"/>
      <c r="L127" s="199"/>
    </row>
    <row r="128" spans="1:12" ht="14.25" customHeight="1" x14ac:dyDescent="0.25">
      <c r="A128" s="467" t="s">
        <v>10</v>
      </c>
      <c r="B128" s="468"/>
      <c r="C128" s="324">
        <v>498</v>
      </c>
      <c r="D128" s="283">
        <v>25.42641292702082</v>
      </c>
      <c r="E128" s="265">
        <v>106.97957272743849</v>
      </c>
      <c r="F128" s="266">
        <v>13.569816310055421</v>
      </c>
      <c r="I128" s="199"/>
      <c r="J128" s="199"/>
      <c r="K128" s="199"/>
      <c r="L128" s="199"/>
    </row>
    <row r="129" spans="1:12" ht="14.25" customHeight="1" x14ac:dyDescent="0.25">
      <c r="A129" s="471" t="s">
        <v>11</v>
      </c>
      <c r="B129" s="472"/>
      <c r="C129" s="324">
        <v>504</v>
      </c>
      <c r="D129" s="284">
        <v>21.577895415292936</v>
      </c>
      <c r="E129" s="268">
        <v>103.80703213257168</v>
      </c>
      <c r="F129" s="267">
        <v>11.312252780948752</v>
      </c>
      <c r="I129" s="199"/>
      <c r="J129" s="199"/>
      <c r="K129" s="199"/>
      <c r="L129" s="199"/>
    </row>
    <row r="130" spans="1:12" ht="14.25" customHeight="1" thickBot="1" x14ac:dyDescent="0.3">
      <c r="A130" s="469" t="s">
        <v>12</v>
      </c>
      <c r="B130" s="470"/>
      <c r="C130" s="316">
        <v>592</v>
      </c>
      <c r="D130" s="285">
        <v>12.715294882550459</v>
      </c>
      <c r="E130" s="269">
        <v>87.170308426730003</v>
      </c>
      <c r="F130" s="270">
        <v>7.2293483902183517</v>
      </c>
      <c r="I130" s="199"/>
      <c r="J130" s="199"/>
      <c r="K130" s="199"/>
      <c r="L130" s="199"/>
    </row>
    <row r="131" spans="1:12" ht="6" customHeight="1" thickBot="1" x14ac:dyDescent="0.3">
      <c r="A131" s="202"/>
      <c r="B131" s="202"/>
      <c r="C131" s="321"/>
      <c r="D131" s="200"/>
      <c r="E131" s="203"/>
      <c r="F131" s="200"/>
      <c r="I131" s="199"/>
      <c r="J131" s="199"/>
      <c r="K131" s="199"/>
      <c r="L131" s="199"/>
    </row>
    <row r="132" spans="1:12" ht="15" customHeight="1" thickBot="1" x14ac:dyDescent="0.3">
      <c r="A132" s="465" t="s">
        <v>39</v>
      </c>
      <c r="B132" s="466"/>
      <c r="C132" s="315">
        <v>499</v>
      </c>
      <c r="D132" s="282">
        <v>11.172950460711553</v>
      </c>
      <c r="E132" s="94">
        <v>89.13510826874969</v>
      </c>
      <c r="F132" s="15">
        <v>5.3813864440056491</v>
      </c>
      <c r="I132" s="199"/>
      <c r="J132" s="199"/>
      <c r="K132" s="199"/>
      <c r="L132" s="199"/>
    </row>
    <row r="133" spans="1:12" ht="14.25" customHeight="1" x14ac:dyDescent="0.25">
      <c r="A133" s="467" t="s">
        <v>8</v>
      </c>
      <c r="B133" s="468"/>
      <c r="C133" s="321">
        <v>460</v>
      </c>
      <c r="D133" s="283">
        <v>19.51895051534742</v>
      </c>
      <c r="E133" s="265">
        <v>84.576580960637941</v>
      </c>
      <c r="F133" s="266">
        <v>11.526838698035791</v>
      </c>
      <c r="I133" s="199"/>
      <c r="J133" s="199"/>
      <c r="K133" s="199"/>
      <c r="L133" s="199"/>
    </row>
    <row r="134" spans="1:12" ht="14.25" customHeight="1" x14ac:dyDescent="0.25">
      <c r="A134" s="467" t="s">
        <v>9</v>
      </c>
      <c r="B134" s="468"/>
      <c r="C134" s="324">
        <v>527</v>
      </c>
      <c r="D134" s="284">
        <v>18.04281073738867</v>
      </c>
      <c r="E134" s="268">
        <v>87.725935119266097</v>
      </c>
      <c r="F134" s="267">
        <v>12.21481693556793</v>
      </c>
      <c r="I134" s="199"/>
      <c r="J134" s="199"/>
      <c r="K134" s="199"/>
      <c r="L134" s="199"/>
    </row>
    <row r="135" spans="1:12" ht="14.25" customHeight="1" x14ac:dyDescent="0.25">
      <c r="A135" s="467" t="s">
        <v>10</v>
      </c>
      <c r="B135" s="468"/>
      <c r="C135" s="324">
        <v>504</v>
      </c>
      <c r="D135" s="284">
        <v>14.021693878066728</v>
      </c>
      <c r="E135" s="268">
        <v>101.1504992789757</v>
      </c>
      <c r="F135" s="267">
        <v>7.5096454576553695</v>
      </c>
      <c r="I135" s="199"/>
      <c r="J135" s="199"/>
      <c r="K135" s="199"/>
      <c r="L135" s="199"/>
    </row>
    <row r="136" spans="1:12" ht="14.25" customHeight="1" x14ac:dyDescent="0.25">
      <c r="A136" s="471" t="s">
        <v>11</v>
      </c>
      <c r="B136" s="472"/>
      <c r="C136" s="324">
        <v>489</v>
      </c>
      <c r="D136" s="284">
        <v>19.405662723372163</v>
      </c>
      <c r="E136" s="268">
        <v>75.028788572902855</v>
      </c>
      <c r="F136" s="267">
        <v>12.428137041753027</v>
      </c>
      <c r="I136" s="199"/>
      <c r="J136" s="199"/>
      <c r="K136" s="199"/>
      <c r="L136" s="199"/>
    </row>
    <row r="137" spans="1:12" ht="14.25" customHeight="1" thickBot="1" x14ac:dyDescent="0.3">
      <c r="A137" s="469" t="s">
        <v>12</v>
      </c>
      <c r="B137" s="470"/>
      <c r="C137" s="320">
        <v>561</v>
      </c>
      <c r="D137" s="285">
        <v>8.4368645551450712</v>
      </c>
      <c r="E137" s="269">
        <v>84.898405296858044</v>
      </c>
      <c r="F137" s="270">
        <v>9.3282543277926901</v>
      </c>
      <c r="I137" s="199"/>
      <c r="J137" s="199"/>
      <c r="K137" s="199"/>
      <c r="L137" s="199"/>
    </row>
    <row r="138" spans="1:12" ht="6" customHeight="1" thickBot="1" x14ac:dyDescent="0.3">
      <c r="A138" s="202"/>
      <c r="B138" s="202"/>
      <c r="C138" s="321"/>
      <c r="D138" s="200"/>
      <c r="E138" s="203"/>
      <c r="F138" s="200"/>
      <c r="I138" s="199"/>
      <c r="J138" s="199"/>
      <c r="K138" s="199"/>
      <c r="L138" s="199"/>
    </row>
    <row r="139" spans="1:12" ht="15" customHeight="1" thickBot="1" x14ac:dyDescent="0.3">
      <c r="A139" s="465" t="s">
        <v>40</v>
      </c>
      <c r="B139" s="466"/>
      <c r="C139" s="315">
        <v>524</v>
      </c>
      <c r="D139" s="282">
        <v>14.312416729091204</v>
      </c>
      <c r="E139" s="94">
        <v>107.52610857339037</v>
      </c>
      <c r="F139" s="15">
        <v>10.5481935319567</v>
      </c>
      <c r="I139" s="199"/>
      <c r="J139" s="199"/>
      <c r="K139" s="199"/>
      <c r="L139" s="199"/>
    </row>
    <row r="140" spans="1:12" ht="14.25" customHeight="1" x14ac:dyDescent="0.25">
      <c r="A140" s="467" t="s">
        <v>8</v>
      </c>
      <c r="B140" s="468"/>
      <c r="C140" s="321">
        <v>464</v>
      </c>
      <c r="D140" s="283">
        <v>17.060892331593113</v>
      </c>
      <c r="E140" s="265">
        <v>56.212863133121282</v>
      </c>
      <c r="F140" s="266">
        <v>12.509603896852951</v>
      </c>
      <c r="H140" s="199"/>
      <c r="I140" s="199"/>
      <c r="J140" s="199"/>
      <c r="K140" s="199"/>
      <c r="L140" s="199"/>
    </row>
    <row r="141" spans="1:12" ht="14.25" customHeight="1" x14ac:dyDescent="0.25">
      <c r="A141" s="467" t="s">
        <v>9</v>
      </c>
      <c r="B141" s="468"/>
      <c r="C141" s="324">
        <v>577</v>
      </c>
      <c r="D141" s="283">
        <v>34.279140412764761</v>
      </c>
      <c r="E141" s="265">
        <v>84.709539302450381</v>
      </c>
      <c r="F141" s="266">
        <v>15.590635332224933</v>
      </c>
      <c r="H141" s="199"/>
      <c r="I141" s="199"/>
      <c r="J141" s="199"/>
      <c r="K141" s="199"/>
      <c r="L141" s="199"/>
    </row>
    <row r="142" spans="1:12" ht="14.25" customHeight="1" x14ac:dyDescent="0.25">
      <c r="A142" s="467" t="s">
        <v>10</v>
      </c>
      <c r="B142" s="468"/>
      <c r="C142" s="324">
        <v>496</v>
      </c>
      <c r="D142" s="283">
        <v>26.082903242352089</v>
      </c>
      <c r="E142" s="265">
        <v>107.09449859089491</v>
      </c>
      <c r="F142" s="266">
        <v>16.515738743145764</v>
      </c>
      <c r="H142" s="199"/>
      <c r="I142" s="199"/>
      <c r="J142" s="199"/>
      <c r="K142" s="199"/>
      <c r="L142" s="199"/>
    </row>
    <row r="143" spans="1:12" ht="14.25" customHeight="1" x14ac:dyDescent="0.25">
      <c r="A143" s="471" t="s">
        <v>11</v>
      </c>
      <c r="B143" s="472"/>
      <c r="C143" s="324">
        <v>520</v>
      </c>
      <c r="D143" s="284">
        <v>20.632293711409275</v>
      </c>
      <c r="E143" s="268">
        <v>100.823058403499</v>
      </c>
      <c r="F143" s="267">
        <v>15.342574141912907</v>
      </c>
      <c r="I143" s="199"/>
      <c r="J143" s="199"/>
      <c r="K143" s="199"/>
      <c r="L143" s="199"/>
    </row>
    <row r="144" spans="1:12" ht="14.25" customHeight="1" thickBot="1" x14ac:dyDescent="0.3">
      <c r="A144" s="469" t="s">
        <v>12</v>
      </c>
      <c r="B144" s="470"/>
      <c r="C144" s="320">
        <v>613</v>
      </c>
      <c r="D144" s="285">
        <v>11.752906140669776</v>
      </c>
      <c r="E144" s="269">
        <v>99.085514520598224</v>
      </c>
      <c r="F144" s="270">
        <v>8.7604098563343022</v>
      </c>
      <c r="I144" s="199"/>
      <c r="J144" s="199"/>
      <c r="K144" s="199"/>
      <c r="L144" s="199"/>
    </row>
    <row r="145" spans="1:12" ht="6" customHeight="1" thickBot="1" x14ac:dyDescent="0.3">
      <c r="A145" s="202"/>
      <c r="B145" s="202"/>
      <c r="C145" s="321"/>
      <c r="D145" s="200"/>
      <c r="E145" s="203"/>
      <c r="F145" s="200"/>
      <c r="I145" s="199"/>
      <c r="J145" s="199"/>
      <c r="K145" s="199"/>
      <c r="L145" s="199"/>
    </row>
    <row r="146" spans="1:12" ht="15" customHeight="1" thickBot="1" x14ac:dyDescent="0.3">
      <c r="A146" s="465" t="s">
        <v>41</v>
      </c>
      <c r="B146" s="466"/>
      <c r="C146" s="315">
        <v>508</v>
      </c>
      <c r="D146" s="282">
        <v>18.014822574085233</v>
      </c>
      <c r="E146" s="94">
        <v>101.19185419187536</v>
      </c>
      <c r="F146" s="15">
        <v>7.4912364763067263</v>
      </c>
      <c r="I146" s="199"/>
      <c r="J146" s="199"/>
      <c r="K146" s="199"/>
      <c r="L146" s="199"/>
    </row>
    <row r="147" spans="1:12" ht="14.25" customHeight="1" x14ac:dyDescent="0.25">
      <c r="A147" s="467" t="s">
        <v>8</v>
      </c>
      <c r="B147" s="468"/>
      <c r="C147" s="321">
        <v>498</v>
      </c>
      <c r="D147" s="283">
        <v>34.500867447261051</v>
      </c>
      <c r="E147" s="265">
        <v>102.61655933129548</v>
      </c>
      <c r="F147" s="266">
        <v>18.484316076419564</v>
      </c>
      <c r="I147" s="199"/>
      <c r="J147" s="199"/>
      <c r="K147" s="199"/>
      <c r="L147" s="199"/>
    </row>
    <row r="148" spans="1:12" ht="14.25" customHeight="1" x14ac:dyDescent="0.25">
      <c r="A148" s="467" t="s">
        <v>10</v>
      </c>
      <c r="B148" s="468"/>
      <c r="C148" s="325">
        <v>459</v>
      </c>
      <c r="D148" s="283">
        <v>22.354334599123195</v>
      </c>
      <c r="E148" s="265">
        <v>99.227433639365614</v>
      </c>
      <c r="F148" s="266">
        <v>15.892230020787077</v>
      </c>
      <c r="I148" s="199"/>
      <c r="J148" s="199"/>
      <c r="K148" s="199"/>
      <c r="L148" s="199"/>
    </row>
    <row r="149" spans="1:12" ht="14.25" customHeight="1" x14ac:dyDescent="0.25">
      <c r="A149" s="471" t="s">
        <v>11</v>
      </c>
      <c r="B149" s="472"/>
      <c r="C149" s="324">
        <v>508</v>
      </c>
      <c r="D149" s="284">
        <v>23.121110854055264</v>
      </c>
      <c r="E149" s="268">
        <v>94.851748117093578</v>
      </c>
      <c r="F149" s="267">
        <v>9.429775694373344</v>
      </c>
      <c r="H149" s="199"/>
      <c r="I149" s="199"/>
      <c r="J149" s="199"/>
      <c r="K149" s="199"/>
      <c r="L149" s="199"/>
    </row>
    <row r="150" spans="1:12" ht="14.25" customHeight="1" thickBot="1" x14ac:dyDescent="0.3">
      <c r="A150" s="469" t="s">
        <v>12</v>
      </c>
      <c r="B150" s="470"/>
      <c r="C150" s="316">
        <v>577</v>
      </c>
      <c r="D150" s="285">
        <v>19.158531502830797</v>
      </c>
      <c r="E150" s="269">
        <v>109.73101618040852</v>
      </c>
      <c r="F150" s="270">
        <v>7.3806442845370173</v>
      </c>
      <c r="I150" s="199"/>
      <c r="J150" s="199"/>
      <c r="K150" s="199"/>
      <c r="L150" s="199"/>
    </row>
    <row r="151" spans="1:12" ht="6" customHeight="1" thickBot="1" x14ac:dyDescent="0.3">
      <c r="A151" s="202"/>
      <c r="B151" s="202"/>
      <c r="C151" s="321"/>
      <c r="D151" s="200"/>
      <c r="E151" s="203"/>
      <c r="F151" s="200"/>
    </row>
    <row r="152" spans="1:12" ht="15" customHeight="1" thickBot="1" x14ac:dyDescent="0.3">
      <c r="A152" s="465" t="s">
        <v>42</v>
      </c>
      <c r="B152" s="466"/>
      <c r="C152" s="315">
        <v>502</v>
      </c>
      <c r="D152" s="282">
        <v>10.752378937380945</v>
      </c>
      <c r="E152" s="94">
        <v>85.895002239884704</v>
      </c>
      <c r="F152" s="15">
        <v>6.3345423411683557</v>
      </c>
    </row>
    <row r="153" spans="1:12" ht="14.25" customHeight="1" x14ac:dyDescent="0.25">
      <c r="A153" s="467" t="s">
        <v>9</v>
      </c>
      <c r="B153" s="468"/>
      <c r="C153" s="321">
        <v>475</v>
      </c>
      <c r="D153" s="283">
        <v>63.544887393346201</v>
      </c>
      <c r="E153" s="265">
        <v>81.406888998943003</v>
      </c>
      <c r="F153" s="266">
        <v>32.630458126006154</v>
      </c>
    </row>
    <row r="154" spans="1:12" ht="14.25" customHeight="1" x14ac:dyDescent="0.25">
      <c r="A154" s="467" t="s">
        <v>10</v>
      </c>
      <c r="B154" s="468"/>
      <c r="C154" s="324">
        <v>498</v>
      </c>
      <c r="D154" s="283">
        <v>25.967890644849032</v>
      </c>
      <c r="E154" s="265">
        <v>95.429283154821889</v>
      </c>
      <c r="F154" s="266">
        <v>19.655313088790795</v>
      </c>
    </row>
    <row r="155" spans="1:12" ht="14.25" customHeight="1" x14ac:dyDescent="0.25">
      <c r="A155" s="471" t="s">
        <v>11</v>
      </c>
      <c r="B155" s="472"/>
      <c r="C155" s="324">
        <v>497</v>
      </c>
      <c r="D155" s="284">
        <v>12.538009208845784</v>
      </c>
      <c r="E155" s="268">
        <v>81.70975920372662</v>
      </c>
      <c r="F155" s="267">
        <v>8.0090812931596496</v>
      </c>
    </row>
    <row r="156" spans="1:12" ht="14.25" customHeight="1" thickBot="1" x14ac:dyDescent="0.3">
      <c r="A156" s="469" t="s">
        <v>12</v>
      </c>
      <c r="B156" s="470"/>
      <c r="C156" s="316">
        <v>556</v>
      </c>
      <c r="D156" s="285">
        <v>16.644798577319964</v>
      </c>
      <c r="E156" s="269">
        <v>89.132798024973127</v>
      </c>
      <c r="F156" s="270">
        <v>10.778853849012153</v>
      </c>
    </row>
    <row r="157" spans="1:12" ht="6" customHeight="1" thickBot="1" x14ac:dyDescent="0.3">
      <c r="A157" s="202"/>
      <c r="B157" s="202"/>
      <c r="C157" s="316"/>
      <c r="D157" s="200"/>
      <c r="E157" s="203"/>
      <c r="F157" s="200"/>
    </row>
    <row r="158" spans="1:12" ht="15" customHeight="1" thickBot="1" x14ac:dyDescent="0.3">
      <c r="A158" s="465" t="s">
        <v>43</v>
      </c>
      <c r="B158" s="466"/>
      <c r="C158" s="319">
        <v>515</v>
      </c>
      <c r="D158" s="282">
        <v>10.145168167672701</v>
      </c>
      <c r="E158" s="94">
        <v>103.23596480975584</v>
      </c>
      <c r="F158" s="15">
        <v>7.6380259329781524</v>
      </c>
    </row>
    <row r="159" spans="1:12" ht="14.25" customHeight="1" x14ac:dyDescent="0.25">
      <c r="A159" s="467" t="s">
        <v>8</v>
      </c>
      <c r="B159" s="468"/>
      <c r="C159" s="321">
        <v>518</v>
      </c>
      <c r="D159" s="283">
        <v>24.575020988361477</v>
      </c>
      <c r="E159" s="265">
        <v>104.58165187706427</v>
      </c>
      <c r="F159" s="266">
        <v>8.4597050362878718</v>
      </c>
    </row>
    <row r="160" spans="1:12" ht="14.25" customHeight="1" x14ac:dyDescent="0.25">
      <c r="A160" s="467" t="s">
        <v>9</v>
      </c>
      <c r="B160" s="468"/>
      <c r="C160" s="324">
        <v>599</v>
      </c>
      <c r="D160" s="283">
        <v>40.793468511923855</v>
      </c>
      <c r="E160" s="265">
        <v>64.172318533414497</v>
      </c>
      <c r="F160" s="266">
        <v>30.742072800561004</v>
      </c>
    </row>
    <row r="161" spans="1:6" ht="14.25" customHeight="1" x14ac:dyDescent="0.25">
      <c r="A161" s="467" t="s">
        <v>10</v>
      </c>
      <c r="B161" s="468"/>
      <c r="C161" s="324">
        <v>524</v>
      </c>
      <c r="D161" s="283">
        <v>17.447864020645564</v>
      </c>
      <c r="E161" s="265">
        <v>95.233329300141421</v>
      </c>
      <c r="F161" s="266">
        <v>8.9645669569147479</v>
      </c>
    </row>
    <row r="162" spans="1:6" ht="14.25" customHeight="1" x14ac:dyDescent="0.25">
      <c r="A162" s="471" t="s">
        <v>11</v>
      </c>
      <c r="B162" s="472"/>
      <c r="C162" s="324">
        <v>504</v>
      </c>
      <c r="D162" s="284">
        <v>13.122822128682284</v>
      </c>
      <c r="E162" s="268">
        <v>102.60295964167761</v>
      </c>
      <c r="F162" s="267">
        <v>10.668234359751297</v>
      </c>
    </row>
    <row r="163" spans="1:6" ht="14.25" customHeight="1" thickBot="1" x14ac:dyDescent="0.3">
      <c r="A163" s="469" t="s">
        <v>12</v>
      </c>
      <c r="B163" s="470"/>
      <c r="C163" s="316">
        <v>581</v>
      </c>
      <c r="D163" s="285">
        <v>10.754827872804528</v>
      </c>
      <c r="E163" s="269">
        <v>95.034121015998423</v>
      </c>
      <c r="F163" s="270">
        <v>9.5928863521673353</v>
      </c>
    </row>
    <row r="164" spans="1:6" ht="6" customHeight="1" thickBot="1" x14ac:dyDescent="0.3">
      <c r="A164" s="202"/>
      <c r="B164" s="202"/>
      <c r="C164" s="321"/>
      <c r="D164" s="200"/>
      <c r="E164" s="203"/>
      <c r="F164" s="200"/>
    </row>
    <row r="165" spans="1:6" ht="15" customHeight="1" thickBot="1" x14ac:dyDescent="0.3">
      <c r="A165" s="465" t="s">
        <v>44</v>
      </c>
      <c r="B165" s="466"/>
      <c r="C165" s="323">
        <v>501</v>
      </c>
      <c r="D165" s="282">
        <v>5.9217472415179699</v>
      </c>
      <c r="E165" s="94">
        <v>101.13940009493437</v>
      </c>
      <c r="F165" s="15">
        <v>4.8584832201090178</v>
      </c>
    </row>
    <row r="166" spans="1:6" ht="14.25" customHeight="1" x14ac:dyDescent="0.25">
      <c r="A166" s="467" t="s">
        <v>8</v>
      </c>
      <c r="B166" s="468"/>
      <c r="C166" s="321">
        <v>470</v>
      </c>
      <c r="D166" s="283">
        <v>9.5300932650979622</v>
      </c>
      <c r="E166" s="265">
        <v>94.052182756819548</v>
      </c>
      <c r="F166" s="266">
        <v>6.7397160814285746</v>
      </c>
    </row>
    <row r="167" spans="1:6" ht="14.25" customHeight="1" x14ac:dyDescent="0.25">
      <c r="A167" s="467" t="s">
        <v>9</v>
      </c>
      <c r="B167" s="468"/>
      <c r="C167" s="324">
        <v>526</v>
      </c>
      <c r="D167" s="283">
        <v>23.378067725617441</v>
      </c>
      <c r="E167" s="265">
        <v>117.43723094483956</v>
      </c>
      <c r="F167" s="266">
        <v>12.267444968912356</v>
      </c>
    </row>
    <row r="168" spans="1:6" ht="14.25" customHeight="1" x14ac:dyDescent="0.25">
      <c r="A168" s="467" t="s">
        <v>10</v>
      </c>
      <c r="B168" s="468"/>
      <c r="C168" s="324">
        <v>515</v>
      </c>
      <c r="D168" s="283">
        <v>10.158324024446353</v>
      </c>
      <c r="E168" s="265">
        <v>106.47883312179748</v>
      </c>
      <c r="F168" s="266">
        <v>7.8469259750108096</v>
      </c>
    </row>
    <row r="169" spans="1:6" ht="14.25" customHeight="1" x14ac:dyDescent="0.25">
      <c r="A169" s="471" t="s">
        <v>11</v>
      </c>
      <c r="B169" s="472"/>
      <c r="C169" s="325">
        <v>488</v>
      </c>
      <c r="D169" s="284">
        <v>10.661728664418408</v>
      </c>
      <c r="E169" s="268">
        <v>91.654680311426389</v>
      </c>
      <c r="F169" s="267">
        <v>8.9437587887924508</v>
      </c>
    </row>
    <row r="170" spans="1:6" ht="14.25" customHeight="1" thickBot="1" x14ac:dyDescent="0.3">
      <c r="A170" s="469" t="s">
        <v>12</v>
      </c>
      <c r="B170" s="470"/>
      <c r="C170" s="316">
        <v>583</v>
      </c>
      <c r="D170" s="285">
        <v>13.451239309815389</v>
      </c>
      <c r="E170" s="269">
        <v>100.56633676177697</v>
      </c>
      <c r="F170" s="270">
        <v>8.0267011571281106</v>
      </c>
    </row>
    <row r="171" spans="1:6" ht="6" customHeight="1" thickBot="1" x14ac:dyDescent="0.3">
      <c r="A171" s="202"/>
      <c r="B171" s="202"/>
      <c r="C171" s="321"/>
      <c r="D171" s="200"/>
      <c r="E171" s="203"/>
      <c r="F171" s="200"/>
    </row>
    <row r="172" spans="1:6" ht="15" customHeight="1" thickBot="1" x14ac:dyDescent="0.3">
      <c r="A172" s="465" t="s">
        <v>45</v>
      </c>
      <c r="B172" s="466"/>
      <c r="C172" s="315">
        <v>542</v>
      </c>
      <c r="D172" s="282">
        <v>21.614067880635982</v>
      </c>
      <c r="E172" s="94">
        <v>110.6940645821154</v>
      </c>
      <c r="F172" s="15">
        <v>10.691078210098985</v>
      </c>
    </row>
    <row r="173" spans="1:6" ht="14.25" customHeight="1" x14ac:dyDescent="0.25">
      <c r="A173" s="467" t="s">
        <v>8</v>
      </c>
      <c r="B173" s="468"/>
      <c r="C173" s="321">
        <v>482</v>
      </c>
      <c r="D173" s="283">
        <v>24.963749942671921</v>
      </c>
      <c r="E173" s="265">
        <v>100.01149286284782</v>
      </c>
      <c r="F173" s="266">
        <v>19.522397063387675</v>
      </c>
    </row>
    <row r="174" spans="1:6" ht="14.25" customHeight="1" x14ac:dyDescent="0.25">
      <c r="A174" s="467" t="s">
        <v>9</v>
      </c>
      <c r="B174" s="468"/>
      <c r="C174" s="324">
        <v>626</v>
      </c>
      <c r="D174" s="283">
        <v>44.705512151666873</v>
      </c>
      <c r="E174" s="265">
        <v>74.755019057375492</v>
      </c>
      <c r="F174" s="266">
        <v>23.702064094474807</v>
      </c>
    </row>
    <row r="175" spans="1:6" ht="14.25" customHeight="1" x14ac:dyDescent="0.25">
      <c r="A175" s="467" t="s">
        <v>10</v>
      </c>
      <c r="B175" s="468"/>
      <c r="C175" s="324">
        <v>514</v>
      </c>
      <c r="D175" s="284">
        <v>45.995660282548037</v>
      </c>
      <c r="E175" s="268">
        <v>122.04205940068113</v>
      </c>
      <c r="F175" s="267">
        <v>28.333187730315075</v>
      </c>
    </row>
    <row r="176" spans="1:6" ht="14.25" customHeight="1" x14ac:dyDescent="0.25">
      <c r="A176" s="471" t="s">
        <v>11</v>
      </c>
      <c r="B176" s="472"/>
      <c r="C176" s="324">
        <v>544</v>
      </c>
      <c r="D176" s="284">
        <v>30.596376472753001</v>
      </c>
      <c r="E176" s="268">
        <v>104.39790968140484</v>
      </c>
      <c r="F176" s="267">
        <v>17.797380556880682</v>
      </c>
    </row>
    <row r="177" spans="1:6" ht="14.25" customHeight="1" thickBot="1" x14ac:dyDescent="0.3">
      <c r="A177" s="469" t="s">
        <v>12</v>
      </c>
      <c r="B177" s="470"/>
      <c r="C177" s="320">
        <v>620</v>
      </c>
      <c r="D177" s="285">
        <v>18.985313089120901</v>
      </c>
      <c r="E177" s="269">
        <v>81.577700200114862</v>
      </c>
      <c r="F177" s="270">
        <v>17.384308390651583</v>
      </c>
    </row>
    <row r="178" spans="1:6" ht="6" customHeight="1" thickBot="1" x14ac:dyDescent="0.3">
      <c r="A178" s="202"/>
      <c r="B178" s="202"/>
      <c r="C178" s="321"/>
      <c r="D178" s="200"/>
      <c r="E178" s="203"/>
      <c r="F178" s="200"/>
    </row>
    <row r="179" spans="1:6" ht="15" customHeight="1" thickBot="1" x14ac:dyDescent="0.3">
      <c r="A179" s="465" t="s">
        <v>46</v>
      </c>
      <c r="B179" s="466"/>
      <c r="C179" s="315">
        <v>527</v>
      </c>
      <c r="D179" s="282">
        <v>24.147297259391799</v>
      </c>
      <c r="E179" s="94">
        <v>126.20101219727351</v>
      </c>
      <c r="F179" s="15">
        <v>13.068430144091382</v>
      </c>
    </row>
    <row r="180" spans="1:6" ht="14.25" customHeight="1" x14ac:dyDescent="0.25">
      <c r="A180" s="467" t="s">
        <v>10</v>
      </c>
      <c r="B180" s="468"/>
      <c r="C180" s="321">
        <v>549</v>
      </c>
      <c r="D180" s="283">
        <v>29.463808563070369</v>
      </c>
      <c r="E180" s="265">
        <v>135.1706093754382</v>
      </c>
      <c r="F180" s="266">
        <v>20.877422586030075</v>
      </c>
    </row>
    <row r="181" spans="1:6" ht="14.25" customHeight="1" x14ac:dyDescent="0.25">
      <c r="A181" s="471" t="s">
        <v>11</v>
      </c>
      <c r="B181" s="472"/>
      <c r="C181" s="324">
        <v>506</v>
      </c>
      <c r="D181" s="284">
        <v>43.299236453119576</v>
      </c>
      <c r="E181" s="268">
        <v>116.43552987949742</v>
      </c>
      <c r="F181" s="267">
        <v>16.459473204784089</v>
      </c>
    </row>
    <row r="182" spans="1:6" ht="14.25" customHeight="1" thickBot="1" x14ac:dyDescent="0.3">
      <c r="A182" s="469" t="s">
        <v>12</v>
      </c>
      <c r="B182" s="470"/>
      <c r="C182" s="316">
        <v>541</v>
      </c>
      <c r="D182" s="285">
        <v>22.115280221173762</v>
      </c>
      <c r="E182" s="269">
        <v>91.58310891069199</v>
      </c>
      <c r="F182" s="270">
        <v>24.073187737429848</v>
      </c>
    </row>
    <row r="183" spans="1:6" ht="6" customHeight="1" x14ac:dyDescent="0.25">
      <c r="A183" s="204"/>
      <c r="B183" s="204"/>
      <c r="C183" s="204"/>
      <c r="D183" s="204"/>
      <c r="E183" s="204"/>
      <c r="F183" s="204"/>
    </row>
    <row r="184" spans="1:6" ht="13.5" customHeight="1" x14ac:dyDescent="0.25">
      <c r="A184" s="244" t="s">
        <v>91</v>
      </c>
    </row>
    <row r="185" spans="1:6" ht="24" customHeight="1" x14ac:dyDescent="0.25">
      <c r="A185" s="473" t="s">
        <v>83</v>
      </c>
      <c r="B185" s="473"/>
      <c r="C185" s="473"/>
      <c r="D185" s="473"/>
      <c r="E185" s="473"/>
      <c r="F185" s="473"/>
    </row>
    <row r="186" spans="1:6" ht="31.5" customHeight="1" x14ac:dyDescent="0.25">
      <c r="A186" s="474" t="s">
        <v>156</v>
      </c>
      <c r="B186" s="474"/>
      <c r="C186" s="474"/>
      <c r="D186" s="474"/>
      <c r="E186" s="474"/>
      <c r="F186" s="474"/>
    </row>
  </sheetData>
  <mergeCells count="156">
    <mergeCell ref="A179:B179"/>
    <mergeCell ref="A180:B180"/>
    <mergeCell ref="A181:B181"/>
    <mergeCell ref="A182:B182"/>
    <mergeCell ref="A185:F185"/>
    <mergeCell ref="A186:F186"/>
    <mergeCell ref="A170:B170"/>
    <mergeCell ref="A172:B172"/>
    <mergeCell ref="A173:B173"/>
    <mergeCell ref="A175:B175"/>
    <mergeCell ref="A176:B176"/>
    <mergeCell ref="A177:B177"/>
    <mergeCell ref="A167:B167"/>
    <mergeCell ref="A168:B168"/>
    <mergeCell ref="A169:B169"/>
    <mergeCell ref="A156:B156"/>
    <mergeCell ref="A158:B158"/>
    <mergeCell ref="A159:B159"/>
    <mergeCell ref="A160:B160"/>
    <mergeCell ref="A161:B161"/>
    <mergeCell ref="A162:B162"/>
    <mergeCell ref="A152:B152"/>
    <mergeCell ref="A153:B153"/>
    <mergeCell ref="A154:B154"/>
    <mergeCell ref="A155:B155"/>
    <mergeCell ref="A149:B149"/>
    <mergeCell ref="A150:B150"/>
    <mergeCell ref="A163:B163"/>
    <mergeCell ref="A165:B165"/>
    <mergeCell ref="A166:B166"/>
    <mergeCell ref="A143:B143"/>
    <mergeCell ref="A144:B144"/>
    <mergeCell ref="A146:B146"/>
    <mergeCell ref="A147:B147"/>
    <mergeCell ref="A148:B148"/>
    <mergeCell ref="A136:B136"/>
    <mergeCell ref="A137:B137"/>
    <mergeCell ref="A139:B139"/>
    <mergeCell ref="A140:B140"/>
    <mergeCell ref="A141:B141"/>
    <mergeCell ref="A142:B142"/>
    <mergeCell ref="A129:B129"/>
    <mergeCell ref="A130:B130"/>
    <mergeCell ref="A132:B132"/>
    <mergeCell ref="A133:B133"/>
    <mergeCell ref="A134:B134"/>
    <mergeCell ref="A135:B135"/>
    <mergeCell ref="A122:B122"/>
    <mergeCell ref="A123:B123"/>
    <mergeCell ref="A125:B125"/>
    <mergeCell ref="A126:B126"/>
    <mergeCell ref="A127:B127"/>
    <mergeCell ref="A128:B128"/>
    <mergeCell ref="A115:B115"/>
    <mergeCell ref="A116:B116"/>
    <mergeCell ref="A118:B118"/>
    <mergeCell ref="A119:B119"/>
    <mergeCell ref="A120:B120"/>
    <mergeCell ref="A121:B121"/>
    <mergeCell ref="A108:B108"/>
    <mergeCell ref="A109:B109"/>
    <mergeCell ref="A111:B111"/>
    <mergeCell ref="A112:B112"/>
    <mergeCell ref="A113:B113"/>
    <mergeCell ref="A114:B114"/>
    <mergeCell ref="A103:B103"/>
    <mergeCell ref="A105:B105"/>
    <mergeCell ref="A106:B106"/>
    <mergeCell ref="A93:B93"/>
    <mergeCell ref="A94:B94"/>
    <mergeCell ref="A95:B95"/>
    <mergeCell ref="A96:B96"/>
    <mergeCell ref="A98:B98"/>
    <mergeCell ref="A99:B99"/>
    <mergeCell ref="A91:B91"/>
    <mergeCell ref="A92:B92"/>
    <mergeCell ref="A86:B86"/>
    <mergeCell ref="A87:B87"/>
    <mergeCell ref="A88:B88"/>
    <mergeCell ref="A89:B89"/>
    <mergeCell ref="A100:B100"/>
    <mergeCell ref="A101:B101"/>
    <mergeCell ref="A102:B102"/>
    <mergeCell ref="A79:B79"/>
    <mergeCell ref="A80:B80"/>
    <mergeCell ref="A81:B81"/>
    <mergeCell ref="A82:B82"/>
    <mergeCell ref="A84:B84"/>
    <mergeCell ref="A85:B85"/>
    <mergeCell ref="A72:B72"/>
    <mergeCell ref="A73:B73"/>
    <mergeCell ref="A74:B74"/>
    <mergeCell ref="A75:B75"/>
    <mergeCell ref="A77:B77"/>
    <mergeCell ref="A78:B78"/>
    <mergeCell ref="A67:B67"/>
    <mergeCell ref="A68:B68"/>
    <mergeCell ref="A70:B70"/>
    <mergeCell ref="A71:B71"/>
    <mergeCell ref="A58:B58"/>
    <mergeCell ref="A59:B59"/>
    <mergeCell ref="A60:B60"/>
    <mergeCell ref="A61:B61"/>
    <mergeCell ref="A63:B63"/>
    <mergeCell ref="A64:B64"/>
    <mergeCell ref="A57:B57"/>
    <mergeCell ref="A43:B43"/>
    <mergeCell ref="A45:B45"/>
    <mergeCell ref="A46:B46"/>
    <mergeCell ref="A47:B47"/>
    <mergeCell ref="A49:B49"/>
    <mergeCell ref="A50:B50"/>
    <mergeCell ref="A65:B65"/>
    <mergeCell ref="A66:B66"/>
    <mergeCell ref="A40:B40"/>
    <mergeCell ref="A41:B41"/>
    <mergeCell ref="A42:B42"/>
    <mergeCell ref="A36:B36"/>
    <mergeCell ref="A51:B51"/>
    <mergeCell ref="A52:B52"/>
    <mergeCell ref="A53:B53"/>
    <mergeCell ref="A54:B54"/>
    <mergeCell ref="A56:B56"/>
    <mergeCell ref="A35:B35"/>
    <mergeCell ref="A22:B22"/>
    <mergeCell ref="A23:B23"/>
    <mergeCell ref="A24:B24"/>
    <mergeCell ref="A25:B25"/>
    <mergeCell ref="A26:B26"/>
    <mergeCell ref="A28:B28"/>
    <mergeCell ref="A38:B38"/>
    <mergeCell ref="A39:B39"/>
    <mergeCell ref="B1:F1"/>
    <mergeCell ref="A2:B2"/>
    <mergeCell ref="A3:B3"/>
    <mergeCell ref="A4:B4"/>
    <mergeCell ref="A5:B5"/>
    <mergeCell ref="A6:B6"/>
    <mergeCell ref="A107:B107"/>
    <mergeCell ref="A174:B174"/>
    <mergeCell ref="A15:B15"/>
    <mergeCell ref="A17:B17"/>
    <mergeCell ref="A18:B18"/>
    <mergeCell ref="A19:B19"/>
    <mergeCell ref="A20:B20"/>
    <mergeCell ref="A7:B7"/>
    <mergeCell ref="A8:B8"/>
    <mergeCell ref="A10:B10"/>
    <mergeCell ref="A11:B11"/>
    <mergeCell ref="A13:B13"/>
    <mergeCell ref="A14:B14"/>
    <mergeCell ref="A29:B29"/>
    <mergeCell ref="A30:B30"/>
    <mergeCell ref="A31:B31"/>
    <mergeCell ref="A33:B33"/>
    <mergeCell ref="A34:B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vector>
  </TitlesOfParts>
  <Company>INEE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dcterms:created xsi:type="dcterms:W3CDTF">2014-11-05T18:33:59Z</dcterms:created>
  <dcterms:modified xsi:type="dcterms:W3CDTF">2015-07-23T00:02:55Z</dcterms:modified>
</cp:coreProperties>
</file>