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85" windowWidth="14955" windowHeight="8190"/>
  </bookViews>
  <sheets>
    <sheet name="Indice" sheetId="10" r:id="rId1"/>
    <sheet name="PG01b-1" sheetId="4" r:id="rId2"/>
    <sheet name="PG01b-2" sheetId="9" r:id="rId3"/>
    <sheet name="PG01b-3" sheetId="5" r:id="rId4"/>
    <sheet name="PG01b-4" sheetId="6" r:id="rId5"/>
    <sheet name="PG01b-5" sheetId="7" r:id="rId6"/>
    <sheet name="PG01b-6" sheetId="8" r:id="rId7"/>
  </sheets>
  <definedNames>
    <definedName name="_xlnm.Print_Area" localSheetId="1">'PG01b-1'!$A$1:$J$41</definedName>
    <definedName name="_xlnm.Print_Area" localSheetId="2">'PG01b-2'!$A$1:$L$40</definedName>
  </definedNames>
  <calcPr calcId="145621"/>
</workbook>
</file>

<file path=xl/calcChain.xml><?xml version="1.0" encoding="utf-8"?>
<calcChain xmlns="http://schemas.openxmlformats.org/spreadsheetml/2006/main">
  <c r="I38" i="9" l="1"/>
  <c r="C38" i="9"/>
  <c r="C36" i="9"/>
  <c r="I35" i="9"/>
  <c r="C35" i="9"/>
  <c r="I34" i="9"/>
  <c r="C34" i="9"/>
  <c r="I33" i="9"/>
  <c r="C33" i="9"/>
  <c r="C32" i="9"/>
  <c r="I31" i="9"/>
  <c r="C31" i="9"/>
  <c r="I30" i="9"/>
  <c r="C30" i="9"/>
  <c r="I29" i="9"/>
  <c r="C29" i="9"/>
  <c r="I28" i="9"/>
  <c r="C28" i="9"/>
  <c r="I27" i="9"/>
  <c r="C27" i="9"/>
  <c r="I26" i="9"/>
  <c r="C26" i="9"/>
  <c r="I25" i="9"/>
  <c r="C25" i="9"/>
  <c r="I24" i="9"/>
  <c r="C24" i="9"/>
  <c r="C23" i="9"/>
  <c r="I22" i="9"/>
  <c r="C22" i="9"/>
  <c r="I21" i="9"/>
  <c r="C21" i="9"/>
  <c r="I20" i="9"/>
  <c r="C20" i="9"/>
  <c r="I19" i="9"/>
  <c r="C19" i="9"/>
  <c r="I18" i="9"/>
  <c r="C18" i="9"/>
  <c r="I17" i="9"/>
  <c r="C17" i="9"/>
  <c r="I16" i="9"/>
  <c r="C16" i="9"/>
  <c r="I15" i="9"/>
  <c r="C15" i="9"/>
  <c r="I14" i="9"/>
  <c r="C14" i="9"/>
  <c r="C13" i="9"/>
  <c r="I12" i="9"/>
  <c r="C12" i="9"/>
  <c r="I11" i="9"/>
  <c r="C11" i="9"/>
  <c r="C10" i="9"/>
  <c r="C9" i="9"/>
  <c r="I8" i="9"/>
  <c r="C8" i="9"/>
  <c r="C7" i="9"/>
  <c r="I6" i="9"/>
  <c r="C6" i="9"/>
  <c r="C5" i="9"/>
  <c r="E5" i="8"/>
  <c r="E6" i="8"/>
  <c r="I6" i="8"/>
  <c r="E7" i="8"/>
  <c r="E8" i="8"/>
  <c r="I8" i="8"/>
  <c r="E9" i="8"/>
  <c r="E10" i="8"/>
  <c r="E11" i="8"/>
  <c r="I11" i="8"/>
  <c r="E12" i="8"/>
  <c r="I12" i="8"/>
  <c r="E13" i="8"/>
  <c r="E14" i="8"/>
  <c r="I14" i="8"/>
  <c r="E15" i="8"/>
  <c r="I15" i="8"/>
  <c r="E16" i="8"/>
  <c r="I16" i="8"/>
  <c r="E17" i="8"/>
  <c r="I17" i="8"/>
  <c r="E18" i="8"/>
  <c r="I18" i="8"/>
  <c r="E19" i="8"/>
  <c r="I19" i="8"/>
  <c r="E20" i="8"/>
  <c r="I20" i="8"/>
  <c r="E21" i="8"/>
  <c r="I21" i="8"/>
  <c r="E22" i="8"/>
  <c r="I22" i="8"/>
  <c r="E23" i="8"/>
  <c r="E24" i="8"/>
  <c r="I24" i="8"/>
  <c r="E25" i="8"/>
  <c r="I25" i="8"/>
  <c r="E26" i="8"/>
  <c r="I26" i="8"/>
  <c r="E27" i="8"/>
  <c r="I27" i="8"/>
  <c r="E28" i="8"/>
  <c r="I28" i="8"/>
  <c r="E29" i="8"/>
  <c r="I29" i="8"/>
  <c r="E30" i="8"/>
  <c r="I30" i="8"/>
  <c r="E31" i="8"/>
  <c r="I31" i="8"/>
  <c r="E32" i="8"/>
  <c r="E33" i="8"/>
  <c r="I33" i="8"/>
  <c r="E34" i="8"/>
  <c r="I34" i="8"/>
  <c r="E35" i="8"/>
  <c r="I35" i="8"/>
  <c r="E36" i="8"/>
  <c r="E38" i="8"/>
  <c r="I38" i="8"/>
  <c r="B10" i="7"/>
  <c r="C10" i="7"/>
  <c r="D10" i="7"/>
  <c r="E10" i="7"/>
  <c r="F10" i="7"/>
  <c r="G10" i="7"/>
  <c r="B10" i="6"/>
  <c r="C10" i="6"/>
  <c r="D10" i="6"/>
  <c r="E10" i="6"/>
  <c r="F10" i="6"/>
  <c r="G10" i="6"/>
  <c r="C5" i="5"/>
  <c r="C6" i="5"/>
  <c r="I6" i="5"/>
  <c r="C7" i="5"/>
  <c r="C8" i="5"/>
  <c r="I8" i="5"/>
  <c r="C9" i="5"/>
  <c r="C10" i="5"/>
  <c r="C11" i="5"/>
  <c r="I11" i="5"/>
  <c r="C12" i="5"/>
  <c r="I12" i="5"/>
  <c r="C13" i="5"/>
  <c r="C14" i="5"/>
  <c r="I14" i="5"/>
  <c r="C15" i="5"/>
  <c r="I15" i="5"/>
  <c r="C16" i="5"/>
  <c r="I16" i="5"/>
  <c r="C17" i="5"/>
  <c r="I17" i="5"/>
  <c r="C18" i="5"/>
  <c r="I18" i="5"/>
  <c r="C19" i="5"/>
  <c r="I19" i="5"/>
  <c r="C20" i="5"/>
  <c r="I20" i="5"/>
  <c r="C21" i="5"/>
  <c r="I21" i="5"/>
  <c r="C22" i="5"/>
  <c r="I22" i="5"/>
  <c r="C23" i="5"/>
  <c r="C24" i="5"/>
  <c r="I24" i="5"/>
  <c r="C25" i="5"/>
  <c r="I25" i="5"/>
  <c r="C26" i="5"/>
  <c r="I26" i="5"/>
  <c r="C27" i="5"/>
  <c r="I27" i="5"/>
  <c r="C28" i="5"/>
  <c r="I28" i="5"/>
  <c r="C29" i="5"/>
  <c r="I29" i="5"/>
  <c r="C30" i="5"/>
  <c r="I30" i="5"/>
  <c r="C31" i="5"/>
  <c r="I31" i="5"/>
  <c r="C32" i="5"/>
  <c r="C33" i="5"/>
  <c r="I33" i="5"/>
  <c r="C34" i="5"/>
  <c r="I34" i="5"/>
  <c r="C35" i="5"/>
  <c r="I35" i="5"/>
  <c r="C36" i="5"/>
  <c r="C38" i="5"/>
  <c r="I38" i="5"/>
</calcChain>
</file>

<file path=xl/sharedStrings.xml><?xml version="1.0" encoding="utf-8"?>
<sst xmlns="http://schemas.openxmlformats.org/spreadsheetml/2006/main" count="213" uniqueCount="62">
  <si>
    <t>Entidad Federativa</t>
  </si>
  <si>
    <t>General</t>
  </si>
  <si>
    <t>Indígena</t>
  </si>
  <si>
    <t>%</t>
  </si>
  <si>
    <t>Total escuelas multigrado</t>
  </si>
  <si>
    <t xml:space="preserve"> Unitarias</t>
  </si>
  <si>
    <t>Bidocentes</t>
  </si>
  <si>
    <t>Tridocentes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</si>
  <si>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</si>
  <si>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</si>
  <si>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</si>
  <si>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</si>
  <si>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</si>
  <si>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</si>
  <si>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</si>
  <si>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</si>
  <si>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</si>
  <si>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</si>
  <si>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</si>
  <si>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</si>
  <si>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</si>
  <si>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</si>
  <si>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</si>
  <si>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</si>
  <si>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</si>
  <si>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</si>
  <si>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</si>
  <si>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</si>
  <si>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</si>
  <si>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</si>
  <si>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</si>
  <si>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</si>
  <si>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</si>
  <si>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</si>
  <si>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</si>
  <si>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</si>
  <si>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</si>
  <si>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</si>
  <si>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</si>
  <si>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</si>
  <si>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</si>
  <si>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Fuente: INEE, estimaciones a partir del Sistema de Estadísticas Continuas de la DGPP/SEP, inicio del ciclo escolar 2006/2007</t>
  </si>
  <si>
    <t>Unitarias</t>
  </si>
  <si>
    <t>Total escuelas primarias</t>
  </si>
  <si>
    <t xml:space="preserve">General </t>
  </si>
  <si>
    <t xml:space="preserve">*Nota: Las celdas sombreadas de un maestro atendiendo de dos a seis grados, dos maestros con cuatro, cinco y seis grados y tres maestros con seis grados representan el total de escuelas multigrado unitarias, bidocentes y tridocentes. Las celdas de cuatro y cinco maestros con cinco o seis grados educativos representan a las escuelas tetra y pentadocentes donde al menos uno de ellos atiende a más de un grado. </t>
  </si>
  <si>
    <t>Total</t>
  </si>
  <si>
    <t>6 y más</t>
  </si>
  <si>
    <t xml:space="preserve">Total de escuelas </t>
  </si>
  <si>
    <t>Número de grados</t>
  </si>
  <si>
    <t>Número de maestros</t>
  </si>
  <si>
    <t>Fuente: INEE, estimaciones a partir del Sistema de Estadísticas Continuas de la DGPP/SEP, inicico del ciclo escolar 2006/2007</t>
  </si>
  <si>
    <t>Total Multigrado</t>
  </si>
  <si>
    <t>Alumnos en primaria indígena</t>
  </si>
  <si>
    <t>Alumnos en primaria general</t>
  </si>
  <si>
    <t>PG01b-1 Porcentaje de escuelas primarias multigrado generales e indígenas unitarias, bidocentes y tridocentes (2006/2007)</t>
  </si>
  <si>
    <t>PG01b-2 Escuelas primarias generales e indígenas multigrado unitarias, bidocentes y tridocentes (2006/2007)</t>
  </si>
  <si>
    <t>PG01b-3 Escuelas primarias generales e indígenas multigrado unitarias, bidocentes y tridocentes de sostenimiento público (2006/2007)</t>
  </si>
  <si>
    <t>PG01b-4 Escuelas primarias generales según número de grados y de maestros (2006/2007)</t>
  </si>
  <si>
    <t>PG01b-6 Alumnos en escuelas primarias generales e indígenas multigrado unitarias, bidocentes y tridocentes (2006/2007)</t>
  </si>
  <si>
    <t>INDICE</t>
  </si>
  <si>
    <t>PG01b-5 Escuelas primarias indígenas según número de grados y de maestros (2006/2007)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</si>
</sst>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/>
    <xf numFmtId="0" fontId="4" fillId="2" borderId="0" xfId="0" applyFont="1" applyFill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quotePrefix="1" applyNumberFormat="1" applyFont="1" applyFill="1"/>
    <xf numFmtId="164" fontId="3" fillId="0" borderId="0" xfId="0" applyNumberFormat="1" applyFont="1"/>
    <xf numFmtId="0" fontId="4" fillId="2" borderId="0" xfId="0" applyNumberFormat="1" applyFont="1" applyFill="1"/>
    <xf numFmtId="164" fontId="4" fillId="2" borderId="0" xfId="0" applyNumberFormat="1" applyFont="1" applyFill="1"/>
    <xf numFmtId="0" fontId="5" fillId="0" borderId="0" xfId="0" applyFont="1"/>
    <xf numFmtId="0" fontId="1" fillId="0" borderId="0" xfId="1" applyFont="1"/>
    <xf numFmtId="0" fontId="5" fillId="0" borderId="0" xfId="1" applyFont="1"/>
    <xf numFmtId="3" fontId="4" fillId="2" borderId="0" xfId="1" applyNumberFormat="1" applyFont="1" applyFill="1"/>
    <xf numFmtId="3" fontId="4" fillId="0" borderId="0" xfId="1" applyNumberFormat="1" applyFont="1" applyFill="1"/>
    <xf numFmtId="3" fontId="4" fillId="2" borderId="0" xfId="1" quotePrefix="1" applyNumberFormat="1" applyFont="1" applyFill="1"/>
    <xf numFmtId="0" fontId="4" fillId="2" borderId="0" xfId="1" applyNumberFormat="1" applyFont="1" applyFill="1"/>
    <xf numFmtId="3" fontId="1" fillId="0" borderId="0" xfId="1" applyNumberFormat="1" applyFont="1"/>
    <xf numFmtId="3" fontId="1" fillId="0" borderId="0" xfId="1" quotePrefix="1" applyNumberFormat="1" applyFont="1"/>
    <xf numFmtId="0" fontId="4" fillId="2" borderId="0" xfId="1" quotePrefix="1" applyNumberFormat="1" applyFont="1" applyFill="1"/>
    <xf numFmtId="0" fontId="1" fillId="0" borderId="0" xfId="1" quotePrefix="1" applyNumberFormat="1" applyFont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horizontal="justify"/>
    </xf>
    <xf numFmtId="3" fontId="4" fillId="2" borderId="0" xfId="1" applyNumberFormat="1" applyFont="1" applyFill="1" applyBorder="1"/>
    <xf numFmtId="0" fontId="4" fillId="2" borderId="2" xfId="1" applyFont="1" applyFill="1" applyBorder="1" applyAlignment="1">
      <alignment horizontal="center"/>
    </xf>
    <xf numFmtId="3" fontId="1" fillId="3" borderId="0" xfId="1" quotePrefix="1" applyNumberFormat="1" applyFont="1" applyFill="1" applyBorder="1"/>
    <xf numFmtId="0" fontId="1" fillId="0" borderId="0" xfId="1" quotePrefix="1" applyNumberFormat="1" applyFont="1" applyBorder="1"/>
    <xf numFmtId="3" fontId="1" fillId="0" borderId="0" xfId="1" quotePrefix="1" applyNumberFormat="1" applyFont="1" applyBorder="1"/>
    <xf numFmtId="3" fontId="1" fillId="0" borderId="0" xfId="1" applyNumberFormat="1" applyFont="1" applyBorder="1"/>
    <xf numFmtId="0" fontId="4" fillId="2" borderId="9" xfId="1" applyFont="1" applyFill="1" applyBorder="1" applyAlignment="1">
      <alignment horizontal="center"/>
    </xf>
    <xf numFmtId="3" fontId="1" fillId="4" borderId="0" xfId="1" quotePrefix="1" applyNumberFormat="1" applyFont="1" applyFill="1" applyBorder="1"/>
    <xf numFmtId="3" fontId="1" fillId="5" borderId="0" xfId="1" quotePrefix="1" applyNumberFormat="1" applyFont="1" applyFill="1" applyBorder="1"/>
    <xf numFmtId="0" fontId="4" fillId="2" borderId="4" xfId="1" applyFont="1" applyFill="1" applyBorder="1" applyAlignment="1">
      <alignment horizontal="center"/>
    </xf>
    <xf numFmtId="0" fontId="1" fillId="0" borderId="0" xfId="1" applyFont="1" applyBorder="1"/>
    <xf numFmtId="0" fontId="1" fillId="3" borderId="0" xfId="1" quotePrefix="1" applyNumberFormat="1" applyFont="1" applyFill="1" applyBorder="1"/>
    <xf numFmtId="0" fontId="1" fillId="4" borderId="0" xfId="1" quotePrefix="1" applyNumberFormat="1" applyFont="1" applyFill="1" applyBorder="1"/>
    <xf numFmtId="0" fontId="1" fillId="0" borderId="0" xfId="1" quotePrefix="1" applyNumberFormat="1" applyFont="1" applyFill="1" applyBorder="1"/>
    <xf numFmtId="0" fontId="1" fillId="5" borderId="0" xfId="1" quotePrefix="1" applyNumberFormat="1" applyFont="1" applyFill="1" applyBorder="1"/>
    <xf numFmtId="0" fontId="6" fillId="0" borderId="0" xfId="2" applyFont="1"/>
    <xf numFmtId="0" fontId="6" fillId="0" borderId="0" xfId="1" applyFont="1"/>
    <xf numFmtId="3" fontId="8" fillId="2" borderId="0" xfId="2" applyNumberFormat="1" applyFont="1" applyFill="1" applyBorder="1" applyAlignment="1">
      <alignment horizontal="center"/>
    </xf>
    <xf numFmtId="3" fontId="8" fillId="2" borderId="0" xfId="2" quotePrefix="1" applyNumberFormat="1" applyFont="1" applyFill="1" applyBorder="1" applyAlignment="1">
      <alignment horizontal="center"/>
    </xf>
    <xf numFmtId="0" fontId="8" fillId="2" borderId="0" xfId="2" applyNumberFormat="1" applyFont="1" applyFill="1"/>
    <xf numFmtId="0" fontId="6" fillId="0" borderId="0" xfId="1"/>
    <xf numFmtId="3" fontId="6" fillId="0" borderId="0" xfId="2" applyNumberFormat="1" applyFont="1" applyBorder="1" applyAlignment="1">
      <alignment horizontal="center"/>
    </xf>
    <xf numFmtId="3" fontId="6" fillId="0" borderId="0" xfId="2" quotePrefix="1" applyNumberFormat="1" applyFont="1" applyBorder="1" applyAlignment="1">
      <alignment horizontal="center"/>
    </xf>
    <xf numFmtId="0" fontId="8" fillId="2" borderId="0" xfId="2" quotePrefix="1" applyNumberFormat="1" applyFont="1" applyFill="1"/>
    <xf numFmtId="0" fontId="6" fillId="0" borderId="0" xfId="2" applyFont="1" applyBorder="1" applyAlignment="1">
      <alignment horizontal="center"/>
    </xf>
    <xf numFmtId="0" fontId="6" fillId="0" borderId="0" xfId="1" applyAlignment="1">
      <alignment horizontal="center"/>
    </xf>
    <xf numFmtId="0" fontId="8" fillId="2" borderId="9" xfId="2" applyFont="1" applyFill="1" applyBorder="1" applyAlignment="1">
      <alignment horizontal="center"/>
    </xf>
    <xf numFmtId="0" fontId="9" fillId="0" borderId="0" xfId="2" applyFont="1"/>
    <xf numFmtId="0" fontId="10" fillId="0" borderId="0" xfId="1" applyFont="1"/>
    <xf numFmtId="0" fontId="11" fillId="0" borderId="0" xfId="1" applyFont="1"/>
    <xf numFmtId="0" fontId="12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1" fillId="0" borderId="0" xfId="1" quotePrefix="1" applyNumberFormat="1" applyFont="1"/>
    <xf numFmtId="0" fontId="12" fillId="2" borderId="0" xfId="1" quotePrefix="1" applyNumberFormat="1" applyFont="1" applyFill="1"/>
    <xf numFmtId="3" fontId="11" fillId="0" borderId="0" xfId="1" quotePrefix="1" applyNumberFormat="1" applyFont="1"/>
    <xf numFmtId="3" fontId="11" fillId="0" borderId="0" xfId="1" applyNumberFormat="1" applyFont="1"/>
    <xf numFmtId="0" fontId="12" fillId="2" borderId="0" xfId="1" applyNumberFormat="1" applyFont="1" applyFill="1"/>
    <xf numFmtId="3" fontId="12" fillId="2" borderId="0" xfId="1" quotePrefix="1" applyNumberFormat="1" applyFont="1" applyFill="1"/>
    <xf numFmtId="3" fontId="12" fillId="2" borderId="0" xfId="1" applyNumberFormat="1" applyFont="1" applyFill="1"/>
    <xf numFmtId="0" fontId="4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2" fillId="2" borderId="0" xfId="1" applyNumberFormat="1" applyFont="1" applyFill="1" applyAlignment="1">
      <alignment horizontal="center" vertical="center" wrapText="1"/>
    </xf>
    <xf numFmtId="0" fontId="12" fillId="2" borderId="8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0" xfId="1" applyNumberFormat="1" applyFont="1" applyFill="1" applyAlignment="1">
      <alignment horizontal="center" vertical="center" wrapText="1"/>
    </xf>
    <xf numFmtId="0" fontId="5" fillId="0" borderId="0" xfId="1" applyFont="1" applyAlignment="1">
      <alignment wrapText="1"/>
    </xf>
    <xf numFmtId="0" fontId="6" fillId="0" borderId="0" xfId="1" applyAlignment="1">
      <alignment wrapText="1"/>
    </xf>
    <xf numFmtId="0" fontId="4" fillId="2" borderId="0" xfId="1" applyFont="1" applyFill="1" applyAlignment="1">
      <alignment horizontal="center" wrapText="1"/>
    </xf>
    <xf numFmtId="0" fontId="2" fillId="0" borderId="0" xfId="1" applyFont="1" applyBorder="1" applyAlignment="1">
      <alignment horizontal="justify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/>
    </xf>
    <xf numFmtId="0" fontId="8" fillId="2" borderId="10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/>
    </xf>
    <xf numFmtId="0" fontId="9" fillId="0" borderId="0" xfId="0" applyFont="1"/>
    <xf numFmtId="0" fontId="13" fillId="0" borderId="0" xfId="3"/>
    <xf numFmtId="0" fontId="14" fillId="0" borderId="0" xfId="0" applyFont="1"/>
    <xf numFmtId="0" fontId="0" fillId="0" borderId="0" xfId="0" applyAlignment="1">
      <alignment horizontal="left"/>
    </xf>
    <xf numFmtId="0" fontId="13" fillId="0" borderId="0" xfId="3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_bac_pmg_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D7"/>
  <sheetViews>
    <sheetView showGridLines="0" tabSelected="1" workbookViewId="0">
      <pane ySplit="1" topLeftCell="A2" activePane="bottomLeft" state="frozen"/>
      <selection pane="bottomLeft" activeCell="B8" sqref="B8"/>
    </sheetView>
  </sheetViews>
  <sheetFormatPr baseColWidth="10" defaultRowHeight="12.75" x14ac:dyDescent="0.2"/>
  <cols>
    <col min="1" max="1" width="4.7109375" customWidth="1"/>
    <col min="2" max="2" width="8.28515625" style="92" bestFit="1" customWidth="1"/>
    <col min="3" max="3" width="6" bestFit="1" customWidth="1"/>
  </cols>
  <sheetData>
    <row r="1" spans="1:4" ht="20.25" x14ac:dyDescent="0.3">
      <c r="A1" s="91" t="s">
        <v>60</v>
      </c>
      <c r="C1" s="89"/>
      <c r="D1" s="90"/>
    </row>
    <row r="2" spans="1:4" x14ac:dyDescent="0.2">
      <c r="A2">
        <v>1</v>
      </c>
      <c r="B2" s="93" t="s">
        <v>55</v>
      </c>
    </row>
    <row r="3" spans="1:4" x14ac:dyDescent="0.2">
      <c r="A3">
        <v>2</v>
      </c>
      <c r="B3" s="93" t="s">
        <v>56</v>
      </c>
    </row>
    <row r="4" spans="1:4" x14ac:dyDescent="0.2">
      <c r="A4">
        <v>3</v>
      </c>
      <c r="B4" s="93" t="s">
        <v>57</v>
      </c>
    </row>
    <row r="5" spans="1:4" x14ac:dyDescent="0.2">
      <c r="A5">
        <v>4</v>
      </c>
      <c r="B5" s="93" t="s">
        <v>58</v>
      </c>
    </row>
    <row r="6" spans="1:4" x14ac:dyDescent="0.2">
      <c r="A6">
        <v>5</v>
      </c>
      <c r="B6" s="93" t="s">
        <v>61</v>
      </c>
    </row>
    <row r="7" spans="1:4" x14ac:dyDescent="0.2">
      <c r="A7">
        <v>6</v>
      </c>
      <c r="B7" s="93" t="s">
        <v>59</v>
      </c>
    </row>
  </sheetData>
  <hyperlinks>
    <hyperlink ref="B2" location="'PG01b-1'!A1" display="'PG01b-1'!A1"/>
    <hyperlink ref="B3" location="'PG01b-2'!A1" display="'PG01b-2'!A1"/>
    <hyperlink ref="B4" location="'PG01b-3'!A1" display="'PG01b-3'!A1"/>
    <hyperlink ref="B5" location="'PG01b-4'!A1" display="'PG01b-4'!A1"/>
    <hyperlink ref="B6" location="'PG01b-5'!A1" display="'PG01b-5'!A1"/>
    <hyperlink ref="B7" location="'PG01b-6'!A1" display="'PG01b-6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41"/>
  <sheetViews>
    <sheetView zoomScaleNormal="100" workbookViewId="0"/>
  </sheetViews>
  <sheetFormatPr baseColWidth="10" defaultRowHeight="12.75" x14ac:dyDescent="0.2"/>
  <cols>
    <col min="1" max="1" width="16.7109375" customWidth="1"/>
    <col min="2" max="2" width="11.5703125" customWidth="1"/>
    <col min="6" max="6" width="0.5703125" customWidth="1"/>
    <col min="7" max="7" width="11.7109375" customWidth="1"/>
  </cols>
  <sheetData>
    <row r="1" spans="1:10" x14ac:dyDescent="0.2">
      <c r="A1" s="1" t="s">
        <v>55</v>
      </c>
      <c r="B1" s="2"/>
      <c r="C1" s="2"/>
      <c r="D1" s="2"/>
      <c r="E1" s="2"/>
      <c r="F1" s="3"/>
      <c r="G1" s="4"/>
      <c r="H1" s="4"/>
      <c r="I1" s="4"/>
      <c r="J1" s="4"/>
    </row>
    <row r="2" spans="1:10" x14ac:dyDescent="0.2">
      <c r="A2" s="70" t="s">
        <v>0</v>
      </c>
      <c r="B2" s="71" t="s">
        <v>1</v>
      </c>
      <c r="C2" s="71"/>
      <c r="D2" s="71"/>
      <c r="E2" s="71"/>
      <c r="F2" s="5"/>
      <c r="G2" s="71" t="s">
        <v>2</v>
      </c>
      <c r="H2" s="71"/>
      <c r="I2" s="71"/>
      <c r="J2" s="71"/>
    </row>
    <row r="3" spans="1:10" x14ac:dyDescent="0.2">
      <c r="A3" s="70"/>
      <c r="B3" s="72" t="s">
        <v>3</v>
      </c>
      <c r="C3" s="72"/>
      <c r="D3" s="72"/>
      <c r="E3" s="72"/>
      <c r="F3" s="5"/>
      <c r="G3" s="72" t="s">
        <v>3</v>
      </c>
      <c r="H3" s="72"/>
      <c r="I3" s="72"/>
      <c r="J3" s="72"/>
    </row>
    <row r="4" spans="1:10" ht="38.25" customHeight="1" x14ac:dyDescent="0.2">
      <c r="A4" s="70"/>
      <c r="B4" s="6" t="s">
        <v>4</v>
      </c>
      <c r="C4" s="6" t="s">
        <v>5</v>
      </c>
      <c r="D4" s="6" t="s">
        <v>6</v>
      </c>
      <c r="E4" s="6" t="s">
        <v>7</v>
      </c>
      <c r="F4" s="7"/>
      <c r="G4" s="6" t="s">
        <v>4</v>
      </c>
      <c r="H4" s="6" t="s">
        <v>5</v>
      </c>
      <c r="I4" s="6" t="s">
        <v>6</v>
      </c>
      <c r="J4" s="6" t="s">
        <v>7</v>
      </c>
    </row>
    <row r="5" spans="1:10" ht="4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">
      <c r="A6" s="8" t="s">
        <v>8</v>
      </c>
      <c r="B6" s="9">
        <v>20.52785923753666</v>
      </c>
      <c r="C6" s="9">
        <v>4.5454545454545459</v>
      </c>
      <c r="D6" s="9">
        <v>8.2111436950146626</v>
      </c>
      <c r="E6" s="9">
        <v>7.7712609970674489</v>
      </c>
      <c r="F6" s="9"/>
      <c r="G6" s="4"/>
      <c r="H6" s="4"/>
      <c r="I6" s="4"/>
      <c r="J6" s="4"/>
    </row>
    <row r="7" spans="1:10" x14ac:dyDescent="0.2">
      <c r="A7" s="8" t="s">
        <v>9</v>
      </c>
      <c r="B7" s="9">
        <v>8.0808080808080813</v>
      </c>
      <c r="C7" s="9">
        <v>2.4915824915824913</v>
      </c>
      <c r="D7" s="9">
        <v>3.1649831649831652</v>
      </c>
      <c r="E7" s="9">
        <v>2.4242424242424243</v>
      </c>
      <c r="F7" s="9"/>
      <c r="G7" s="9">
        <v>30.188679245283019</v>
      </c>
      <c r="H7" s="9">
        <v>7.5471698113207548</v>
      </c>
      <c r="I7" s="9">
        <v>11.320754716981133</v>
      </c>
      <c r="J7" s="9">
        <v>11.320754716981133</v>
      </c>
    </row>
    <row r="8" spans="1:10" x14ac:dyDescent="0.2">
      <c r="A8" s="8" t="s">
        <v>10</v>
      </c>
      <c r="B8" s="9">
        <v>30.704225352112676</v>
      </c>
      <c r="C8" s="9">
        <v>12.676056338028168</v>
      </c>
      <c r="D8" s="9">
        <v>10.985915492957748</v>
      </c>
      <c r="E8" s="9">
        <v>7.042253521126761</v>
      </c>
      <c r="F8" s="9"/>
      <c r="G8" s="9"/>
      <c r="H8" s="9"/>
      <c r="I8" s="9"/>
      <c r="J8" s="9"/>
    </row>
    <row r="9" spans="1:10" x14ac:dyDescent="0.2">
      <c r="A9" s="8" t="s">
        <v>11</v>
      </c>
      <c r="B9" s="9">
        <v>35.303514376996802</v>
      </c>
      <c r="C9" s="9">
        <v>8.6261980830670915</v>
      </c>
      <c r="D9" s="9">
        <v>13.099041533546327</v>
      </c>
      <c r="E9" s="9">
        <v>13.578274760383385</v>
      </c>
      <c r="F9" s="9"/>
      <c r="G9" s="9">
        <v>80.769230769230774</v>
      </c>
      <c r="H9" s="9">
        <v>26.923076923076923</v>
      </c>
      <c r="I9" s="9">
        <v>26.923076923076923</v>
      </c>
      <c r="J9" s="9">
        <v>26.923076923076923</v>
      </c>
    </row>
    <row r="10" spans="1:10" x14ac:dyDescent="0.2">
      <c r="A10" s="8" t="s">
        <v>12</v>
      </c>
      <c r="B10" s="9">
        <v>26.046511627906977</v>
      </c>
      <c r="C10" s="9">
        <v>10.406976744186046</v>
      </c>
      <c r="D10" s="9">
        <v>8.0232558139534884</v>
      </c>
      <c r="E10" s="9">
        <v>7.6162790697674412</v>
      </c>
      <c r="F10" s="9"/>
      <c r="G10" s="9"/>
      <c r="H10" s="9"/>
      <c r="I10" s="9"/>
      <c r="J10" s="9"/>
    </row>
    <row r="11" spans="1:10" x14ac:dyDescent="0.2">
      <c r="A11" s="8" t="s">
        <v>13</v>
      </c>
      <c r="B11" s="9">
        <v>25.694444444444443</v>
      </c>
      <c r="C11" s="9">
        <v>9.0277777777777768</v>
      </c>
      <c r="D11" s="9">
        <v>10.648148148148149</v>
      </c>
      <c r="E11" s="9">
        <v>6.0185185185185182</v>
      </c>
      <c r="F11" s="9"/>
      <c r="G11" s="9"/>
      <c r="H11" s="9"/>
      <c r="I11" s="9"/>
      <c r="J11" s="9"/>
    </row>
    <row r="12" spans="1:10" x14ac:dyDescent="0.2">
      <c r="A12" s="8" t="s">
        <v>14</v>
      </c>
      <c r="B12" s="9">
        <v>48.693923906871092</v>
      </c>
      <c r="C12" s="9">
        <v>14.395229982964224</v>
      </c>
      <c r="D12" s="9">
        <v>20.755252697331063</v>
      </c>
      <c r="E12" s="9">
        <v>13.543441226575808</v>
      </c>
      <c r="F12" s="9"/>
      <c r="G12" s="9">
        <v>72.852482783617262</v>
      </c>
      <c r="H12" s="9">
        <v>34.215295396882929</v>
      </c>
      <c r="I12" s="9">
        <v>25.262776368249369</v>
      </c>
      <c r="J12" s="9">
        <v>13.374411018484958</v>
      </c>
    </row>
    <row r="13" spans="1:10" x14ac:dyDescent="0.2">
      <c r="A13" s="8" t="s">
        <v>15</v>
      </c>
      <c r="B13" s="9">
        <v>30.682881197380734</v>
      </c>
      <c r="C13" s="9">
        <v>15.762394761459309</v>
      </c>
      <c r="D13" s="9">
        <v>9.0271281571562216</v>
      </c>
      <c r="E13" s="9">
        <v>5.8933582787652012</v>
      </c>
      <c r="F13" s="9"/>
      <c r="G13" s="9">
        <v>76.991150442477874</v>
      </c>
      <c r="H13" s="9">
        <v>41.002949852507378</v>
      </c>
      <c r="I13" s="9">
        <v>21.238938053097346</v>
      </c>
      <c r="J13" s="9">
        <v>14.749262536873156</v>
      </c>
    </row>
    <row r="14" spans="1:10" x14ac:dyDescent="0.2">
      <c r="A14" s="8" t="s">
        <v>16</v>
      </c>
      <c r="B14" s="9">
        <v>5.4859868813357187</v>
      </c>
      <c r="C14" s="9">
        <v>0.1490757304710793</v>
      </c>
      <c r="D14" s="9">
        <v>0.74537865235539658</v>
      </c>
      <c r="E14" s="9">
        <v>4.5915324985092427</v>
      </c>
      <c r="F14" s="9"/>
      <c r="G14" s="9"/>
      <c r="H14" s="9"/>
      <c r="I14" s="9"/>
      <c r="J14" s="9"/>
    </row>
    <row r="15" spans="1:10" x14ac:dyDescent="0.2">
      <c r="A15" s="8" t="s">
        <v>17</v>
      </c>
      <c r="B15" s="9">
        <v>49.920085242408099</v>
      </c>
      <c r="C15" s="9">
        <v>24.986680873734681</v>
      </c>
      <c r="D15" s="9">
        <v>16.515716568993074</v>
      </c>
      <c r="E15" s="9">
        <v>8.4176877996803423</v>
      </c>
      <c r="F15" s="9"/>
      <c r="G15" s="9">
        <v>89.393939393939391</v>
      </c>
      <c r="H15" s="9">
        <v>63.636363636363633</v>
      </c>
      <c r="I15" s="9">
        <v>18.686868686868689</v>
      </c>
      <c r="J15" s="9">
        <v>7.0707070707070701</v>
      </c>
    </row>
    <row r="16" spans="1:10" x14ac:dyDescent="0.2">
      <c r="A16" s="8" t="s">
        <v>18</v>
      </c>
      <c r="B16" s="9">
        <v>37.020004598758334</v>
      </c>
      <c r="C16" s="9">
        <v>11.083007587951252</v>
      </c>
      <c r="D16" s="9">
        <v>15.175902506323293</v>
      </c>
      <c r="E16" s="9">
        <v>10.76109450448379</v>
      </c>
      <c r="F16" s="9"/>
      <c r="G16" s="9">
        <v>50</v>
      </c>
      <c r="H16" s="9">
        <v>25</v>
      </c>
      <c r="I16" s="9">
        <v>25</v>
      </c>
      <c r="J16" s="9">
        <v>0</v>
      </c>
    </row>
    <row r="17" spans="1:10" x14ac:dyDescent="0.2">
      <c r="A17" s="8" t="s">
        <v>19</v>
      </c>
      <c r="B17" s="9">
        <v>36.884715025906736</v>
      </c>
      <c r="C17" s="9">
        <v>14.05440414507772</v>
      </c>
      <c r="D17" s="9">
        <v>12.661917098445596</v>
      </c>
      <c r="E17" s="9">
        <v>10.16839378238342</v>
      </c>
      <c r="F17" s="9"/>
      <c r="G17" s="9">
        <v>48.517200474495844</v>
      </c>
      <c r="H17" s="9">
        <v>18.505338078291814</v>
      </c>
      <c r="I17" s="9">
        <v>15.539739027283511</v>
      </c>
      <c r="J17" s="9">
        <v>14.472123368920522</v>
      </c>
    </row>
    <row r="18" spans="1:10" x14ac:dyDescent="0.2">
      <c r="A18" s="8" t="s">
        <v>20</v>
      </c>
      <c r="B18" s="9">
        <v>37.553141237600371</v>
      </c>
      <c r="C18" s="9">
        <v>7.274444969296173</v>
      </c>
      <c r="D18" s="9">
        <v>17.052432687765705</v>
      </c>
      <c r="E18" s="9">
        <v>13.226263580538497</v>
      </c>
      <c r="F18" s="9"/>
      <c r="G18" s="9">
        <v>62.5</v>
      </c>
      <c r="H18" s="9">
        <v>19.407894736842106</v>
      </c>
      <c r="I18" s="9">
        <v>21.381578947368421</v>
      </c>
      <c r="J18" s="9">
        <v>21.710526315789476</v>
      </c>
    </row>
    <row r="19" spans="1:10" x14ac:dyDescent="0.2">
      <c r="A19" s="8" t="s">
        <v>21</v>
      </c>
      <c r="B19" s="9">
        <v>36.271757439640652</v>
      </c>
      <c r="C19" s="9">
        <v>16.956765861875351</v>
      </c>
      <c r="D19" s="9">
        <v>12.315178738536403</v>
      </c>
      <c r="E19" s="9">
        <v>6.9998128392288974</v>
      </c>
      <c r="F19" s="9"/>
      <c r="G19" s="9">
        <v>82</v>
      </c>
      <c r="H19" s="9">
        <v>35</v>
      </c>
      <c r="I19" s="9">
        <v>27</v>
      </c>
      <c r="J19" s="9">
        <v>20</v>
      </c>
    </row>
    <row r="20" spans="1:10" x14ac:dyDescent="0.2">
      <c r="A20" s="8" t="s">
        <v>22</v>
      </c>
      <c r="B20" s="9">
        <v>14.838167297183691</v>
      </c>
      <c r="C20" s="9">
        <v>2.1857923497267762</v>
      </c>
      <c r="D20" s="9">
        <v>5.0581476810985011</v>
      </c>
      <c r="E20" s="9">
        <v>7.5942272663584136</v>
      </c>
      <c r="F20" s="9"/>
      <c r="G20" s="9">
        <v>42.592592592592595</v>
      </c>
      <c r="H20" s="9">
        <v>4.9382716049382713</v>
      </c>
      <c r="I20" s="9">
        <v>19.753086419753085</v>
      </c>
      <c r="J20" s="9">
        <v>17.901234567901234</v>
      </c>
    </row>
    <row r="21" spans="1:10" x14ac:dyDescent="0.2">
      <c r="A21" s="8" t="s">
        <v>23</v>
      </c>
      <c r="B21" s="9">
        <v>39.555349698934691</v>
      </c>
      <c r="C21" s="9">
        <v>14.867994441871238</v>
      </c>
      <c r="D21" s="9">
        <v>15.145900880037056</v>
      </c>
      <c r="E21" s="9">
        <v>9.5414543770264011</v>
      </c>
      <c r="F21" s="9"/>
      <c r="G21" s="9">
        <v>32.8125</v>
      </c>
      <c r="H21" s="9">
        <v>13.020833333333334</v>
      </c>
      <c r="I21" s="9">
        <v>10.416666666666668</v>
      </c>
      <c r="J21" s="9">
        <v>9.375</v>
      </c>
    </row>
    <row r="22" spans="1:10" x14ac:dyDescent="0.2">
      <c r="A22" s="8" t="s">
        <v>24</v>
      </c>
      <c r="B22" s="9">
        <v>15.322580645161288</v>
      </c>
      <c r="C22" s="9">
        <v>1.310483870967742</v>
      </c>
      <c r="D22" s="9">
        <v>5.544354838709677</v>
      </c>
      <c r="E22" s="9">
        <v>8.4677419354838701</v>
      </c>
      <c r="F22" s="9"/>
      <c r="G22" s="9">
        <v>20</v>
      </c>
      <c r="H22" s="9">
        <v>20</v>
      </c>
      <c r="I22" s="9">
        <v>0</v>
      </c>
      <c r="J22" s="9">
        <v>0</v>
      </c>
    </row>
    <row r="23" spans="1:10" x14ac:dyDescent="0.2">
      <c r="A23" s="8" t="s">
        <v>25</v>
      </c>
      <c r="B23" s="9">
        <v>32.296650717703351</v>
      </c>
      <c r="C23" s="9">
        <v>8.6124401913875595</v>
      </c>
      <c r="D23" s="9">
        <v>14.473684210526317</v>
      </c>
      <c r="E23" s="9">
        <v>9.2105263157894726</v>
      </c>
      <c r="F23" s="9"/>
      <c r="G23" s="9">
        <v>77.41935483870968</v>
      </c>
      <c r="H23" s="9">
        <v>29.032258064516132</v>
      </c>
      <c r="I23" s="9">
        <v>27.741935483870968</v>
      </c>
      <c r="J23" s="9">
        <v>20.64516129032258</v>
      </c>
    </row>
    <row r="24" spans="1:10" x14ac:dyDescent="0.2">
      <c r="A24" s="8" t="s">
        <v>26</v>
      </c>
      <c r="B24" s="9">
        <v>25.060728744939272</v>
      </c>
      <c r="C24" s="9">
        <v>11.25506072874494</v>
      </c>
      <c r="D24" s="9">
        <v>9.7165991902834001</v>
      </c>
      <c r="E24" s="9">
        <v>4.0890688259109309</v>
      </c>
      <c r="F24" s="9"/>
      <c r="G24" s="9"/>
      <c r="H24" s="9"/>
      <c r="I24" s="9"/>
      <c r="J24" s="9"/>
    </row>
    <row r="25" spans="1:10" x14ac:dyDescent="0.2">
      <c r="A25" s="8" t="s">
        <v>27</v>
      </c>
      <c r="B25" s="9">
        <v>37.319790301441678</v>
      </c>
      <c r="C25" s="9">
        <v>9.9279161205766719</v>
      </c>
      <c r="D25" s="9">
        <v>14.777195281782438</v>
      </c>
      <c r="E25" s="9">
        <v>12.614678899082568</v>
      </c>
      <c r="F25" s="9"/>
      <c r="G25" s="9">
        <v>59.916367980884111</v>
      </c>
      <c r="H25" s="9">
        <v>20.967741935483872</v>
      </c>
      <c r="I25" s="9">
        <v>21.027479091995222</v>
      </c>
      <c r="J25" s="9">
        <v>17.921146953405017</v>
      </c>
    </row>
    <row r="26" spans="1:10" x14ac:dyDescent="0.2">
      <c r="A26" s="8" t="s">
        <v>28</v>
      </c>
      <c r="B26" s="9">
        <v>32.378472222222221</v>
      </c>
      <c r="C26" s="9">
        <v>8.9699074074074066</v>
      </c>
      <c r="D26" s="9">
        <v>11.805555555555555</v>
      </c>
      <c r="E26" s="9">
        <v>11.60300925925926</v>
      </c>
      <c r="F26" s="9"/>
      <c r="G26" s="9">
        <v>72.543741588156124</v>
      </c>
      <c r="H26" s="9">
        <v>29.878869448183043</v>
      </c>
      <c r="I26" s="9">
        <v>24.899057873485869</v>
      </c>
      <c r="J26" s="9">
        <v>17.765814266487215</v>
      </c>
    </row>
    <row r="27" spans="1:10" x14ac:dyDescent="0.2">
      <c r="A27" s="8" t="s">
        <v>29</v>
      </c>
      <c r="B27" s="9">
        <v>33.925399644760212</v>
      </c>
      <c r="C27" s="9">
        <v>12.166962699822379</v>
      </c>
      <c r="D27" s="9">
        <v>12.966252220248666</v>
      </c>
      <c r="E27" s="9">
        <v>8.7921847246891662</v>
      </c>
      <c r="F27" s="9"/>
      <c r="G27" s="9">
        <v>65.789473684210535</v>
      </c>
      <c r="H27" s="9">
        <v>26.315789473684209</v>
      </c>
      <c r="I27" s="9">
        <v>30.263157894736842</v>
      </c>
      <c r="J27" s="9">
        <v>9.2105263157894726</v>
      </c>
    </row>
    <row r="28" spans="1:10" x14ac:dyDescent="0.2">
      <c r="A28" s="8" t="s">
        <v>30</v>
      </c>
      <c r="B28" s="9">
        <v>19.49685534591195</v>
      </c>
      <c r="C28" s="9">
        <v>5.0314465408805038</v>
      </c>
      <c r="D28" s="9">
        <v>7.7044025157232703</v>
      </c>
      <c r="E28" s="9">
        <v>6.7610062893081757</v>
      </c>
      <c r="F28" s="9"/>
      <c r="G28" s="9">
        <v>80.769230769230774</v>
      </c>
      <c r="H28" s="9">
        <v>35.897435897435898</v>
      </c>
      <c r="I28" s="9">
        <v>23.076923076923077</v>
      </c>
      <c r="J28" s="9">
        <v>21.794871794871796</v>
      </c>
    </row>
    <row r="29" spans="1:10" x14ac:dyDescent="0.2">
      <c r="A29" s="8" t="s">
        <v>31</v>
      </c>
      <c r="B29" s="9">
        <v>48.95277207392197</v>
      </c>
      <c r="C29" s="9">
        <v>16.960985626283367</v>
      </c>
      <c r="D29" s="9">
        <v>19.71252566735113</v>
      </c>
      <c r="E29" s="9">
        <v>12.279260780287474</v>
      </c>
      <c r="F29" s="9"/>
      <c r="G29" s="9">
        <v>70.833333333333343</v>
      </c>
      <c r="H29" s="9">
        <v>16.964285714285715</v>
      </c>
      <c r="I29" s="9">
        <v>31.845238095238095</v>
      </c>
      <c r="J29" s="9">
        <v>22.023809523809522</v>
      </c>
    </row>
    <row r="30" spans="1:10" x14ac:dyDescent="0.2">
      <c r="A30" s="8" t="s">
        <v>32</v>
      </c>
      <c r="B30" s="9">
        <v>41.354031910306162</v>
      </c>
      <c r="C30" s="9">
        <v>17.119448037947389</v>
      </c>
      <c r="D30" s="9">
        <v>14.445881845623113</v>
      </c>
      <c r="E30" s="9">
        <v>9.7887020267356615</v>
      </c>
      <c r="F30" s="9"/>
      <c r="G30" s="9">
        <v>57.575757575757578</v>
      </c>
      <c r="H30" s="9">
        <v>9.0909090909090917</v>
      </c>
      <c r="I30" s="9">
        <v>27.27272727272727</v>
      </c>
      <c r="J30" s="9">
        <v>21.212121212121211</v>
      </c>
    </row>
    <row r="31" spans="1:10" x14ac:dyDescent="0.2">
      <c r="A31" s="8" t="s">
        <v>33</v>
      </c>
      <c r="B31" s="9">
        <v>27.434170238824251</v>
      </c>
      <c r="C31" s="9">
        <v>9.5529699938763013</v>
      </c>
      <c r="D31" s="9">
        <v>9.8591549295774641</v>
      </c>
      <c r="E31" s="9">
        <v>8.0220453153704838</v>
      </c>
      <c r="F31" s="9"/>
      <c r="G31" s="9">
        <v>78.703703703703709</v>
      </c>
      <c r="H31" s="9">
        <v>32.407407407407405</v>
      </c>
      <c r="I31" s="9">
        <v>27.777777777777779</v>
      </c>
      <c r="J31" s="9">
        <v>18.518518518518519</v>
      </c>
    </row>
    <row r="32" spans="1:10" x14ac:dyDescent="0.2">
      <c r="A32" s="8" t="s">
        <v>34</v>
      </c>
      <c r="B32" s="9">
        <v>49.781181619256017</v>
      </c>
      <c r="C32" s="9">
        <v>10.722100656455142</v>
      </c>
      <c r="D32" s="9">
        <v>23.249452954048138</v>
      </c>
      <c r="E32" s="9">
        <v>15.809628008752735</v>
      </c>
      <c r="F32" s="9"/>
      <c r="G32" s="9">
        <v>62</v>
      </c>
      <c r="H32" s="9">
        <v>21</v>
      </c>
      <c r="I32" s="9">
        <v>26</v>
      </c>
      <c r="J32" s="9">
        <v>15</v>
      </c>
    </row>
    <row r="33" spans="1:10" x14ac:dyDescent="0.2">
      <c r="A33" s="8" t="s">
        <v>35</v>
      </c>
      <c r="B33" s="9">
        <v>39.112903225806456</v>
      </c>
      <c r="C33" s="9">
        <v>18.010752688172044</v>
      </c>
      <c r="D33" s="9">
        <v>14.560931899641577</v>
      </c>
      <c r="E33" s="9">
        <v>6.5412186379928325</v>
      </c>
      <c r="F33" s="9"/>
      <c r="G33" s="9"/>
      <c r="H33" s="9"/>
      <c r="I33" s="9"/>
      <c r="J33" s="9"/>
    </row>
    <row r="34" spans="1:10" x14ac:dyDescent="0.2">
      <c r="A34" s="8" t="s">
        <v>36</v>
      </c>
      <c r="B34" s="9">
        <v>16.567164179104477</v>
      </c>
      <c r="C34" s="9">
        <v>0.74626865671641784</v>
      </c>
      <c r="D34" s="9">
        <v>9.8507462686567173</v>
      </c>
      <c r="E34" s="9">
        <v>5.9701492537313428</v>
      </c>
      <c r="F34" s="9"/>
      <c r="G34" s="9">
        <v>8.3333333333333321</v>
      </c>
      <c r="H34" s="9">
        <v>0</v>
      </c>
      <c r="I34" s="9">
        <v>0</v>
      </c>
      <c r="J34" s="9">
        <v>8.3333333333333321</v>
      </c>
    </row>
    <row r="35" spans="1:10" x14ac:dyDescent="0.2">
      <c r="A35" s="8" t="s">
        <v>37</v>
      </c>
      <c r="B35" s="9">
        <v>46.146860404774259</v>
      </c>
      <c r="C35" s="9">
        <v>14.387649195640892</v>
      </c>
      <c r="D35" s="9">
        <v>19.577062791904513</v>
      </c>
      <c r="E35" s="9">
        <v>12.182148417228854</v>
      </c>
      <c r="F35" s="9"/>
      <c r="G35" s="9">
        <v>68.07228915662651</v>
      </c>
      <c r="H35" s="9">
        <v>20.682730923694777</v>
      </c>
      <c r="I35" s="9">
        <v>29.116465863453815</v>
      </c>
      <c r="J35" s="9">
        <v>18.273092369477911</v>
      </c>
    </row>
    <row r="36" spans="1:10" x14ac:dyDescent="0.2">
      <c r="A36" s="8" t="s">
        <v>38</v>
      </c>
      <c r="B36" s="9">
        <v>18.353831598864712</v>
      </c>
      <c r="C36" s="9">
        <v>2.459791863765374</v>
      </c>
      <c r="D36" s="9">
        <v>7.379375591296121</v>
      </c>
      <c r="E36" s="9">
        <v>8.5146641438032162</v>
      </c>
      <c r="F36" s="9"/>
      <c r="G36" s="9">
        <v>69.230769230769226</v>
      </c>
      <c r="H36" s="9">
        <v>40.236686390532547</v>
      </c>
      <c r="I36" s="9">
        <v>15.976331360946746</v>
      </c>
      <c r="J36" s="9">
        <v>13.017751479289942</v>
      </c>
    </row>
    <row r="37" spans="1:10" x14ac:dyDescent="0.2">
      <c r="A37" s="8" t="s">
        <v>39</v>
      </c>
      <c r="B37" s="9">
        <v>51.075565361279651</v>
      </c>
      <c r="C37" s="9">
        <v>26.530612244897959</v>
      </c>
      <c r="D37" s="9">
        <v>15.057915057915059</v>
      </c>
      <c r="E37" s="9">
        <v>9.4870380584666307</v>
      </c>
      <c r="F37" s="9"/>
      <c r="G37" s="9"/>
      <c r="H37" s="9"/>
      <c r="I37" s="9"/>
      <c r="J37" s="9"/>
    </row>
    <row r="38" spans="1:10" ht="3" customHeight="1" x14ac:dyDescent="0.2">
      <c r="A38" s="4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10" t="s">
        <v>40</v>
      </c>
      <c r="B39" s="11">
        <v>33.675754498346485</v>
      </c>
      <c r="C39" s="11">
        <v>11.466552092284457</v>
      </c>
      <c r="D39" s="11">
        <v>12.855766476577351</v>
      </c>
      <c r="E39" s="11">
        <v>9.3534359294846752</v>
      </c>
      <c r="F39" s="11"/>
      <c r="G39" s="11">
        <v>66.227667177131195</v>
      </c>
      <c r="H39" s="11">
        <v>26.81980602348137</v>
      </c>
      <c r="I39" s="11">
        <v>23.24655436447167</v>
      </c>
      <c r="J39" s="11">
        <v>16.161306789178152</v>
      </c>
    </row>
    <row r="41" spans="1:10" x14ac:dyDescent="0.2">
      <c r="A41" s="12" t="s">
        <v>41</v>
      </c>
    </row>
  </sheetData>
  <mergeCells count="5">
    <mergeCell ref="A2:A4"/>
    <mergeCell ref="B2:E2"/>
    <mergeCell ref="G2:J2"/>
    <mergeCell ref="G3:J3"/>
    <mergeCell ref="B3:E3"/>
  </mergeCells>
  <phoneticPr fontId="1" type="noConversion"/>
  <pageMargins left="0.75" right="0.75" top="1" bottom="1" header="0" footer="0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L40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7.28515625" style="59" customWidth="1"/>
    <col min="2" max="2" width="11.42578125" style="59"/>
    <col min="3" max="3" width="10.85546875" style="59" customWidth="1"/>
    <col min="4" max="4" width="9.85546875" style="59" customWidth="1"/>
    <col min="5" max="5" width="11.140625" style="59" customWidth="1"/>
    <col min="6" max="6" width="12.85546875" style="59" customWidth="1"/>
    <col min="7" max="7" width="0.5703125" style="50" customWidth="1"/>
    <col min="8" max="8" width="10.7109375" style="13" customWidth="1"/>
    <col min="9" max="9" width="10.85546875" style="13" customWidth="1"/>
    <col min="10" max="10" width="10" style="13" customWidth="1"/>
    <col min="11" max="11" width="11.140625" style="13" customWidth="1"/>
    <col min="12" max="12" width="11.7109375" style="13" customWidth="1"/>
    <col min="13" max="16384" width="11.42578125" style="59"/>
  </cols>
  <sheetData>
    <row r="1" spans="1:12" x14ac:dyDescent="0.2">
      <c r="A1" s="58" t="s">
        <v>56</v>
      </c>
    </row>
    <row r="2" spans="1:12" ht="14.25" customHeight="1" x14ac:dyDescent="0.2">
      <c r="A2" s="73" t="s">
        <v>0</v>
      </c>
      <c r="B2" s="74" t="s">
        <v>1</v>
      </c>
      <c r="C2" s="75"/>
      <c r="D2" s="75"/>
      <c r="E2" s="75"/>
      <c r="F2" s="76"/>
      <c r="H2" s="77" t="s">
        <v>2</v>
      </c>
      <c r="I2" s="78"/>
      <c r="J2" s="78"/>
      <c r="K2" s="78"/>
      <c r="L2" s="79"/>
    </row>
    <row r="3" spans="1:12" ht="36.75" customHeight="1" x14ac:dyDescent="0.2">
      <c r="A3" s="73"/>
      <c r="B3" s="60" t="s">
        <v>43</v>
      </c>
      <c r="C3" s="61" t="s">
        <v>4</v>
      </c>
      <c r="D3" s="61" t="s">
        <v>42</v>
      </c>
      <c r="E3" s="61" t="s">
        <v>6</v>
      </c>
      <c r="F3" s="62" t="s">
        <v>7</v>
      </c>
      <c r="H3" s="25" t="s">
        <v>43</v>
      </c>
      <c r="I3" s="24" t="s">
        <v>4</v>
      </c>
      <c r="J3" s="24" t="s">
        <v>42</v>
      </c>
      <c r="K3" s="24" t="s">
        <v>6</v>
      </c>
      <c r="L3" s="23" t="s">
        <v>7</v>
      </c>
    </row>
    <row r="4" spans="1:12" ht="4.5" customHeight="1" x14ac:dyDescent="0.2">
      <c r="D4" s="63"/>
      <c r="E4" s="63"/>
      <c r="I4" s="22"/>
      <c r="J4" s="22"/>
      <c r="K4" s="22"/>
      <c r="L4" s="22"/>
    </row>
    <row r="5" spans="1:12" x14ac:dyDescent="0.2">
      <c r="A5" s="64" t="s">
        <v>8</v>
      </c>
      <c r="B5" s="65">
        <v>682</v>
      </c>
      <c r="C5" s="66">
        <f t="shared" ref="C5:C36" si="0">SUM(D5:F5)</f>
        <v>140</v>
      </c>
      <c r="D5" s="65">
        <v>31</v>
      </c>
      <c r="E5" s="65">
        <v>56</v>
      </c>
      <c r="F5" s="66">
        <v>53</v>
      </c>
      <c r="I5" s="22"/>
      <c r="J5" s="22"/>
      <c r="K5" s="22"/>
      <c r="L5" s="22"/>
    </row>
    <row r="6" spans="1:12" x14ac:dyDescent="0.2">
      <c r="A6" s="64" t="s">
        <v>9</v>
      </c>
      <c r="B6" s="65">
        <v>1485</v>
      </c>
      <c r="C6" s="66">
        <f t="shared" si="0"/>
        <v>120</v>
      </c>
      <c r="D6" s="65">
        <v>37</v>
      </c>
      <c r="E6" s="65">
        <v>47</v>
      </c>
      <c r="F6" s="66">
        <v>36</v>
      </c>
      <c r="H6" s="20">
        <v>53</v>
      </c>
      <c r="I6" s="19">
        <f>SUM(J6:L6)</f>
        <v>16</v>
      </c>
      <c r="J6" s="20">
        <v>4</v>
      </c>
      <c r="K6" s="20">
        <v>6</v>
      </c>
      <c r="L6" s="20">
        <v>6</v>
      </c>
    </row>
    <row r="7" spans="1:12" x14ac:dyDescent="0.2">
      <c r="A7" s="64" t="s">
        <v>10</v>
      </c>
      <c r="B7" s="65">
        <v>355</v>
      </c>
      <c r="C7" s="66">
        <f t="shared" si="0"/>
        <v>109</v>
      </c>
      <c r="D7" s="65">
        <v>45</v>
      </c>
      <c r="E7" s="65">
        <v>39</v>
      </c>
      <c r="F7" s="66">
        <v>25</v>
      </c>
      <c r="H7" s="20"/>
      <c r="I7" s="19"/>
      <c r="J7" s="20"/>
      <c r="K7" s="20"/>
      <c r="L7" s="20"/>
    </row>
    <row r="8" spans="1:12" x14ac:dyDescent="0.2">
      <c r="A8" s="64" t="s">
        <v>11</v>
      </c>
      <c r="B8" s="65">
        <v>626</v>
      </c>
      <c r="C8" s="66">
        <f t="shared" si="0"/>
        <v>221</v>
      </c>
      <c r="D8" s="65">
        <v>54</v>
      </c>
      <c r="E8" s="65">
        <v>82</v>
      </c>
      <c r="F8" s="66">
        <v>85</v>
      </c>
      <c r="H8" s="20">
        <v>52</v>
      </c>
      <c r="I8" s="19">
        <f>SUM(J8:L8)</f>
        <v>42</v>
      </c>
      <c r="J8" s="20">
        <v>14</v>
      </c>
      <c r="K8" s="20">
        <v>14</v>
      </c>
      <c r="L8" s="20">
        <v>14</v>
      </c>
    </row>
    <row r="9" spans="1:12" x14ac:dyDescent="0.2">
      <c r="A9" s="64" t="s">
        <v>12</v>
      </c>
      <c r="B9" s="65">
        <v>1720</v>
      </c>
      <c r="C9" s="66">
        <f t="shared" si="0"/>
        <v>448</v>
      </c>
      <c r="D9" s="65">
        <v>179</v>
      </c>
      <c r="E9" s="65">
        <v>138</v>
      </c>
      <c r="F9" s="66">
        <v>131</v>
      </c>
      <c r="H9" s="20"/>
      <c r="I9" s="19"/>
      <c r="J9" s="20"/>
      <c r="K9" s="20"/>
      <c r="L9" s="20"/>
    </row>
    <row r="10" spans="1:12" x14ac:dyDescent="0.2">
      <c r="A10" s="64" t="s">
        <v>13</v>
      </c>
      <c r="B10" s="65">
        <v>432</v>
      </c>
      <c r="C10" s="66">
        <f t="shared" si="0"/>
        <v>111</v>
      </c>
      <c r="D10" s="65">
        <v>39</v>
      </c>
      <c r="E10" s="65">
        <v>46</v>
      </c>
      <c r="F10" s="66">
        <v>26</v>
      </c>
      <c r="H10" s="20"/>
      <c r="I10" s="19"/>
      <c r="J10" s="20"/>
      <c r="K10" s="20"/>
      <c r="L10" s="19"/>
    </row>
    <row r="11" spans="1:12" x14ac:dyDescent="0.2">
      <c r="A11" s="64" t="s">
        <v>14</v>
      </c>
      <c r="B11" s="65">
        <v>3522</v>
      </c>
      <c r="C11" s="66">
        <f t="shared" si="0"/>
        <v>1715</v>
      </c>
      <c r="D11" s="65">
        <v>507</v>
      </c>
      <c r="E11" s="65">
        <v>731</v>
      </c>
      <c r="F11" s="66">
        <v>477</v>
      </c>
      <c r="H11" s="20">
        <v>2759</v>
      </c>
      <c r="I11" s="19">
        <f>SUM(J11:L11)</f>
        <v>2010</v>
      </c>
      <c r="J11" s="20">
        <v>944</v>
      </c>
      <c r="K11" s="20">
        <v>697</v>
      </c>
      <c r="L11" s="20">
        <v>369</v>
      </c>
    </row>
    <row r="12" spans="1:12" x14ac:dyDescent="0.2">
      <c r="A12" s="64" t="s">
        <v>15</v>
      </c>
      <c r="B12" s="65">
        <v>2138</v>
      </c>
      <c r="C12" s="66">
        <f t="shared" si="0"/>
        <v>656</v>
      </c>
      <c r="D12" s="65">
        <v>337</v>
      </c>
      <c r="E12" s="65">
        <v>193</v>
      </c>
      <c r="F12" s="66">
        <v>126</v>
      </c>
      <c r="H12" s="20">
        <v>339</v>
      </c>
      <c r="I12" s="19">
        <f>SUM(J12:L12)</f>
        <v>261</v>
      </c>
      <c r="J12" s="20">
        <v>139</v>
      </c>
      <c r="K12" s="20">
        <v>72</v>
      </c>
      <c r="L12" s="20">
        <v>50</v>
      </c>
    </row>
    <row r="13" spans="1:12" x14ac:dyDescent="0.2">
      <c r="A13" s="64" t="s">
        <v>16</v>
      </c>
      <c r="B13" s="65">
        <v>3354</v>
      </c>
      <c r="C13" s="66">
        <f t="shared" si="0"/>
        <v>184</v>
      </c>
      <c r="D13" s="65">
        <v>5</v>
      </c>
      <c r="E13" s="65">
        <v>25</v>
      </c>
      <c r="F13" s="66">
        <v>154</v>
      </c>
      <c r="H13" s="20"/>
      <c r="I13" s="19"/>
      <c r="J13" s="20"/>
      <c r="K13" s="20"/>
      <c r="L13" s="20"/>
    </row>
    <row r="14" spans="1:12" x14ac:dyDescent="0.2">
      <c r="A14" s="64" t="s">
        <v>17</v>
      </c>
      <c r="B14" s="65">
        <v>1877</v>
      </c>
      <c r="C14" s="66">
        <f t="shared" si="0"/>
        <v>937</v>
      </c>
      <c r="D14" s="65">
        <v>469</v>
      </c>
      <c r="E14" s="65">
        <v>310</v>
      </c>
      <c r="F14" s="66">
        <v>158</v>
      </c>
      <c r="H14" s="20">
        <v>198</v>
      </c>
      <c r="I14" s="19">
        <f t="shared" ref="I14:I22" si="1">SUM(J14:L14)</f>
        <v>177</v>
      </c>
      <c r="J14" s="20">
        <v>126</v>
      </c>
      <c r="K14" s="20">
        <v>37</v>
      </c>
      <c r="L14" s="20">
        <v>14</v>
      </c>
    </row>
    <row r="15" spans="1:12" x14ac:dyDescent="0.2">
      <c r="A15" s="64" t="s">
        <v>18</v>
      </c>
      <c r="B15" s="65">
        <v>4349</v>
      </c>
      <c r="C15" s="66">
        <f t="shared" si="0"/>
        <v>1610</v>
      </c>
      <c r="D15" s="65">
        <v>482</v>
      </c>
      <c r="E15" s="65">
        <v>660</v>
      </c>
      <c r="F15" s="66">
        <v>468</v>
      </c>
      <c r="H15" s="20">
        <v>4</v>
      </c>
      <c r="I15" s="19">
        <f t="shared" si="1"/>
        <v>2</v>
      </c>
      <c r="J15" s="20">
        <v>1</v>
      </c>
      <c r="K15" s="20">
        <v>1</v>
      </c>
      <c r="L15" s="20"/>
    </row>
    <row r="16" spans="1:12" x14ac:dyDescent="0.2">
      <c r="A16" s="64" t="s">
        <v>19</v>
      </c>
      <c r="B16" s="65">
        <v>3088</v>
      </c>
      <c r="C16" s="66">
        <f t="shared" si="0"/>
        <v>1139</v>
      </c>
      <c r="D16" s="65">
        <v>434</v>
      </c>
      <c r="E16" s="65">
        <v>391</v>
      </c>
      <c r="F16" s="66">
        <v>314</v>
      </c>
      <c r="H16" s="20">
        <v>843</v>
      </c>
      <c r="I16" s="19">
        <f t="shared" si="1"/>
        <v>409</v>
      </c>
      <c r="J16" s="20">
        <v>156</v>
      </c>
      <c r="K16" s="20">
        <v>131</v>
      </c>
      <c r="L16" s="19">
        <v>122</v>
      </c>
    </row>
    <row r="17" spans="1:12" x14ac:dyDescent="0.2">
      <c r="A17" s="64" t="s">
        <v>20</v>
      </c>
      <c r="B17" s="65">
        <v>2117</v>
      </c>
      <c r="C17" s="66">
        <f t="shared" si="0"/>
        <v>795</v>
      </c>
      <c r="D17" s="65">
        <v>154</v>
      </c>
      <c r="E17" s="65">
        <v>361</v>
      </c>
      <c r="F17" s="66">
        <v>280</v>
      </c>
      <c r="H17" s="20">
        <v>608</v>
      </c>
      <c r="I17" s="19">
        <f t="shared" si="1"/>
        <v>380</v>
      </c>
      <c r="J17" s="20">
        <v>118</v>
      </c>
      <c r="K17" s="20">
        <v>130</v>
      </c>
      <c r="L17" s="20">
        <v>132</v>
      </c>
    </row>
    <row r="18" spans="1:12" x14ac:dyDescent="0.2">
      <c r="A18" s="64" t="s">
        <v>21</v>
      </c>
      <c r="B18" s="65">
        <v>5343</v>
      </c>
      <c r="C18" s="66">
        <f t="shared" si="0"/>
        <v>1938</v>
      </c>
      <c r="D18" s="65">
        <v>906</v>
      </c>
      <c r="E18" s="65">
        <v>658</v>
      </c>
      <c r="F18" s="66">
        <v>374</v>
      </c>
      <c r="H18" s="20">
        <v>100</v>
      </c>
      <c r="I18" s="19">
        <f t="shared" si="1"/>
        <v>82</v>
      </c>
      <c r="J18" s="20">
        <v>35</v>
      </c>
      <c r="K18" s="20">
        <v>27</v>
      </c>
      <c r="L18" s="20">
        <v>20</v>
      </c>
    </row>
    <row r="19" spans="1:12" x14ac:dyDescent="0.2">
      <c r="A19" s="64" t="s">
        <v>22</v>
      </c>
      <c r="B19" s="65">
        <v>7137</v>
      </c>
      <c r="C19" s="66">
        <f t="shared" si="0"/>
        <v>1059</v>
      </c>
      <c r="D19" s="65">
        <v>156</v>
      </c>
      <c r="E19" s="65">
        <v>361</v>
      </c>
      <c r="F19" s="66">
        <v>542</v>
      </c>
      <c r="H19" s="20">
        <v>162</v>
      </c>
      <c r="I19" s="19">
        <f t="shared" si="1"/>
        <v>69</v>
      </c>
      <c r="J19" s="20">
        <v>8</v>
      </c>
      <c r="K19" s="20">
        <v>32</v>
      </c>
      <c r="L19" s="20">
        <v>29</v>
      </c>
    </row>
    <row r="20" spans="1:12" x14ac:dyDescent="0.2">
      <c r="A20" s="64" t="s">
        <v>23</v>
      </c>
      <c r="B20" s="65">
        <v>4318</v>
      </c>
      <c r="C20" s="66">
        <f t="shared" si="0"/>
        <v>1708</v>
      </c>
      <c r="D20" s="65">
        <v>642</v>
      </c>
      <c r="E20" s="65">
        <v>654</v>
      </c>
      <c r="F20" s="66">
        <v>412</v>
      </c>
      <c r="H20" s="20">
        <v>192</v>
      </c>
      <c r="I20" s="19">
        <f t="shared" si="1"/>
        <v>63</v>
      </c>
      <c r="J20" s="20">
        <v>25</v>
      </c>
      <c r="K20" s="20">
        <v>20</v>
      </c>
      <c r="L20" s="20">
        <v>18</v>
      </c>
    </row>
    <row r="21" spans="1:12" x14ac:dyDescent="0.2">
      <c r="A21" s="64" t="s">
        <v>24</v>
      </c>
      <c r="B21" s="65">
        <v>992</v>
      </c>
      <c r="C21" s="66">
        <f t="shared" si="0"/>
        <v>152</v>
      </c>
      <c r="D21" s="65">
        <v>13</v>
      </c>
      <c r="E21" s="65">
        <v>55</v>
      </c>
      <c r="F21" s="66">
        <v>84</v>
      </c>
      <c r="H21" s="20">
        <v>5</v>
      </c>
      <c r="I21" s="19">
        <f t="shared" si="1"/>
        <v>1</v>
      </c>
      <c r="J21" s="20">
        <v>1</v>
      </c>
      <c r="K21" s="20">
        <v>0</v>
      </c>
      <c r="L21" s="20"/>
    </row>
    <row r="22" spans="1:12" x14ac:dyDescent="0.2">
      <c r="A22" s="64" t="s">
        <v>25</v>
      </c>
      <c r="B22" s="65">
        <v>836</v>
      </c>
      <c r="C22" s="66">
        <f t="shared" si="0"/>
        <v>270</v>
      </c>
      <c r="D22" s="65">
        <v>72</v>
      </c>
      <c r="E22" s="65">
        <v>121</v>
      </c>
      <c r="F22" s="66">
        <v>77</v>
      </c>
      <c r="H22" s="20">
        <v>155</v>
      </c>
      <c r="I22" s="19">
        <f t="shared" si="1"/>
        <v>120</v>
      </c>
      <c r="J22" s="20">
        <v>45</v>
      </c>
      <c r="K22" s="20">
        <v>43</v>
      </c>
      <c r="L22" s="20">
        <v>32</v>
      </c>
    </row>
    <row r="23" spans="1:12" x14ac:dyDescent="0.2">
      <c r="A23" s="64" t="s">
        <v>26</v>
      </c>
      <c r="B23" s="65">
        <v>2470</v>
      </c>
      <c r="C23" s="66">
        <f t="shared" si="0"/>
        <v>619</v>
      </c>
      <c r="D23" s="65">
        <v>278</v>
      </c>
      <c r="E23" s="65">
        <v>240</v>
      </c>
      <c r="F23" s="66">
        <v>101</v>
      </c>
      <c r="H23" s="20"/>
      <c r="I23" s="19"/>
      <c r="J23" s="20"/>
      <c r="K23" s="20"/>
      <c r="L23" s="20"/>
    </row>
    <row r="24" spans="1:12" x14ac:dyDescent="0.2">
      <c r="A24" s="64" t="s">
        <v>27</v>
      </c>
      <c r="B24" s="65">
        <v>3052</v>
      </c>
      <c r="C24" s="66">
        <f t="shared" si="0"/>
        <v>1139</v>
      </c>
      <c r="D24" s="65">
        <v>303</v>
      </c>
      <c r="E24" s="65">
        <v>451</v>
      </c>
      <c r="F24" s="66">
        <v>385</v>
      </c>
      <c r="H24" s="20">
        <v>1674</v>
      </c>
      <c r="I24" s="19">
        <f t="shared" ref="I24:I31" si="2">SUM(J24:L24)</f>
        <v>1003</v>
      </c>
      <c r="J24" s="20">
        <v>351</v>
      </c>
      <c r="K24" s="20">
        <v>352</v>
      </c>
      <c r="L24" s="20">
        <v>300</v>
      </c>
    </row>
    <row r="25" spans="1:12" x14ac:dyDescent="0.2">
      <c r="A25" s="64" t="s">
        <v>28</v>
      </c>
      <c r="B25" s="65">
        <v>3456</v>
      </c>
      <c r="C25" s="66">
        <f t="shared" si="0"/>
        <v>1119</v>
      </c>
      <c r="D25" s="65">
        <v>310</v>
      </c>
      <c r="E25" s="65">
        <v>408</v>
      </c>
      <c r="F25" s="66">
        <v>401</v>
      </c>
      <c r="H25" s="20">
        <v>743</v>
      </c>
      <c r="I25" s="19">
        <f t="shared" si="2"/>
        <v>539</v>
      </c>
      <c r="J25" s="20">
        <v>222</v>
      </c>
      <c r="K25" s="20">
        <v>185</v>
      </c>
      <c r="L25" s="20">
        <v>132</v>
      </c>
    </row>
    <row r="26" spans="1:12" x14ac:dyDescent="0.2">
      <c r="A26" s="64" t="s">
        <v>29</v>
      </c>
      <c r="B26" s="65">
        <v>1126</v>
      </c>
      <c r="C26" s="66">
        <f t="shared" si="0"/>
        <v>382</v>
      </c>
      <c r="D26" s="65">
        <v>137</v>
      </c>
      <c r="E26" s="65">
        <v>146</v>
      </c>
      <c r="F26" s="66">
        <v>99</v>
      </c>
      <c r="H26" s="20">
        <v>76</v>
      </c>
      <c r="I26" s="19">
        <f t="shared" si="2"/>
        <v>50</v>
      </c>
      <c r="J26" s="20">
        <v>20</v>
      </c>
      <c r="K26" s="20">
        <v>23</v>
      </c>
      <c r="L26" s="20">
        <v>7</v>
      </c>
    </row>
    <row r="27" spans="1:12" x14ac:dyDescent="0.2">
      <c r="A27" s="64" t="s">
        <v>30</v>
      </c>
      <c r="B27" s="65">
        <v>636</v>
      </c>
      <c r="C27" s="66">
        <f t="shared" si="0"/>
        <v>124</v>
      </c>
      <c r="D27" s="65">
        <v>32</v>
      </c>
      <c r="E27" s="65">
        <v>49</v>
      </c>
      <c r="F27" s="66">
        <v>43</v>
      </c>
      <c r="H27" s="20">
        <v>78</v>
      </c>
      <c r="I27" s="19">
        <f t="shared" si="2"/>
        <v>63</v>
      </c>
      <c r="J27" s="20">
        <v>28</v>
      </c>
      <c r="K27" s="20">
        <v>18</v>
      </c>
      <c r="L27" s="20">
        <v>17</v>
      </c>
    </row>
    <row r="28" spans="1:12" x14ac:dyDescent="0.2">
      <c r="A28" s="64" t="s">
        <v>31</v>
      </c>
      <c r="B28" s="65">
        <v>2435</v>
      </c>
      <c r="C28" s="66">
        <f t="shared" si="0"/>
        <v>1192</v>
      </c>
      <c r="D28" s="65">
        <v>413</v>
      </c>
      <c r="E28" s="65">
        <v>480</v>
      </c>
      <c r="F28" s="66">
        <v>299</v>
      </c>
      <c r="H28" s="20">
        <v>336</v>
      </c>
      <c r="I28" s="19">
        <f t="shared" si="2"/>
        <v>238</v>
      </c>
      <c r="J28" s="20">
        <v>57</v>
      </c>
      <c r="K28" s="20">
        <v>107</v>
      </c>
      <c r="L28" s="20">
        <v>74</v>
      </c>
    </row>
    <row r="29" spans="1:12" x14ac:dyDescent="0.2">
      <c r="A29" s="64" t="s">
        <v>32</v>
      </c>
      <c r="B29" s="65">
        <v>2319</v>
      </c>
      <c r="C29" s="66">
        <f t="shared" si="0"/>
        <v>959</v>
      </c>
      <c r="D29" s="65">
        <v>397</v>
      </c>
      <c r="E29" s="65">
        <v>335</v>
      </c>
      <c r="F29" s="66">
        <v>227</v>
      </c>
      <c r="H29" s="20">
        <v>33</v>
      </c>
      <c r="I29" s="19">
        <f t="shared" si="2"/>
        <v>19</v>
      </c>
      <c r="J29" s="20">
        <v>3</v>
      </c>
      <c r="K29" s="20">
        <v>9</v>
      </c>
      <c r="L29" s="20">
        <v>7</v>
      </c>
    </row>
    <row r="30" spans="1:12" x14ac:dyDescent="0.2">
      <c r="A30" s="64" t="s">
        <v>33</v>
      </c>
      <c r="B30" s="65">
        <v>1633</v>
      </c>
      <c r="C30" s="66">
        <f t="shared" si="0"/>
        <v>448</v>
      </c>
      <c r="D30" s="65">
        <v>156</v>
      </c>
      <c r="E30" s="65">
        <v>161</v>
      </c>
      <c r="F30" s="66">
        <v>131</v>
      </c>
      <c r="H30" s="20">
        <v>108</v>
      </c>
      <c r="I30" s="19">
        <f t="shared" si="2"/>
        <v>85</v>
      </c>
      <c r="J30" s="20">
        <v>35</v>
      </c>
      <c r="K30" s="20">
        <v>30</v>
      </c>
      <c r="L30" s="19">
        <v>20</v>
      </c>
    </row>
    <row r="31" spans="1:12" x14ac:dyDescent="0.2">
      <c r="A31" s="64" t="s">
        <v>34</v>
      </c>
      <c r="B31" s="65">
        <v>1828</v>
      </c>
      <c r="C31" s="66">
        <f t="shared" si="0"/>
        <v>910</v>
      </c>
      <c r="D31" s="65">
        <v>196</v>
      </c>
      <c r="E31" s="65">
        <v>425</v>
      </c>
      <c r="F31" s="66">
        <v>289</v>
      </c>
      <c r="H31" s="20">
        <v>100</v>
      </c>
      <c r="I31" s="19">
        <f t="shared" si="2"/>
        <v>62</v>
      </c>
      <c r="J31" s="20">
        <v>21</v>
      </c>
      <c r="K31" s="20">
        <v>26</v>
      </c>
      <c r="L31" s="19">
        <v>15</v>
      </c>
    </row>
    <row r="32" spans="1:12" x14ac:dyDescent="0.2">
      <c r="A32" s="64" t="s">
        <v>35</v>
      </c>
      <c r="B32" s="65">
        <v>2232</v>
      </c>
      <c r="C32" s="66">
        <f t="shared" si="0"/>
        <v>873</v>
      </c>
      <c r="D32" s="65">
        <v>402</v>
      </c>
      <c r="E32" s="65">
        <v>325</v>
      </c>
      <c r="F32" s="66">
        <v>146</v>
      </c>
      <c r="H32" s="20"/>
      <c r="I32" s="19"/>
      <c r="J32" s="20"/>
      <c r="K32" s="20"/>
      <c r="L32" s="19"/>
    </row>
    <row r="33" spans="1:12" x14ac:dyDescent="0.2">
      <c r="A33" s="64" t="s">
        <v>36</v>
      </c>
      <c r="B33" s="65">
        <v>670</v>
      </c>
      <c r="C33" s="66">
        <f t="shared" si="0"/>
        <v>111</v>
      </c>
      <c r="D33" s="65">
        <v>5</v>
      </c>
      <c r="E33" s="65">
        <v>66</v>
      </c>
      <c r="F33" s="66">
        <v>40</v>
      </c>
      <c r="H33" s="20">
        <v>12</v>
      </c>
      <c r="I33" s="19">
        <f>SUM(J33:L33)</f>
        <v>1</v>
      </c>
      <c r="J33" s="20">
        <v>0</v>
      </c>
      <c r="K33" s="20">
        <v>0</v>
      </c>
      <c r="L33" s="19">
        <v>1</v>
      </c>
    </row>
    <row r="34" spans="1:12" x14ac:dyDescent="0.2">
      <c r="A34" s="64" t="s">
        <v>37</v>
      </c>
      <c r="B34" s="65">
        <v>7708</v>
      </c>
      <c r="C34" s="66">
        <f t="shared" si="0"/>
        <v>3557</v>
      </c>
      <c r="D34" s="65">
        <v>1109</v>
      </c>
      <c r="E34" s="65">
        <v>1509</v>
      </c>
      <c r="F34" s="66">
        <v>939</v>
      </c>
      <c r="H34" s="20">
        <v>996</v>
      </c>
      <c r="I34" s="19">
        <f>SUM(J34:L34)</f>
        <v>678</v>
      </c>
      <c r="J34" s="20">
        <v>206</v>
      </c>
      <c r="K34" s="20">
        <v>290</v>
      </c>
      <c r="L34" s="19">
        <v>182</v>
      </c>
    </row>
    <row r="35" spans="1:12" x14ac:dyDescent="0.2">
      <c r="A35" s="64" t="s">
        <v>38</v>
      </c>
      <c r="B35" s="65">
        <v>1057</v>
      </c>
      <c r="C35" s="66">
        <f t="shared" si="0"/>
        <v>194</v>
      </c>
      <c r="D35" s="65">
        <v>26</v>
      </c>
      <c r="E35" s="65">
        <v>78</v>
      </c>
      <c r="F35" s="66">
        <v>90</v>
      </c>
      <c r="H35" s="20">
        <v>169</v>
      </c>
      <c r="I35" s="19">
        <f>SUM(J35:L35)</f>
        <v>117</v>
      </c>
      <c r="J35" s="20">
        <v>68</v>
      </c>
      <c r="K35" s="20">
        <v>27</v>
      </c>
      <c r="L35" s="19">
        <v>22</v>
      </c>
    </row>
    <row r="36" spans="1:12" x14ac:dyDescent="0.2">
      <c r="A36" s="64" t="s">
        <v>39</v>
      </c>
      <c r="B36" s="65">
        <v>1813</v>
      </c>
      <c r="C36" s="66">
        <f t="shared" si="0"/>
        <v>926</v>
      </c>
      <c r="D36" s="65">
        <v>481</v>
      </c>
      <c r="E36" s="65">
        <v>273</v>
      </c>
      <c r="F36" s="66">
        <v>172</v>
      </c>
      <c r="H36" s="20"/>
      <c r="I36" s="19"/>
      <c r="J36" s="20"/>
      <c r="K36" s="20"/>
      <c r="L36" s="19"/>
    </row>
    <row r="37" spans="1:12" ht="4.5" customHeight="1" x14ac:dyDescent="0.2">
      <c r="B37" s="65"/>
      <c r="C37" s="66"/>
      <c r="D37" s="65"/>
      <c r="E37" s="65"/>
      <c r="F37" s="66"/>
      <c r="H37" s="19"/>
      <c r="I37" s="19"/>
      <c r="J37" s="19"/>
      <c r="K37" s="19"/>
      <c r="L37" s="19"/>
    </row>
    <row r="38" spans="1:12" x14ac:dyDescent="0.2">
      <c r="A38" s="67" t="s">
        <v>40</v>
      </c>
      <c r="B38" s="68">
        <v>76806</v>
      </c>
      <c r="C38" s="69">
        <f>SUM(D38:F38)</f>
        <v>25865</v>
      </c>
      <c r="D38" s="68">
        <v>8807</v>
      </c>
      <c r="E38" s="68">
        <v>9874</v>
      </c>
      <c r="F38" s="69">
        <v>7184</v>
      </c>
      <c r="H38" s="17">
        <v>9795</v>
      </c>
      <c r="I38" s="15">
        <f>SUM(J38:L38)</f>
        <v>6487</v>
      </c>
      <c r="J38" s="17">
        <v>2627</v>
      </c>
      <c r="K38" s="17">
        <v>2277</v>
      </c>
      <c r="L38" s="15">
        <v>1583</v>
      </c>
    </row>
    <row r="40" spans="1:12" x14ac:dyDescent="0.2">
      <c r="A40" s="14" t="s">
        <v>41</v>
      </c>
    </row>
  </sheetData>
  <mergeCells count="3">
    <mergeCell ref="A2:A3"/>
    <mergeCell ref="B2:F2"/>
    <mergeCell ref="H2:L2"/>
  </mergeCells>
  <pageMargins left="0.21" right="0.22" top="0.36" bottom="0.46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40"/>
  <sheetViews>
    <sheetView zoomScaleNormal="100" workbookViewId="0">
      <selection activeCell="A2" sqref="A2:A3"/>
    </sheetView>
  </sheetViews>
  <sheetFormatPr baseColWidth="10" defaultRowHeight="11.25" x14ac:dyDescent="0.2"/>
  <cols>
    <col min="1" max="1" width="16.85546875" style="13" customWidth="1"/>
    <col min="2" max="6" width="11.42578125" style="13"/>
    <col min="7" max="7" width="0.7109375" style="13" customWidth="1"/>
    <col min="8" max="11" width="11.42578125" style="13"/>
    <col min="12" max="12" width="11.5703125" style="13" customWidth="1"/>
    <col min="13" max="16384" width="11.42578125" style="13"/>
  </cols>
  <sheetData>
    <row r="1" spans="1:12" x14ac:dyDescent="0.2">
      <c r="A1" s="28" t="s">
        <v>57</v>
      </c>
    </row>
    <row r="2" spans="1:12" x14ac:dyDescent="0.2">
      <c r="A2" s="80" t="s">
        <v>0</v>
      </c>
      <c r="B2" s="77" t="s">
        <v>44</v>
      </c>
      <c r="C2" s="78"/>
      <c r="D2" s="78"/>
      <c r="E2" s="78"/>
      <c r="F2" s="79"/>
      <c r="G2" s="27"/>
      <c r="H2" s="77" t="s">
        <v>2</v>
      </c>
      <c r="I2" s="78"/>
      <c r="J2" s="78"/>
      <c r="K2" s="78"/>
      <c r="L2" s="79"/>
    </row>
    <row r="3" spans="1:12" ht="40.5" customHeight="1" x14ac:dyDescent="0.2">
      <c r="A3" s="80"/>
      <c r="B3" s="25" t="s">
        <v>43</v>
      </c>
      <c r="C3" s="24" t="s">
        <v>4</v>
      </c>
      <c r="D3" s="24" t="s">
        <v>42</v>
      </c>
      <c r="E3" s="24" t="s">
        <v>6</v>
      </c>
      <c r="F3" s="23" t="s">
        <v>7</v>
      </c>
      <c r="G3" s="26"/>
      <c r="H3" s="25" t="s">
        <v>43</v>
      </c>
      <c r="I3" s="24" t="s">
        <v>4</v>
      </c>
      <c r="J3" s="24" t="s">
        <v>42</v>
      </c>
      <c r="K3" s="24" t="s">
        <v>6</v>
      </c>
      <c r="L3" s="23" t="s">
        <v>7</v>
      </c>
    </row>
    <row r="4" spans="1:12" ht="3.75" customHeight="1" x14ac:dyDescent="0.2">
      <c r="D4" s="22"/>
      <c r="E4" s="22"/>
    </row>
    <row r="5" spans="1:12" x14ac:dyDescent="0.2">
      <c r="A5" s="21" t="s">
        <v>8</v>
      </c>
      <c r="B5" s="20">
        <v>590</v>
      </c>
      <c r="C5" s="19">
        <f t="shared" ref="C5:C36" si="0">SUM(D5:F5)</f>
        <v>128</v>
      </c>
      <c r="D5" s="20">
        <v>31</v>
      </c>
      <c r="E5" s="20">
        <v>53</v>
      </c>
      <c r="F5" s="19">
        <v>44</v>
      </c>
      <c r="G5" s="19"/>
    </row>
    <row r="6" spans="1:12" x14ac:dyDescent="0.2">
      <c r="A6" s="21" t="s">
        <v>9</v>
      </c>
      <c r="B6" s="20">
        <v>1241</v>
      </c>
      <c r="C6" s="19">
        <f t="shared" si="0"/>
        <v>112</v>
      </c>
      <c r="D6" s="20">
        <v>36</v>
      </c>
      <c r="E6" s="20">
        <v>45</v>
      </c>
      <c r="F6" s="19">
        <v>31</v>
      </c>
      <c r="G6" s="19"/>
      <c r="H6" s="19">
        <v>53</v>
      </c>
      <c r="I6" s="19">
        <f>SUM(J6:L6)</f>
        <v>16</v>
      </c>
      <c r="J6" s="19">
        <v>4</v>
      </c>
      <c r="K6" s="19">
        <v>6</v>
      </c>
      <c r="L6" s="19">
        <v>6</v>
      </c>
    </row>
    <row r="7" spans="1:12" x14ac:dyDescent="0.2">
      <c r="A7" s="21" t="s">
        <v>10</v>
      </c>
      <c r="B7" s="20">
        <v>318</v>
      </c>
      <c r="C7" s="19">
        <f t="shared" si="0"/>
        <v>101</v>
      </c>
      <c r="D7" s="20">
        <v>44</v>
      </c>
      <c r="E7" s="20">
        <v>38</v>
      </c>
      <c r="F7" s="19">
        <v>19</v>
      </c>
      <c r="G7" s="19"/>
      <c r="H7" s="19"/>
      <c r="I7" s="19"/>
      <c r="J7" s="19"/>
      <c r="K7" s="19"/>
      <c r="L7" s="19"/>
    </row>
    <row r="8" spans="1:12" x14ac:dyDescent="0.2">
      <c r="A8" s="21" t="s">
        <v>11</v>
      </c>
      <c r="B8" s="20">
        <v>583</v>
      </c>
      <c r="C8" s="19">
        <f t="shared" si="0"/>
        <v>219</v>
      </c>
      <c r="D8" s="20">
        <v>54</v>
      </c>
      <c r="E8" s="20">
        <v>81</v>
      </c>
      <c r="F8" s="19">
        <v>84</v>
      </c>
      <c r="G8" s="19"/>
      <c r="H8" s="19">
        <v>52</v>
      </c>
      <c r="I8" s="19">
        <f>SUM(J8:L8)</f>
        <v>42</v>
      </c>
      <c r="J8" s="19">
        <v>14</v>
      </c>
      <c r="K8" s="19">
        <v>14</v>
      </c>
      <c r="L8" s="19">
        <v>14</v>
      </c>
    </row>
    <row r="9" spans="1:12" x14ac:dyDescent="0.2">
      <c r="A9" s="21" t="s">
        <v>12</v>
      </c>
      <c r="B9" s="20">
        <v>1543</v>
      </c>
      <c r="C9" s="19">
        <f t="shared" si="0"/>
        <v>412</v>
      </c>
      <c r="D9" s="20">
        <v>173</v>
      </c>
      <c r="E9" s="20">
        <v>132</v>
      </c>
      <c r="F9" s="19">
        <v>107</v>
      </c>
      <c r="G9" s="19"/>
      <c r="H9" s="19"/>
      <c r="I9" s="19"/>
      <c r="J9" s="19"/>
      <c r="K9" s="19"/>
      <c r="L9" s="19"/>
    </row>
    <row r="10" spans="1:12" x14ac:dyDescent="0.2">
      <c r="A10" s="21" t="s">
        <v>13</v>
      </c>
      <c r="B10" s="20">
        <v>393</v>
      </c>
      <c r="C10" s="19">
        <f t="shared" si="0"/>
        <v>103</v>
      </c>
      <c r="D10" s="20">
        <v>37</v>
      </c>
      <c r="E10" s="20">
        <v>44</v>
      </c>
      <c r="F10" s="19">
        <v>22</v>
      </c>
      <c r="G10" s="19"/>
      <c r="H10" s="19"/>
      <c r="I10" s="19"/>
      <c r="J10" s="19"/>
      <c r="K10" s="19"/>
      <c r="L10" s="19"/>
    </row>
    <row r="11" spans="1:12" x14ac:dyDescent="0.2">
      <c r="A11" s="21" t="s">
        <v>14</v>
      </c>
      <c r="B11" s="20">
        <v>3412</v>
      </c>
      <c r="C11" s="19">
        <f t="shared" si="0"/>
        <v>1707</v>
      </c>
      <c r="D11" s="20">
        <v>507</v>
      </c>
      <c r="E11" s="20">
        <v>730</v>
      </c>
      <c r="F11" s="19">
        <v>470</v>
      </c>
      <c r="G11" s="19"/>
      <c r="H11" s="19">
        <v>2759</v>
      </c>
      <c r="I11" s="19">
        <f>SUM(J11:L11)</f>
        <v>2010</v>
      </c>
      <c r="J11" s="19">
        <v>944</v>
      </c>
      <c r="K11" s="19">
        <v>697</v>
      </c>
      <c r="L11" s="19">
        <v>369</v>
      </c>
    </row>
    <row r="12" spans="1:12" x14ac:dyDescent="0.2">
      <c r="A12" s="21" t="s">
        <v>15</v>
      </c>
      <c r="B12" s="20">
        <v>1936</v>
      </c>
      <c r="C12" s="19">
        <f t="shared" si="0"/>
        <v>618</v>
      </c>
      <c r="D12" s="20">
        <v>333</v>
      </c>
      <c r="E12" s="20">
        <v>183</v>
      </c>
      <c r="F12" s="19">
        <v>102</v>
      </c>
      <c r="G12" s="19"/>
      <c r="H12" s="19">
        <v>338</v>
      </c>
      <c r="I12" s="19">
        <f>SUM(J12:L12)</f>
        <v>260</v>
      </c>
      <c r="J12" s="19">
        <v>139</v>
      </c>
      <c r="K12" s="19">
        <v>72</v>
      </c>
      <c r="L12" s="19">
        <v>49</v>
      </c>
    </row>
    <row r="13" spans="1:12" x14ac:dyDescent="0.2">
      <c r="A13" s="21" t="s">
        <v>16</v>
      </c>
      <c r="B13" s="20">
        <v>2196</v>
      </c>
      <c r="C13" s="19">
        <f t="shared" si="0"/>
        <v>30</v>
      </c>
      <c r="D13" s="20">
        <v>0</v>
      </c>
      <c r="E13" s="20">
        <v>15</v>
      </c>
      <c r="F13" s="19">
        <v>15</v>
      </c>
      <c r="G13" s="19"/>
      <c r="H13" s="19"/>
      <c r="I13" s="19"/>
      <c r="J13" s="19"/>
      <c r="K13" s="19"/>
      <c r="L13" s="19"/>
    </row>
    <row r="14" spans="1:12" x14ac:dyDescent="0.2">
      <c r="A14" s="21" t="s">
        <v>17</v>
      </c>
      <c r="B14" s="20">
        <v>1809</v>
      </c>
      <c r="C14" s="19">
        <f t="shared" si="0"/>
        <v>928</v>
      </c>
      <c r="D14" s="20">
        <v>468</v>
      </c>
      <c r="E14" s="20">
        <v>306</v>
      </c>
      <c r="F14" s="19">
        <v>154</v>
      </c>
      <c r="G14" s="19"/>
      <c r="H14" s="19">
        <v>198</v>
      </c>
      <c r="I14" s="19">
        <f t="shared" ref="I14:I22" si="1">SUM(J14:L14)</f>
        <v>177</v>
      </c>
      <c r="J14" s="19">
        <v>126</v>
      </c>
      <c r="K14" s="19">
        <v>37</v>
      </c>
      <c r="L14" s="19">
        <v>14</v>
      </c>
    </row>
    <row r="15" spans="1:12" x14ac:dyDescent="0.2">
      <c r="A15" s="21" t="s">
        <v>18</v>
      </c>
      <c r="B15" s="20">
        <v>4023</v>
      </c>
      <c r="C15" s="19">
        <f t="shared" si="0"/>
        <v>1583</v>
      </c>
      <c r="D15" s="20">
        <v>476</v>
      </c>
      <c r="E15" s="20">
        <v>656</v>
      </c>
      <c r="F15" s="19">
        <v>451</v>
      </c>
      <c r="G15" s="19"/>
      <c r="H15" s="19">
        <v>4</v>
      </c>
      <c r="I15" s="19">
        <f t="shared" si="1"/>
        <v>2</v>
      </c>
      <c r="J15" s="19">
        <v>1</v>
      </c>
      <c r="K15" s="19">
        <v>1</v>
      </c>
      <c r="L15" s="19"/>
    </row>
    <row r="16" spans="1:12" x14ac:dyDescent="0.2">
      <c r="A16" s="21" t="s">
        <v>19</v>
      </c>
      <c r="B16" s="20">
        <v>2979</v>
      </c>
      <c r="C16" s="19">
        <f t="shared" si="0"/>
        <v>1123</v>
      </c>
      <c r="D16" s="20">
        <v>431</v>
      </c>
      <c r="E16" s="20">
        <v>388</v>
      </c>
      <c r="F16" s="19">
        <v>304</v>
      </c>
      <c r="G16" s="19"/>
      <c r="H16" s="19">
        <v>843</v>
      </c>
      <c r="I16" s="19">
        <f t="shared" si="1"/>
        <v>409</v>
      </c>
      <c r="J16" s="19">
        <v>156</v>
      </c>
      <c r="K16" s="19">
        <v>131</v>
      </c>
      <c r="L16" s="19">
        <v>122</v>
      </c>
    </row>
    <row r="17" spans="1:12" x14ac:dyDescent="0.2">
      <c r="A17" s="21" t="s">
        <v>20</v>
      </c>
      <c r="B17" s="20">
        <v>1918</v>
      </c>
      <c r="C17" s="19">
        <f t="shared" si="0"/>
        <v>782</v>
      </c>
      <c r="D17" s="20">
        <v>151</v>
      </c>
      <c r="E17" s="20">
        <v>358</v>
      </c>
      <c r="F17" s="19">
        <v>273</v>
      </c>
      <c r="G17" s="19"/>
      <c r="H17" s="19">
        <v>608</v>
      </c>
      <c r="I17" s="19">
        <f t="shared" si="1"/>
        <v>380</v>
      </c>
      <c r="J17" s="19">
        <v>118</v>
      </c>
      <c r="K17" s="19">
        <v>130</v>
      </c>
      <c r="L17" s="19">
        <v>132</v>
      </c>
    </row>
    <row r="18" spans="1:12" x14ac:dyDescent="0.2">
      <c r="A18" s="21" t="s">
        <v>21</v>
      </c>
      <c r="B18" s="20">
        <v>4816</v>
      </c>
      <c r="C18" s="19">
        <f t="shared" si="0"/>
        <v>1870</v>
      </c>
      <c r="D18" s="20">
        <v>901</v>
      </c>
      <c r="E18" s="20">
        <v>651</v>
      </c>
      <c r="F18" s="19">
        <v>318</v>
      </c>
      <c r="G18" s="19"/>
      <c r="H18" s="19">
        <v>99</v>
      </c>
      <c r="I18" s="19">
        <f t="shared" si="1"/>
        <v>82</v>
      </c>
      <c r="J18" s="19">
        <v>35</v>
      </c>
      <c r="K18" s="19">
        <v>27</v>
      </c>
      <c r="L18" s="19">
        <v>20</v>
      </c>
    </row>
    <row r="19" spans="1:12" x14ac:dyDescent="0.2">
      <c r="A19" s="21" t="s">
        <v>22</v>
      </c>
      <c r="B19" s="20">
        <v>6119</v>
      </c>
      <c r="C19" s="19">
        <f t="shared" si="0"/>
        <v>962</v>
      </c>
      <c r="D19" s="20">
        <v>152</v>
      </c>
      <c r="E19" s="20">
        <v>353</v>
      </c>
      <c r="F19" s="19">
        <v>457</v>
      </c>
      <c r="G19" s="19"/>
      <c r="H19" s="19">
        <v>162</v>
      </c>
      <c r="I19" s="19">
        <f t="shared" si="1"/>
        <v>69</v>
      </c>
      <c r="J19" s="19">
        <v>8</v>
      </c>
      <c r="K19" s="19">
        <v>32</v>
      </c>
      <c r="L19" s="19">
        <v>29</v>
      </c>
    </row>
    <row r="20" spans="1:12" x14ac:dyDescent="0.2">
      <c r="A20" s="21" t="s">
        <v>23</v>
      </c>
      <c r="B20" s="20">
        <v>3985</v>
      </c>
      <c r="C20" s="19">
        <f t="shared" si="0"/>
        <v>1702</v>
      </c>
      <c r="D20" s="20">
        <v>640</v>
      </c>
      <c r="E20" s="20">
        <v>653</v>
      </c>
      <c r="F20" s="19">
        <v>409</v>
      </c>
      <c r="G20" s="19"/>
      <c r="H20" s="19">
        <v>192</v>
      </c>
      <c r="I20" s="19">
        <f t="shared" si="1"/>
        <v>63</v>
      </c>
      <c r="J20" s="19">
        <v>25</v>
      </c>
      <c r="K20" s="19">
        <v>20</v>
      </c>
      <c r="L20" s="19">
        <v>18</v>
      </c>
    </row>
    <row r="21" spans="1:12" x14ac:dyDescent="0.2">
      <c r="A21" s="21" t="s">
        <v>24</v>
      </c>
      <c r="B21" s="20">
        <v>774</v>
      </c>
      <c r="C21" s="19">
        <f t="shared" si="0"/>
        <v>89</v>
      </c>
      <c r="D21" s="20">
        <v>7</v>
      </c>
      <c r="E21" s="20">
        <v>36</v>
      </c>
      <c r="F21" s="19">
        <v>46</v>
      </c>
      <c r="G21" s="19"/>
      <c r="H21" s="19">
        <v>5</v>
      </c>
      <c r="I21" s="19">
        <f t="shared" si="1"/>
        <v>1</v>
      </c>
      <c r="J21" s="19">
        <v>1</v>
      </c>
      <c r="K21" s="19">
        <v>0</v>
      </c>
      <c r="L21" s="19"/>
    </row>
    <row r="22" spans="1:12" x14ac:dyDescent="0.2">
      <c r="A22" s="21" t="s">
        <v>25</v>
      </c>
      <c r="B22" s="20">
        <v>790</v>
      </c>
      <c r="C22" s="19">
        <f t="shared" si="0"/>
        <v>265</v>
      </c>
      <c r="D22" s="20">
        <v>72</v>
      </c>
      <c r="E22" s="20">
        <v>119</v>
      </c>
      <c r="F22" s="19">
        <v>74</v>
      </c>
      <c r="G22" s="19"/>
      <c r="H22" s="19">
        <v>155</v>
      </c>
      <c r="I22" s="19">
        <f t="shared" si="1"/>
        <v>120</v>
      </c>
      <c r="J22" s="19">
        <v>45</v>
      </c>
      <c r="K22" s="19">
        <v>43</v>
      </c>
      <c r="L22" s="19">
        <v>32</v>
      </c>
    </row>
    <row r="23" spans="1:12" x14ac:dyDescent="0.2">
      <c r="A23" s="21" t="s">
        <v>26</v>
      </c>
      <c r="B23" s="20">
        <v>2223</v>
      </c>
      <c r="C23" s="19">
        <f t="shared" si="0"/>
        <v>604</v>
      </c>
      <c r="D23" s="20">
        <v>276</v>
      </c>
      <c r="E23" s="20">
        <v>237</v>
      </c>
      <c r="F23" s="19">
        <v>91</v>
      </c>
      <c r="G23" s="19"/>
      <c r="H23" s="19"/>
      <c r="I23" s="19"/>
      <c r="J23" s="19"/>
      <c r="K23" s="19"/>
      <c r="L23" s="19"/>
    </row>
    <row r="24" spans="1:12" x14ac:dyDescent="0.2">
      <c r="A24" s="21" t="s">
        <v>27</v>
      </c>
      <c r="B24" s="20">
        <v>2956</v>
      </c>
      <c r="C24" s="19">
        <f t="shared" si="0"/>
        <v>1128</v>
      </c>
      <c r="D24" s="20">
        <v>300</v>
      </c>
      <c r="E24" s="20">
        <v>448</v>
      </c>
      <c r="F24" s="19">
        <v>380</v>
      </c>
      <c r="G24" s="19"/>
      <c r="H24" s="19">
        <v>1674</v>
      </c>
      <c r="I24" s="19">
        <f t="shared" ref="I24:I31" si="2">SUM(J24:L24)</f>
        <v>1003</v>
      </c>
      <c r="J24" s="19">
        <v>351</v>
      </c>
      <c r="K24" s="19">
        <v>352</v>
      </c>
      <c r="L24" s="19">
        <v>300</v>
      </c>
    </row>
    <row r="25" spans="1:12" x14ac:dyDescent="0.2">
      <c r="A25" s="21" t="s">
        <v>28</v>
      </c>
      <c r="B25" s="20">
        <v>3000</v>
      </c>
      <c r="C25" s="19">
        <f t="shared" si="0"/>
        <v>1046</v>
      </c>
      <c r="D25" s="20">
        <v>303</v>
      </c>
      <c r="E25" s="20">
        <v>396</v>
      </c>
      <c r="F25" s="19">
        <v>347</v>
      </c>
      <c r="G25" s="19"/>
      <c r="H25" s="19">
        <v>743</v>
      </c>
      <c r="I25" s="19">
        <f t="shared" si="2"/>
        <v>539</v>
      </c>
      <c r="J25" s="19">
        <v>222</v>
      </c>
      <c r="K25" s="19">
        <v>185</v>
      </c>
      <c r="L25" s="19">
        <v>132</v>
      </c>
    </row>
    <row r="26" spans="1:12" x14ac:dyDescent="0.2">
      <c r="A26" s="21" t="s">
        <v>29</v>
      </c>
      <c r="B26" s="20">
        <v>970</v>
      </c>
      <c r="C26" s="19">
        <f t="shared" si="0"/>
        <v>377</v>
      </c>
      <c r="D26" s="20">
        <v>135</v>
      </c>
      <c r="E26" s="20">
        <v>146</v>
      </c>
      <c r="F26" s="19">
        <v>96</v>
      </c>
      <c r="G26" s="19"/>
      <c r="H26" s="19">
        <v>76</v>
      </c>
      <c r="I26" s="19">
        <f t="shared" si="2"/>
        <v>50</v>
      </c>
      <c r="J26" s="19">
        <v>20</v>
      </c>
      <c r="K26" s="19">
        <v>23</v>
      </c>
      <c r="L26" s="19">
        <v>7</v>
      </c>
    </row>
    <row r="27" spans="1:12" x14ac:dyDescent="0.2">
      <c r="A27" s="21" t="s">
        <v>30</v>
      </c>
      <c r="B27" s="20">
        <v>540</v>
      </c>
      <c r="C27" s="19">
        <f t="shared" si="0"/>
        <v>113</v>
      </c>
      <c r="D27" s="20">
        <v>32</v>
      </c>
      <c r="E27" s="20">
        <v>48</v>
      </c>
      <c r="F27" s="19">
        <v>33</v>
      </c>
      <c r="G27" s="19"/>
      <c r="H27" s="19">
        <v>78</v>
      </c>
      <c r="I27" s="19">
        <f t="shared" si="2"/>
        <v>63</v>
      </c>
      <c r="J27" s="19">
        <v>28</v>
      </c>
      <c r="K27" s="19">
        <v>18</v>
      </c>
      <c r="L27" s="19">
        <v>17</v>
      </c>
    </row>
    <row r="28" spans="1:12" x14ac:dyDescent="0.2">
      <c r="A28" s="21" t="s">
        <v>31</v>
      </c>
      <c r="B28" s="20">
        <v>2277</v>
      </c>
      <c r="C28" s="19">
        <f t="shared" si="0"/>
        <v>1158</v>
      </c>
      <c r="D28" s="20">
        <v>408</v>
      </c>
      <c r="E28" s="20">
        <v>470</v>
      </c>
      <c r="F28" s="19">
        <v>280</v>
      </c>
      <c r="G28" s="19"/>
      <c r="H28" s="19">
        <v>336</v>
      </c>
      <c r="I28" s="19">
        <f t="shared" si="2"/>
        <v>238</v>
      </c>
      <c r="J28" s="19">
        <v>57</v>
      </c>
      <c r="K28" s="19">
        <v>107</v>
      </c>
      <c r="L28" s="19">
        <v>74</v>
      </c>
    </row>
    <row r="29" spans="1:12" x14ac:dyDescent="0.2">
      <c r="A29" s="21" t="s">
        <v>32</v>
      </c>
      <c r="B29" s="20">
        <v>2189</v>
      </c>
      <c r="C29" s="19">
        <f t="shared" si="0"/>
        <v>952</v>
      </c>
      <c r="D29" s="20">
        <v>397</v>
      </c>
      <c r="E29" s="20">
        <v>333</v>
      </c>
      <c r="F29" s="19">
        <v>222</v>
      </c>
      <c r="G29" s="19"/>
      <c r="H29" s="19">
        <v>33</v>
      </c>
      <c r="I29" s="19">
        <f t="shared" si="2"/>
        <v>19</v>
      </c>
      <c r="J29" s="19">
        <v>3</v>
      </c>
      <c r="K29" s="19">
        <v>9</v>
      </c>
      <c r="L29" s="19">
        <v>7</v>
      </c>
    </row>
    <row r="30" spans="1:12" x14ac:dyDescent="0.2">
      <c r="A30" s="21" t="s">
        <v>33</v>
      </c>
      <c r="B30" s="20">
        <v>1452</v>
      </c>
      <c r="C30" s="19">
        <f t="shared" si="0"/>
        <v>437</v>
      </c>
      <c r="D30" s="20">
        <v>154</v>
      </c>
      <c r="E30" s="20">
        <v>157</v>
      </c>
      <c r="F30" s="19">
        <v>126</v>
      </c>
      <c r="G30" s="19"/>
      <c r="H30" s="19">
        <v>108</v>
      </c>
      <c r="I30" s="19">
        <f t="shared" si="2"/>
        <v>85</v>
      </c>
      <c r="J30" s="19">
        <v>35</v>
      </c>
      <c r="K30" s="19">
        <v>30</v>
      </c>
      <c r="L30" s="19">
        <v>20</v>
      </c>
    </row>
    <row r="31" spans="1:12" x14ac:dyDescent="0.2">
      <c r="A31" s="21" t="s">
        <v>34</v>
      </c>
      <c r="B31" s="20">
        <v>1739</v>
      </c>
      <c r="C31" s="19">
        <f t="shared" si="0"/>
        <v>900</v>
      </c>
      <c r="D31" s="20">
        <v>195</v>
      </c>
      <c r="E31" s="20">
        <v>422</v>
      </c>
      <c r="F31" s="19">
        <v>283</v>
      </c>
      <c r="G31" s="19"/>
      <c r="H31" s="19">
        <v>100</v>
      </c>
      <c r="I31" s="19">
        <f t="shared" si="2"/>
        <v>62</v>
      </c>
      <c r="J31" s="19">
        <v>21</v>
      </c>
      <c r="K31" s="19">
        <v>26</v>
      </c>
      <c r="L31" s="19">
        <v>15</v>
      </c>
    </row>
    <row r="32" spans="1:12" x14ac:dyDescent="0.2">
      <c r="A32" s="21" t="s">
        <v>35</v>
      </c>
      <c r="B32" s="20">
        <v>2038</v>
      </c>
      <c r="C32" s="19">
        <f t="shared" si="0"/>
        <v>834</v>
      </c>
      <c r="D32" s="20">
        <v>397</v>
      </c>
      <c r="E32" s="20">
        <v>319</v>
      </c>
      <c r="F32" s="19">
        <v>118</v>
      </c>
      <c r="G32" s="19"/>
      <c r="H32" s="19"/>
      <c r="I32" s="19"/>
      <c r="J32" s="19"/>
      <c r="K32" s="19"/>
      <c r="L32" s="19"/>
    </row>
    <row r="33" spans="1:12" x14ac:dyDescent="0.2">
      <c r="A33" s="21" t="s">
        <v>36</v>
      </c>
      <c r="B33" s="20">
        <v>565</v>
      </c>
      <c r="C33" s="19">
        <f t="shared" si="0"/>
        <v>104</v>
      </c>
      <c r="D33" s="20">
        <v>4</v>
      </c>
      <c r="E33" s="20">
        <v>65</v>
      </c>
      <c r="F33" s="19">
        <v>35</v>
      </c>
      <c r="G33" s="19"/>
      <c r="H33" s="19">
        <v>12</v>
      </c>
      <c r="I33" s="19">
        <f>SUM(J33:L33)</f>
        <v>1</v>
      </c>
      <c r="J33" s="19">
        <v>0</v>
      </c>
      <c r="K33" s="19">
        <v>0</v>
      </c>
      <c r="L33" s="19">
        <v>1</v>
      </c>
    </row>
    <row r="34" spans="1:12" x14ac:dyDescent="0.2">
      <c r="A34" s="21" t="s">
        <v>37</v>
      </c>
      <c r="B34" s="20">
        <v>7377</v>
      </c>
      <c r="C34" s="19">
        <f t="shared" si="0"/>
        <v>3508</v>
      </c>
      <c r="D34" s="20">
        <v>1097</v>
      </c>
      <c r="E34" s="20">
        <v>1501</v>
      </c>
      <c r="F34" s="19">
        <v>910</v>
      </c>
      <c r="G34" s="19"/>
      <c r="H34" s="19">
        <v>996</v>
      </c>
      <c r="I34" s="19">
        <f>SUM(J34:L34)</f>
        <v>678</v>
      </c>
      <c r="J34" s="19">
        <v>206</v>
      </c>
      <c r="K34" s="19">
        <v>290</v>
      </c>
      <c r="L34" s="19">
        <v>182</v>
      </c>
    </row>
    <row r="35" spans="1:12" x14ac:dyDescent="0.2">
      <c r="A35" s="21" t="s">
        <v>38</v>
      </c>
      <c r="B35" s="20">
        <v>926</v>
      </c>
      <c r="C35" s="19">
        <f t="shared" si="0"/>
        <v>169</v>
      </c>
      <c r="D35" s="20">
        <v>26</v>
      </c>
      <c r="E35" s="20">
        <v>71</v>
      </c>
      <c r="F35" s="19">
        <v>72</v>
      </c>
      <c r="G35" s="19"/>
      <c r="H35" s="19">
        <v>169</v>
      </c>
      <c r="I35" s="19">
        <f>SUM(J35:L35)</f>
        <v>117</v>
      </c>
      <c r="J35" s="19">
        <v>68</v>
      </c>
      <c r="K35" s="19">
        <v>27</v>
      </c>
      <c r="L35" s="19">
        <v>22</v>
      </c>
    </row>
    <row r="36" spans="1:12" x14ac:dyDescent="0.2">
      <c r="A36" s="21" t="s">
        <v>39</v>
      </c>
      <c r="B36" s="20">
        <v>1742</v>
      </c>
      <c r="C36" s="19">
        <f t="shared" si="0"/>
        <v>919</v>
      </c>
      <c r="D36" s="20">
        <v>481</v>
      </c>
      <c r="E36" s="20">
        <v>271</v>
      </c>
      <c r="F36" s="19">
        <v>167</v>
      </c>
      <c r="G36" s="19"/>
      <c r="H36" s="19"/>
      <c r="I36" s="19"/>
      <c r="J36" s="19"/>
      <c r="K36" s="19"/>
      <c r="L36" s="19"/>
    </row>
    <row r="37" spans="1:12" ht="3" customHeight="1" x14ac:dyDescent="0.2">
      <c r="C37" s="19"/>
      <c r="D37" s="20"/>
      <c r="E37" s="20"/>
      <c r="F37" s="19"/>
      <c r="G37" s="19"/>
      <c r="H37" s="19"/>
      <c r="I37" s="19"/>
      <c r="J37" s="19"/>
      <c r="K37" s="19"/>
      <c r="L37" s="19"/>
    </row>
    <row r="38" spans="1:12" x14ac:dyDescent="0.2">
      <c r="A38" s="18" t="s">
        <v>40</v>
      </c>
      <c r="B38" s="17">
        <v>69419</v>
      </c>
      <c r="C38" s="15">
        <f>SUM(D38:F38)</f>
        <v>24983</v>
      </c>
      <c r="D38" s="17">
        <v>8718</v>
      </c>
      <c r="E38" s="17">
        <v>9725</v>
      </c>
      <c r="F38" s="15">
        <v>6540</v>
      </c>
      <c r="G38" s="16"/>
      <c r="H38" s="15">
        <v>9793</v>
      </c>
      <c r="I38" s="15">
        <f>SUM(J38:L38)</f>
        <v>6486</v>
      </c>
      <c r="J38" s="15">
        <v>2627</v>
      </c>
      <c r="K38" s="15">
        <v>2277</v>
      </c>
      <c r="L38" s="15">
        <v>1582</v>
      </c>
    </row>
    <row r="40" spans="1:12" x14ac:dyDescent="0.2">
      <c r="A40" s="14" t="s">
        <v>41</v>
      </c>
    </row>
  </sheetData>
  <mergeCells count="3">
    <mergeCell ref="A2:A3"/>
    <mergeCell ref="B2:F2"/>
    <mergeCell ref="H2:L2"/>
  </mergeCells>
  <pageMargins left="0.28999999999999998" right="0.75" top="1" bottom="1" header="0" footer="0"/>
  <pageSetup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13"/>
  <sheetViews>
    <sheetView workbookViewId="0">
      <selection activeCell="A2" sqref="A2:A3"/>
    </sheetView>
  </sheetViews>
  <sheetFormatPr baseColWidth="10" defaultRowHeight="11.25" x14ac:dyDescent="0.2"/>
  <cols>
    <col min="1" max="7" width="11.42578125" style="13"/>
    <col min="8" max="8" width="9.5703125" style="13" customWidth="1"/>
    <col min="9" max="16384" width="11.42578125" style="13"/>
  </cols>
  <sheetData>
    <row r="1" spans="1:8" x14ac:dyDescent="0.2">
      <c r="A1" s="84" t="s">
        <v>58</v>
      </c>
      <c r="B1" s="84"/>
      <c r="C1" s="84"/>
      <c r="D1" s="84"/>
      <c r="E1" s="84"/>
      <c r="F1" s="84"/>
      <c r="G1" s="84"/>
    </row>
    <row r="2" spans="1:8" ht="11.25" customHeight="1" x14ac:dyDescent="0.2">
      <c r="A2" s="85" t="s">
        <v>50</v>
      </c>
      <c r="B2" s="86" t="s">
        <v>49</v>
      </c>
      <c r="C2" s="86"/>
      <c r="D2" s="86"/>
      <c r="E2" s="86"/>
      <c r="F2" s="86"/>
      <c r="G2" s="86"/>
      <c r="H2" s="83" t="s">
        <v>48</v>
      </c>
    </row>
    <row r="3" spans="1:8" x14ac:dyDescent="0.2">
      <c r="A3" s="85"/>
      <c r="B3" s="39">
        <v>1</v>
      </c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83"/>
    </row>
    <row r="4" spans="1:8" x14ac:dyDescent="0.2">
      <c r="A4" s="36">
        <v>1</v>
      </c>
      <c r="B4" s="32">
        <v>161</v>
      </c>
      <c r="C4" s="38">
        <v>166</v>
      </c>
      <c r="D4" s="38">
        <v>267</v>
      </c>
      <c r="E4" s="38">
        <v>489</v>
      </c>
      <c r="F4" s="38">
        <v>1742</v>
      </c>
      <c r="G4" s="38">
        <v>6143</v>
      </c>
      <c r="H4" s="19">
        <v>8968</v>
      </c>
    </row>
    <row r="5" spans="1:8" x14ac:dyDescent="0.2">
      <c r="A5" s="36">
        <v>2</v>
      </c>
      <c r="B5" s="34">
        <v>8</v>
      </c>
      <c r="C5" s="32">
        <v>169</v>
      </c>
      <c r="D5" s="34">
        <v>150</v>
      </c>
      <c r="E5" s="38">
        <v>184</v>
      </c>
      <c r="F5" s="38">
        <v>376</v>
      </c>
      <c r="G5" s="38">
        <v>9314</v>
      </c>
      <c r="H5" s="19">
        <v>10201</v>
      </c>
    </row>
    <row r="6" spans="1:8" x14ac:dyDescent="0.2">
      <c r="A6" s="36">
        <v>3</v>
      </c>
      <c r="B6" s="33">
        <v>3</v>
      </c>
      <c r="C6" s="33">
        <v>8</v>
      </c>
      <c r="D6" s="32">
        <v>210</v>
      </c>
      <c r="E6" s="34">
        <v>86</v>
      </c>
      <c r="F6" s="34">
        <v>159</v>
      </c>
      <c r="G6" s="38">
        <v>7184</v>
      </c>
      <c r="H6" s="19">
        <v>7650</v>
      </c>
    </row>
    <row r="7" spans="1:8" x14ac:dyDescent="0.2">
      <c r="A7" s="36">
        <v>4</v>
      </c>
      <c r="B7" s="35">
        <v>0</v>
      </c>
      <c r="C7" s="33">
        <v>3</v>
      </c>
      <c r="D7" s="33">
        <v>15</v>
      </c>
      <c r="E7" s="32">
        <v>144</v>
      </c>
      <c r="F7" s="37">
        <v>70</v>
      </c>
      <c r="G7" s="37">
        <v>3255</v>
      </c>
      <c r="H7" s="19">
        <v>3487</v>
      </c>
    </row>
    <row r="8" spans="1:8" x14ac:dyDescent="0.2">
      <c r="A8" s="36">
        <v>5</v>
      </c>
      <c r="B8" s="35">
        <v>0</v>
      </c>
      <c r="C8" s="33">
        <v>0</v>
      </c>
      <c r="D8" s="33">
        <v>2</v>
      </c>
      <c r="E8" s="33">
        <v>18</v>
      </c>
      <c r="F8" s="32">
        <v>223</v>
      </c>
      <c r="G8" s="37">
        <v>2490</v>
      </c>
      <c r="H8" s="19">
        <v>2733</v>
      </c>
    </row>
    <row r="9" spans="1:8" x14ac:dyDescent="0.2">
      <c r="A9" s="36" t="s">
        <v>47</v>
      </c>
      <c r="B9" s="35">
        <v>0</v>
      </c>
      <c r="C9" s="34">
        <v>0</v>
      </c>
      <c r="D9" s="33">
        <v>8</v>
      </c>
      <c r="E9" s="33">
        <v>26</v>
      </c>
      <c r="F9" s="33">
        <v>75</v>
      </c>
      <c r="G9" s="32">
        <v>43658</v>
      </c>
      <c r="H9" s="19">
        <v>43767</v>
      </c>
    </row>
    <row r="10" spans="1:8" x14ac:dyDescent="0.2">
      <c r="A10" s="31" t="s">
        <v>46</v>
      </c>
      <c r="B10" s="30">
        <f t="shared" ref="B10:G10" si="0">SUM(B4:B9)</f>
        <v>172</v>
      </c>
      <c r="C10" s="30">
        <f t="shared" si="0"/>
        <v>346</v>
      </c>
      <c r="D10" s="30">
        <f t="shared" si="0"/>
        <v>652</v>
      </c>
      <c r="E10" s="30">
        <f t="shared" si="0"/>
        <v>947</v>
      </c>
      <c r="F10" s="30">
        <f t="shared" si="0"/>
        <v>2645</v>
      </c>
      <c r="G10" s="30">
        <f t="shared" si="0"/>
        <v>72044</v>
      </c>
      <c r="H10" s="30">
        <v>76806</v>
      </c>
    </row>
    <row r="12" spans="1:8" ht="24.75" customHeight="1" x14ac:dyDescent="0.2">
      <c r="A12" s="81" t="s">
        <v>45</v>
      </c>
      <c r="B12" s="82"/>
      <c r="C12" s="82"/>
      <c r="D12" s="82"/>
      <c r="E12" s="82"/>
      <c r="F12" s="82"/>
      <c r="G12" s="82"/>
      <c r="H12" s="82"/>
    </row>
    <row r="13" spans="1:8" x14ac:dyDescent="0.2">
      <c r="A13" s="14" t="s">
        <v>41</v>
      </c>
      <c r="B13" s="29"/>
      <c r="C13" s="29"/>
      <c r="D13" s="29"/>
      <c r="E13" s="29"/>
      <c r="F13" s="29"/>
      <c r="G13" s="29"/>
    </row>
  </sheetData>
  <mergeCells count="5">
    <mergeCell ref="A12:H12"/>
    <mergeCell ref="H2:H3"/>
    <mergeCell ref="A1:G1"/>
    <mergeCell ref="A2:A3"/>
    <mergeCell ref="B2:G2"/>
  </mergeCells>
  <pageMargins left="0.32" right="0.44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13"/>
  <sheetViews>
    <sheetView workbookViewId="0">
      <selection activeCell="A2" sqref="A2:A3"/>
    </sheetView>
  </sheetViews>
  <sheetFormatPr baseColWidth="10" defaultRowHeight="11.25" x14ac:dyDescent="0.2"/>
  <cols>
    <col min="1" max="16384" width="11.42578125" style="13"/>
  </cols>
  <sheetData>
    <row r="1" spans="1:8" ht="11.25" customHeight="1" x14ac:dyDescent="0.2">
      <c r="A1" s="84" t="s">
        <v>61</v>
      </c>
      <c r="B1" s="84"/>
      <c r="C1" s="84"/>
      <c r="D1" s="84"/>
      <c r="E1" s="84"/>
      <c r="F1" s="84"/>
      <c r="G1" s="84"/>
    </row>
    <row r="2" spans="1:8" ht="11.25" customHeight="1" x14ac:dyDescent="0.2">
      <c r="A2" s="85" t="s">
        <v>50</v>
      </c>
      <c r="B2" s="86" t="s">
        <v>49</v>
      </c>
      <c r="C2" s="86"/>
      <c r="D2" s="86"/>
      <c r="E2" s="86"/>
      <c r="F2" s="86"/>
      <c r="G2" s="86"/>
      <c r="H2" s="83" t="s">
        <v>48</v>
      </c>
    </row>
    <row r="3" spans="1:8" x14ac:dyDescent="0.2">
      <c r="A3" s="85"/>
      <c r="B3" s="39">
        <v>1</v>
      </c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83"/>
    </row>
    <row r="4" spans="1:8" x14ac:dyDescent="0.2">
      <c r="A4" s="36">
        <v>1</v>
      </c>
      <c r="B4" s="41">
        <v>7</v>
      </c>
      <c r="C4" s="44">
        <v>21</v>
      </c>
      <c r="D4" s="38">
        <v>97</v>
      </c>
      <c r="E4" s="44">
        <v>266</v>
      </c>
      <c r="F4" s="38">
        <v>537</v>
      </c>
      <c r="G4" s="44">
        <v>1706</v>
      </c>
      <c r="H4" s="19">
        <v>2634</v>
      </c>
    </row>
    <row r="5" spans="1:8" x14ac:dyDescent="0.2">
      <c r="A5" s="36">
        <v>2</v>
      </c>
      <c r="B5" s="40">
        <v>0</v>
      </c>
      <c r="C5" s="41">
        <v>7</v>
      </c>
      <c r="D5" s="33">
        <v>2</v>
      </c>
      <c r="E5" s="38">
        <v>28</v>
      </c>
      <c r="F5" s="44">
        <v>83</v>
      </c>
      <c r="G5" s="38">
        <v>2166</v>
      </c>
      <c r="H5" s="19">
        <v>2286</v>
      </c>
    </row>
    <row r="6" spans="1:8" x14ac:dyDescent="0.2">
      <c r="A6" s="36">
        <v>3</v>
      </c>
      <c r="B6" s="40">
        <v>0</v>
      </c>
      <c r="C6" s="33">
        <v>0</v>
      </c>
      <c r="D6" s="41">
        <v>4</v>
      </c>
      <c r="E6" s="33">
        <v>8</v>
      </c>
      <c r="F6" s="34">
        <v>14</v>
      </c>
      <c r="G6" s="44">
        <v>1583</v>
      </c>
      <c r="H6" s="19">
        <v>1609</v>
      </c>
    </row>
    <row r="7" spans="1:8" x14ac:dyDescent="0.2">
      <c r="A7" s="36">
        <v>4</v>
      </c>
      <c r="B7" s="40">
        <v>0</v>
      </c>
      <c r="C7" s="33">
        <v>0</v>
      </c>
      <c r="D7" s="33">
        <v>0</v>
      </c>
      <c r="E7" s="41">
        <v>2</v>
      </c>
      <c r="F7" s="37">
        <v>2</v>
      </c>
      <c r="G7" s="42">
        <v>647</v>
      </c>
      <c r="H7" s="19">
        <v>651</v>
      </c>
    </row>
    <row r="8" spans="1:8" x14ac:dyDescent="0.2">
      <c r="A8" s="36">
        <v>5</v>
      </c>
      <c r="B8" s="40">
        <v>0</v>
      </c>
      <c r="C8" s="43">
        <v>0</v>
      </c>
      <c r="D8" s="33">
        <v>0</v>
      </c>
      <c r="E8" s="33">
        <v>0</v>
      </c>
      <c r="F8" s="41">
        <v>1</v>
      </c>
      <c r="G8" s="42">
        <v>455</v>
      </c>
      <c r="H8" s="19">
        <v>456</v>
      </c>
    </row>
    <row r="9" spans="1:8" x14ac:dyDescent="0.2">
      <c r="A9" s="36" t="s">
        <v>47</v>
      </c>
      <c r="B9" s="40">
        <v>0</v>
      </c>
      <c r="C9" s="34">
        <v>0</v>
      </c>
      <c r="D9" s="33">
        <v>0</v>
      </c>
      <c r="E9" s="33">
        <v>1</v>
      </c>
      <c r="F9" s="33">
        <v>3</v>
      </c>
      <c r="G9" s="41">
        <v>2155</v>
      </c>
      <c r="H9" s="19">
        <v>2159</v>
      </c>
    </row>
    <row r="10" spans="1:8" x14ac:dyDescent="0.2">
      <c r="A10" s="36" t="s">
        <v>46</v>
      </c>
      <c r="B10" s="30">
        <f t="shared" ref="B10:G10" si="0">SUM(B4:B9)</f>
        <v>7</v>
      </c>
      <c r="C10" s="30">
        <f t="shared" si="0"/>
        <v>28</v>
      </c>
      <c r="D10" s="30">
        <f t="shared" si="0"/>
        <v>103</v>
      </c>
      <c r="E10" s="30">
        <f t="shared" si="0"/>
        <v>305</v>
      </c>
      <c r="F10" s="30">
        <f t="shared" si="0"/>
        <v>640</v>
      </c>
      <c r="G10" s="30">
        <f t="shared" si="0"/>
        <v>8712</v>
      </c>
      <c r="H10" s="30">
        <v>9795</v>
      </c>
    </row>
    <row r="12" spans="1:8" ht="24.75" customHeight="1" x14ac:dyDescent="0.2">
      <c r="A12" s="81" t="s">
        <v>45</v>
      </c>
      <c r="B12" s="82"/>
      <c r="C12" s="82"/>
      <c r="D12" s="82"/>
      <c r="E12" s="82"/>
      <c r="F12" s="82"/>
      <c r="G12" s="82"/>
      <c r="H12" s="82"/>
    </row>
    <row r="13" spans="1:8" x14ac:dyDescent="0.2">
      <c r="A13" s="14" t="s">
        <v>41</v>
      </c>
      <c r="B13" s="29"/>
      <c r="C13" s="29"/>
      <c r="D13" s="29"/>
      <c r="E13" s="29"/>
      <c r="F13" s="29"/>
      <c r="G13" s="29"/>
    </row>
  </sheetData>
  <mergeCells count="5">
    <mergeCell ref="A12:H12"/>
    <mergeCell ref="H2:H3"/>
    <mergeCell ref="A1:G1"/>
    <mergeCell ref="A2:A3"/>
    <mergeCell ref="B2:G2"/>
  </mergeCells>
  <pageMargins left="0.42" right="0.36" top="1" bottom="1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40"/>
  <sheetViews>
    <sheetView zoomScaleNormal="100" workbookViewId="0">
      <selection activeCell="A2" sqref="A2:A3"/>
    </sheetView>
  </sheetViews>
  <sheetFormatPr baseColWidth="10" defaultColWidth="9.140625" defaultRowHeight="12.75" x14ac:dyDescent="0.2"/>
  <cols>
    <col min="1" max="1" width="17.140625" style="45" customWidth="1"/>
    <col min="2" max="2" width="10.140625" style="45" bestFit="1" customWidth="1"/>
    <col min="3" max="3" width="12.28515625" style="45" bestFit="1" customWidth="1"/>
    <col min="4" max="4" width="13.140625" style="45" bestFit="1" customWidth="1"/>
    <col min="5" max="5" width="17.140625" style="45" bestFit="1" customWidth="1"/>
    <col min="6" max="6" width="10.140625" style="45" bestFit="1" customWidth="1"/>
    <col min="7" max="7" width="12.28515625" style="45" bestFit="1" customWidth="1"/>
    <col min="8" max="8" width="13.140625" style="45" bestFit="1" customWidth="1"/>
    <col min="9" max="9" width="17.140625" style="45" bestFit="1" customWidth="1"/>
    <col min="10" max="16384" width="9.140625" style="45"/>
  </cols>
  <sheetData>
    <row r="1" spans="1:9" x14ac:dyDescent="0.2">
      <c r="A1" s="57" t="s">
        <v>59</v>
      </c>
    </row>
    <row r="2" spans="1:9" x14ac:dyDescent="0.2">
      <c r="A2" s="87" t="s">
        <v>0</v>
      </c>
      <c r="B2" s="88" t="s">
        <v>54</v>
      </c>
      <c r="C2" s="88"/>
      <c r="D2" s="88"/>
      <c r="E2" s="88"/>
      <c r="F2" s="88" t="s">
        <v>53</v>
      </c>
      <c r="G2" s="88"/>
      <c r="H2" s="88"/>
      <c r="I2" s="88"/>
    </row>
    <row r="3" spans="1:9" ht="12.75" customHeight="1" x14ac:dyDescent="0.2">
      <c r="A3" s="87"/>
      <c r="B3" s="56" t="s">
        <v>42</v>
      </c>
      <c r="C3" s="56" t="s">
        <v>6</v>
      </c>
      <c r="D3" s="56" t="s">
        <v>7</v>
      </c>
      <c r="E3" s="56" t="s">
        <v>52</v>
      </c>
      <c r="F3" s="56" t="s">
        <v>42</v>
      </c>
      <c r="G3" s="56" t="s">
        <v>6</v>
      </c>
      <c r="H3" s="56" t="s">
        <v>7</v>
      </c>
      <c r="I3" s="56" t="s">
        <v>52</v>
      </c>
    </row>
    <row r="4" spans="1:9" s="50" customFormat="1" ht="4.5" customHeight="1" x14ac:dyDescent="0.2">
      <c r="B4" s="55"/>
      <c r="C4" s="55"/>
      <c r="D4" s="55"/>
      <c r="E4" s="55"/>
      <c r="F4" s="55"/>
      <c r="G4" s="55"/>
      <c r="H4" s="55"/>
      <c r="I4" s="55"/>
    </row>
    <row r="5" spans="1:9" x14ac:dyDescent="0.2">
      <c r="A5" s="53" t="s">
        <v>8</v>
      </c>
      <c r="B5" s="52">
        <v>864</v>
      </c>
      <c r="C5" s="52">
        <v>2552</v>
      </c>
      <c r="D5" s="52">
        <v>4008</v>
      </c>
      <c r="E5" s="51">
        <f t="shared" ref="E5:E36" si="0">B5+C5+D5</f>
        <v>7424</v>
      </c>
      <c r="F5" s="54"/>
      <c r="G5" s="54"/>
      <c r="H5" s="54"/>
      <c r="I5" s="54"/>
    </row>
    <row r="6" spans="1:9" x14ac:dyDescent="0.2">
      <c r="A6" s="53" t="s">
        <v>9</v>
      </c>
      <c r="B6" s="52">
        <v>792</v>
      </c>
      <c r="C6" s="52">
        <v>1794</v>
      </c>
      <c r="D6" s="52">
        <v>2328</v>
      </c>
      <c r="E6" s="51">
        <f t="shared" si="0"/>
        <v>4914</v>
      </c>
      <c r="F6" s="52">
        <v>94</v>
      </c>
      <c r="G6" s="52">
        <v>232</v>
      </c>
      <c r="H6" s="52">
        <v>374</v>
      </c>
      <c r="I6" s="51">
        <f>F6+G6+H6</f>
        <v>700</v>
      </c>
    </row>
    <row r="7" spans="1:9" x14ac:dyDescent="0.2">
      <c r="A7" s="53" t="s">
        <v>10</v>
      </c>
      <c r="B7" s="52">
        <v>959</v>
      </c>
      <c r="C7" s="52">
        <v>1529</v>
      </c>
      <c r="D7" s="52">
        <v>1568</v>
      </c>
      <c r="E7" s="51">
        <f t="shared" si="0"/>
        <v>4056</v>
      </c>
      <c r="F7" s="52"/>
      <c r="G7" s="52"/>
      <c r="H7" s="52"/>
      <c r="I7" s="51"/>
    </row>
    <row r="8" spans="1:9" x14ac:dyDescent="0.2">
      <c r="A8" s="53" t="s">
        <v>11</v>
      </c>
      <c r="B8" s="52">
        <v>1332</v>
      </c>
      <c r="C8" s="52">
        <v>3452</v>
      </c>
      <c r="D8" s="52">
        <v>5724</v>
      </c>
      <c r="E8" s="51">
        <f t="shared" si="0"/>
        <v>10508</v>
      </c>
      <c r="F8" s="52">
        <v>328</v>
      </c>
      <c r="G8" s="52">
        <v>558</v>
      </c>
      <c r="H8" s="52">
        <v>916</v>
      </c>
      <c r="I8" s="51">
        <f>F8+G8+H8</f>
        <v>1802</v>
      </c>
    </row>
    <row r="9" spans="1:9" x14ac:dyDescent="0.2">
      <c r="A9" s="53" t="s">
        <v>12</v>
      </c>
      <c r="B9" s="52">
        <v>3513</v>
      </c>
      <c r="C9" s="52">
        <v>4940</v>
      </c>
      <c r="D9" s="52">
        <v>7833</v>
      </c>
      <c r="E9" s="51">
        <f t="shared" si="0"/>
        <v>16286</v>
      </c>
      <c r="F9" s="52"/>
      <c r="G9" s="52"/>
      <c r="H9" s="52"/>
      <c r="I9" s="51"/>
    </row>
    <row r="10" spans="1:9" x14ac:dyDescent="0.2">
      <c r="A10" s="53" t="s">
        <v>13</v>
      </c>
      <c r="B10" s="52">
        <v>657</v>
      </c>
      <c r="C10" s="52">
        <v>1370</v>
      </c>
      <c r="D10" s="52">
        <v>1568</v>
      </c>
      <c r="E10" s="51">
        <f t="shared" si="0"/>
        <v>3595</v>
      </c>
      <c r="F10" s="52"/>
      <c r="G10" s="52"/>
      <c r="H10" s="52"/>
      <c r="I10" s="51"/>
    </row>
    <row r="11" spans="1:9" x14ac:dyDescent="0.2">
      <c r="A11" s="53" t="s">
        <v>14</v>
      </c>
      <c r="B11" s="52">
        <v>12664</v>
      </c>
      <c r="C11" s="52">
        <v>33272</v>
      </c>
      <c r="D11" s="52">
        <v>34356</v>
      </c>
      <c r="E11" s="51">
        <f t="shared" si="0"/>
        <v>80292</v>
      </c>
      <c r="F11" s="52">
        <v>22679</v>
      </c>
      <c r="G11" s="52">
        <v>34893</v>
      </c>
      <c r="H11" s="52">
        <v>30524</v>
      </c>
      <c r="I11" s="51">
        <f>F11+G11+H11</f>
        <v>88096</v>
      </c>
    </row>
    <row r="12" spans="1:9" x14ac:dyDescent="0.2">
      <c r="A12" s="53" t="s">
        <v>15</v>
      </c>
      <c r="B12" s="52">
        <v>7006</v>
      </c>
      <c r="C12" s="52">
        <v>7403</v>
      </c>
      <c r="D12" s="52">
        <v>7887</v>
      </c>
      <c r="E12" s="51">
        <f t="shared" si="0"/>
        <v>22296</v>
      </c>
      <c r="F12" s="52">
        <v>3016</v>
      </c>
      <c r="G12" s="52">
        <v>2981</v>
      </c>
      <c r="H12" s="52">
        <v>2953</v>
      </c>
      <c r="I12" s="51">
        <f>F12+G12+H12</f>
        <v>8950</v>
      </c>
    </row>
    <row r="13" spans="1:9" x14ac:dyDescent="0.2">
      <c r="A13" s="53" t="s">
        <v>16</v>
      </c>
      <c r="B13" s="52">
        <v>113</v>
      </c>
      <c r="C13" s="52">
        <v>519</v>
      </c>
      <c r="D13" s="52">
        <v>10368</v>
      </c>
      <c r="E13" s="51">
        <f t="shared" si="0"/>
        <v>11000</v>
      </c>
      <c r="F13" s="52"/>
      <c r="G13" s="52"/>
      <c r="H13" s="52"/>
      <c r="I13" s="51"/>
    </row>
    <row r="14" spans="1:9" x14ac:dyDescent="0.2">
      <c r="A14" s="53" t="s">
        <v>17</v>
      </c>
      <c r="B14" s="52">
        <v>8523</v>
      </c>
      <c r="C14" s="52">
        <v>10744</v>
      </c>
      <c r="D14" s="52">
        <v>8387</v>
      </c>
      <c r="E14" s="51">
        <f t="shared" si="0"/>
        <v>27654</v>
      </c>
      <c r="F14" s="52">
        <v>2768</v>
      </c>
      <c r="G14" s="52">
        <v>1494</v>
      </c>
      <c r="H14" s="52">
        <v>747</v>
      </c>
      <c r="I14" s="51">
        <f t="shared" ref="I14:I22" si="1">F14+G14+H14</f>
        <v>5009</v>
      </c>
    </row>
    <row r="15" spans="1:9" x14ac:dyDescent="0.2">
      <c r="A15" s="53" t="s">
        <v>18</v>
      </c>
      <c r="B15" s="52">
        <v>9836</v>
      </c>
      <c r="C15" s="52">
        <v>25669</v>
      </c>
      <c r="D15" s="52">
        <v>30120</v>
      </c>
      <c r="E15" s="51">
        <f t="shared" si="0"/>
        <v>65625</v>
      </c>
      <c r="F15" s="52">
        <v>31</v>
      </c>
      <c r="G15" s="52">
        <v>46</v>
      </c>
      <c r="H15" s="52"/>
      <c r="I15" s="51">
        <f t="shared" si="1"/>
        <v>77</v>
      </c>
    </row>
    <row r="16" spans="1:9" x14ac:dyDescent="0.2">
      <c r="A16" s="53" t="s">
        <v>19</v>
      </c>
      <c r="B16" s="52">
        <v>10143</v>
      </c>
      <c r="C16" s="52">
        <v>15220</v>
      </c>
      <c r="D16" s="52">
        <v>17759</v>
      </c>
      <c r="E16" s="51">
        <f t="shared" si="0"/>
        <v>43122</v>
      </c>
      <c r="F16" s="52">
        <v>3413</v>
      </c>
      <c r="G16" s="52">
        <v>6186</v>
      </c>
      <c r="H16" s="52">
        <v>8022</v>
      </c>
      <c r="I16" s="51">
        <f t="shared" si="1"/>
        <v>17621</v>
      </c>
    </row>
    <row r="17" spans="1:9" x14ac:dyDescent="0.2">
      <c r="A17" s="53" t="s">
        <v>20</v>
      </c>
      <c r="B17" s="52">
        <v>2763</v>
      </c>
      <c r="C17" s="52">
        <v>11726</v>
      </c>
      <c r="D17" s="52">
        <v>14566</v>
      </c>
      <c r="E17" s="51">
        <f t="shared" si="0"/>
        <v>29055</v>
      </c>
      <c r="F17" s="52">
        <v>1936</v>
      </c>
      <c r="G17" s="52">
        <v>4221</v>
      </c>
      <c r="H17" s="52">
        <v>6557</v>
      </c>
      <c r="I17" s="51">
        <f t="shared" si="1"/>
        <v>12714</v>
      </c>
    </row>
    <row r="18" spans="1:9" x14ac:dyDescent="0.2">
      <c r="A18" s="53" t="s">
        <v>21</v>
      </c>
      <c r="B18" s="52">
        <v>14663</v>
      </c>
      <c r="C18" s="52">
        <v>22292</v>
      </c>
      <c r="D18" s="52">
        <v>21382</v>
      </c>
      <c r="E18" s="51">
        <f t="shared" si="0"/>
        <v>58337</v>
      </c>
      <c r="F18" s="52">
        <v>748</v>
      </c>
      <c r="G18" s="52">
        <v>988</v>
      </c>
      <c r="H18" s="52">
        <v>1185</v>
      </c>
      <c r="I18" s="51">
        <f t="shared" si="1"/>
        <v>2921</v>
      </c>
    </row>
    <row r="19" spans="1:9" x14ac:dyDescent="0.2">
      <c r="A19" s="53" t="s">
        <v>22</v>
      </c>
      <c r="B19" s="52">
        <v>3057</v>
      </c>
      <c r="C19" s="52">
        <v>12184</v>
      </c>
      <c r="D19" s="52">
        <v>29933</v>
      </c>
      <c r="E19" s="51">
        <f t="shared" si="0"/>
        <v>45174</v>
      </c>
      <c r="F19" s="52">
        <v>190</v>
      </c>
      <c r="G19" s="52">
        <v>1512</v>
      </c>
      <c r="H19" s="52">
        <v>1773</v>
      </c>
      <c r="I19" s="51">
        <f t="shared" si="1"/>
        <v>3475</v>
      </c>
    </row>
    <row r="20" spans="1:9" x14ac:dyDescent="0.2">
      <c r="A20" s="53" t="s">
        <v>23</v>
      </c>
      <c r="B20" s="52">
        <v>12083</v>
      </c>
      <c r="C20" s="52">
        <v>22140</v>
      </c>
      <c r="D20" s="52">
        <v>21053</v>
      </c>
      <c r="E20" s="51">
        <f t="shared" si="0"/>
        <v>55276</v>
      </c>
      <c r="F20" s="52">
        <v>351</v>
      </c>
      <c r="G20" s="52">
        <v>534</v>
      </c>
      <c r="H20" s="52">
        <v>796</v>
      </c>
      <c r="I20" s="51">
        <f t="shared" si="1"/>
        <v>1681</v>
      </c>
    </row>
    <row r="21" spans="1:9" x14ac:dyDescent="0.2">
      <c r="A21" s="53" t="s">
        <v>24</v>
      </c>
      <c r="B21" s="52">
        <v>259</v>
      </c>
      <c r="C21" s="52">
        <v>1724</v>
      </c>
      <c r="D21" s="52">
        <v>5165</v>
      </c>
      <c r="E21" s="51">
        <f t="shared" si="0"/>
        <v>7148</v>
      </c>
      <c r="F21" s="52">
        <v>15</v>
      </c>
      <c r="G21" s="52"/>
      <c r="H21" s="52"/>
      <c r="I21" s="51">
        <f t="shared" si="1"/>
        <v>15</v>
      </c>
    </row>
    <row r="22" spans="1:9" x14ac:dyDescent="0.2">
      <c r="A22" s="53" t="s">
        <v>25</v>
      </c>
      <c r="B22" s="52">
        <v>1208</v>
      </c>
      <c r="C22" s="52">
        <v>3940</v>
      </c>
      <c r="D22" s="52">
        <v>4289</v>
      </c>
      <c r="E22" s="51">
        <f t="shared" si="0"/>
        <v>9437</v>
      </c>
      <c r="F22" s="52">
        <v>890</v>
      </c>
      <c r="G22" s="52">
        <v>1842</v>
      </c>
      <c r="H22" s="52">
        <v>1947</v>
      </c>
      <c r="I22" s="51">
        <f t="shared" si="1"/>
        <v>4679</v>
      </c>
    </row>
    <row r="23" spans="1:9" x14ac:dyDescent="0.2">
      <c r="A23" s="53" t="s">
        <v>26</v>
      </c>
      <c r="B23" s="52">
        <v>3664</v>
      </c>
      <c r="C23" s="52">
        <v>6056</v>
      </c>
      <c r="D23" s="52">
        <v>4320</v>
      </c>
      <c r="E23" s="51">
        <f t="shared" si="0"/>
        <v>14040</v>
      </c>
      <c r="F23" s="52"/>
      <c r="G23" s="52"/>
      <c r="H23" s="52"/>
      <c r="I23" s="51"/>
    </row>
    <row r="24" spans="1:9" x14ac:dyDescent="0.2">
      <c r="A24" s="53" t="s">
        <v>27</v>
      </c>
      <c r="B24" s="52">
        <v>6158</v>
      </c>
      <c r="C24" s="52">
        <v>17279</v>
      </c>
      <c r="D24" s="52">
        <v>23378</v>
      </c>
      <c r="E24" s="51">
        <f t="shared" si="0"/>
        <v>46815</v>
      </c>
      <c r="F24" s="52">
        <v>7467</v>
      </c>
      <c r="G24" s="52">
        <v>15477</v>
      </c>
      <c r="H24" s="52">
        <v>20484</v>
      </c>
      <c r="I24" s="51">
        <f t="shared" ref="I24:I31" si="2">F24+G24+H24</f>
        <v>43428</v>
      </c>
    </row>
    <row r="25" spans="1:9" x14ac:dyDescent="0.2">
      <c r="A25" s="53" t="s">
        <v>28</v>
      </c>
      <c r="B25" s="52">
        <v>6918</v>
      </c>
      <c r="C25" s="52">
        <v>18219</v>
      </c>
      <c r="D25" s="52">
        <v>29083</v>
      </c>
      <c r="E25" s="51">
        <f t="shared" si="0"/>
        <v>54220</v>
      </c>
      <c r="F25" s="52">
        <v>6145</v>
      </c>
      <c r="G25" s="52">
        <v>9846</v>
      </c>
      <c r="H25" s="52">
        <v>10954</v>
      </c>
      <c r="I25" s="51">
        <f t="shared" si="2"/>
        <v>26945</v>
      </c>
    </row>
    <row r="26" spans="1:9" x14ac:dyDescent="0.2">
      <c r="A26" s="53" t="s">
        <v>29</v>
      </c>
      <c r="B26" s="52">
        <v>4132</v>
      </c>
      <c r="C26" s="52">
        <v>8123</v>
      </c>
      <c r="D26" s="52">
        <v>8700</v>
      </c>
      <c r="E26" s="51">
        <f t="shared" si="0"/>
        <v>20955</v>
      </c>
      <c r="F26" s="52">
        <v>504</v>
      </c>
      <c r="G26" s="52">
        <v>1053</v>
      </c>
      <c r="H26" s="52">
        <v>459</v>
      </c>
      <c r="I26" s="51">
        <f t="shared" si="2"/>
        <v>2016</v>
      </c>
    </row>
    <row r="27" spans="1:9" x14ac:dyDescent="0.2">
      <c r="A27" s="53" t="s">
        <v>30</v>
      </c>
      <c r="B27" s="52">
        <v>774</v>
      </c>
      <c r="C27" s="52">
        <v>2358</v>
      </c>
      <c r="D27" s="52">
        <v>3039</v>
      </c>
      <c r="E27" s="51">
        <f t="shared" si="0"/>
        <v>6171</v>
      </c>
      <c r="F27" s="52">
        <v>491</v>
      </c>
      <c r="G27" s="52">
        <v>713</v>
      </c>
      <c r="H27" s="52">
        <v>1047</v>
      </c>
      <c r="I27" s="51">
        <f t="shared" si="2"/>
        <v>2251</v>
      </c>
    </row>
    <row r="28" spans="1:9" x14ac:dyDescent="0.2">
      <c r="A28" s="53" t="s">
        <v>31</v>
      </c>
      <c r="B28" s="52">
        <v>8527</v>
      </c>
      <c r="C28" s="52">
        <v>19065</v>
      </c>
      <c r="D28" s="52">
        <v>19469</v>
      </c>
      <c r="E28" s="51">
        <f t="shared" si="0"/>
        <v>47061</v>
      </c>
      <c r="F28" s="52">
        <v>1188</v>
      </c>
      <c r="G28" s="52">
        <v>3967</v>
      </c>
      <c r="H28" s="52">
        <v>4368</v>
      </c>
      <c r="I28" s="51">
        <f t="shared" si="2"/>
        <v>9523</v>
      </c>
    </row>
    <row r="29" spans="1:9" x14ac:dyDescent="0.2">
      <c r="A29" s="53" t="s">
        <v>32</v>
      </c>
      <c r="B29" s="52">
        <v>10058</v>
      </c>
      <c r="C29" s="52">
        <v>14550</v>
      </c>
      <c r="D29" s="52">
        <v>15544</v>
      </c>
      <c r="E29" s="51">
        <f t="shared" si="0"/>
        <v>40152</v>
      </c>
      <c r="F29" s="52">
        <v>29</v>
      </c>
      <c r="G29" s="52">
        <v>285</v>
      </c>
      <c r="H29" s="52">
        <v>362</v>
      </c>
      <c r="I29" s="51">
        <f t="shared" si="2"/>
        <v>676</v>
      </c>
    </row>
    <row r="30" spans="1:9" x14ac:dyDescent="0.2">
      <c r="A30" s="53" t="s">
        <v>33</v>
      </c>
      <c r="B30" s="52">
        <v>2689</v>
      </c>
      <c r="C30" s="52">
        <v>5617</v>
      </c>
      <c r="D30" s="52">
        <v>7620</v>
      </c>
      <c r="E30" s="51">
        <f t="shared" si="0"/>
        <v>15926</v>
      </c>
      <c r="F30" s="52">
        <v>546</v>
      </c>
      <c r="G30" s="52">
        <v>926</v>
      </c>
      <c r="H30" s="52">
        <v>1056</v>
      </c>
      <c r="I30" s="51">
        <f t="shared" si="2"/>
        <v>2528</v>
      </c>
    </row>
    <row r="31" spans="1:9" x14ac:dyDescent="0.2">
      <c r="A31" s="53" t="s">
        <v>34</v>
      </c>
      <c r="B31" s="52">
        <v>5280</v>
      </c>
      <c r="C31" s="52">
        <v>21816</v>
      </c>
      <c r="D31" s="52">
        <v>24800</v>
      </c>
      <c r="E31" s="51">
        <f t="shared" si="0"/>
        <v>51896</v>
      </c>
      <c r="F31" s="52">
        <v>501</v>
      </c>
      <c r="G31" s="52">
        <v>1155</v>
      </c>
      <c r="H31" s="52">
        <v>979</v>
      </c>
      <c r="I31" s="51">
        <f t="shared" si="2"/>
        <v>2635</v>
      </c>
    </row>
    <row r="32" spans="1:9" x14ac:dyDescent="0.2">
      <c r="A32" s="53" t="s">
        <v>35</v>
      </c>
      <c r="B32" s="52">
        <v>7344</v>
      </c>
      <c r="C32" s="52">
        <v>11772</v>
      </c>
      <c r="D32" s="52">
        <v>8864</v>
      </c>
      <c r="E32" s="51">
        <f t="shared" si="0"/>
        <v>27980</v>
      </c>
      <c r="F32" s="52"/>
      <c r="G32" s="52"/>
      <c r="H32" s="52"/>
      <c r="I32" s="51"/>
    </row>
    <row r="33" spans="1:9" x14ac:dyDescent="0.2">
      <c r="A33" s="53" t="s">
        <v>36</v>
      </c>
      <c r="B33" s="52">
        <v>80</v>
      </c>
      <c r="C33" s="52">
        <v>2634</v>
      </c>
      <c r="D33" s="52">
        <v>2622</v>
      </c>
      <c r="E33" s="51">
        <f t="shared" si="0"/>
        <v>5336</v>
      </c>
      <c r="F33" s="52"/>
      <c r="G33" s="52"/>
      <c r="H33" s="52">
        <v>47</v>
      </c>
      <c r="I33" s="51">
        <f>F33+G33+H33</f>
        <v>47</v>
      </c>
    </row>
    <row r="34" spans="1:9" x14ac:dyDescent="0.2">
      <c r="A34" s="53" t="s">
        <v>37</v>
      </c>
      <c r="B34" s="52">
        <v>23483</v>
      </c>
      <c r="C34" s="52">
        <v>59133</v>
      </c>
      <c r="D34" s="52">
        <v>57238</v>
      </c>
      <c r="E34" s="51">
        <f t="shared" si="0"/>
        <v>139854</v>
      </c>
      <c r="F34" s="52">
        <v>4132</v>
      </c>
      <c r="G34" s="52">
        <v>11664</v>
      </c>
      <c r="H34" s="52">
        <v>11109</v>
      </c>
      <c r="I34" s="51">
        <f>F34+G34+H34</f>
        <v>26905</v>
      </c>
    </row>
    <row r="35" spans="1:9" x14ac:dyDescent="0.2">
      <c r="A35" s="53" t="s">
        <v>38</v>
      </c>
      <c r="B35" s="52">
        <v>531</v>
      </c>
      <c r="C35" s="52">
        <v>3027</v>
      </c>
      <c r="D35" s="52">
        <v>5373</v>
      </c>
      <c r="E35" s="51">
        <f t="shared" si="0"/>
        <v>8931</v>
      </c>
      <c r="F35" s="52">
        <v>1390</v>
      </c>
      <c r="G35" s="52">
        <v>1022</v>
      </c>
      <c r="H35" s="52">
        <v>1357</v>
      </c>
      <c r="I35" s="51">
        <f>F35+G35+H35</f>
        <v>3769</v>
      </c>
    </row>
    <row r="36" spans="1:9" x14ac:dyDescent="0.2">
      <c r="A36" s="53" t="s">
        <v>39</v>
      </c>
      <c r="B36" s="52">
        <v>9093</v>
      </c>
      <c r="C36" s="52">
        <v>10170</v>
      </c>
      <c r="D36" s="52">
        <v>9976</v>
      </c>
      <c r="E36" s="51">
        <f t="shared" si="0"/>
        <v>29239</v>
      </c>
      <c r="F36" s="52"/>
      <c r="G36" s="52"/>
      <c r="H36" s="52"/>
      <c r="I36" s="51"/>
    </row>
    <row r="37" spans="1:9" s="50" customFormat="1" ht="3" customHeight="1" x14ac:dyDescent="0.2"/>
    <row r="38" spans="1:9" x14ac:dyDescent="0.2">
      <c r="A38" s="49" t="s">
        <v>40</v>
      </c>
      <c r="B38" s="48">
        <v>179166</v>
      </c>
      <c r="C38" s="48">
        <v>382289</v>
      </c>
      <c r="D38" s="48">
        <v>448320</v>
      </c>
      <c r="E38" s="47">
        <f>B38+C38+D38</f>
        <v>1009775</v>
      </c>
      <c r="F38" s="48">
        <v>58852</v>
      </c>
      <c r="G38" s="48">
        <v>101595</v>
      </c>
      <c r="H38" s="48">
        <v>108016</v>
      </c>
      <c r="I38" s="47">
        <f>F38+G38+H38</f>
        <v>268463</v>
      </c>
    </row>
    <row r="39" spans="1:9" s="46" customFormat="1" x14ac:dyDescent="0.2">
      <c r="B39" s="45"/>
    </row>
    <row r="40" spans="1:9" x14ac:dyDescent="0.2">
      <c r="A40" s="14" t="s">
        <v>51</v>
      </c>
    </row>
  </sheetData>
  <mergeCells count="3">
    <mergeCell ref="A2:A3"/>
    <mergeCell ref="B2:E2"/>
    <mergeCell ref="F2:I2"/>
  </mergeCells>
  <pageMargins left="0.75" right="0.75" top="1" bottom="1" header="0" footer="0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D659E-1858-4CFC-86DA-5A1B590EA472}"/>
</file>

<file path=customXml/itemProps2.xml><?xml version="1.0" encoding="utf-8"?>
<ds:datastoreItem xmlns:ds="http://schemas.openxmlformats.org/officeDocument/2006/customXml" ds:itemID="{583824CE-393F-4136-ABEF-593744DE9366}"/>
</file>

<file path=customXml/itemProps3.xml><?xml version="1.0" encoding="utf-8"?>
<ds:datastoreItem xmlns:ds="http://schemas.openxmlformats.org/officeDocument/2006/customXml" ds:itemID="{ED0A1D3C-C200-49FC-84FB-50375D8A5D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Indice</vt:lpstr>
      <vt:lpstr>PG01b-1</vt:lpstr>
      <vt:lpstr>PG01b-2</vt:lpstr>
      <vt:lpstr>PG01b-3</vt:lpstr>
      <vt:lpstr>PG01b-4</vt:lpstr>
      <vt:lpstr>PG01b-5</vt:lpstr>
      <vt:lpstr>PG01b-6</vt:lpstr>
      <vt:lpstr>'PG01b-1'!Área_de_impresión</vt:lpstr>
      <vt:lpstr>'PG01b-2'!Área_de_impresión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Orta</dc:creator>
  <cp:lastModifiedBy>Luis Alberto Degante Mendez</cp:lastModifiedBy>
  <dcterms:created xsi:type="dcterms:W3CDTF">2007-10-24T23:01:18Z</dcterms:created>
  <dcterms:modified xsi:type="dcterms:W3CDTF">2013-12-05T18:34:21Z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