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5195" windowHeight="8445"/>
  </bookViews>
  <sheets>
    <sheet name="Indice" sheetId="5" r:id="rId1"/>
    <sheet name="PG01d-A1" sheetId="1" r:id="rId2"/>
    <sheet name="PG01d-A2" sheetId="2" r:id="rId3"/>
    <sheet name="PG01d-A3" sheetId="3" r:id="rId4"/>
    <sheet name="PG01d-A4" sheetId="4" r:id="rId5"/>
  </sheets>
  <definedNames>
    <definedName name="_xlnm.Print_Area" localSheetId="1">'PG01d-A1'!$A$1:$H$41</definedName>
    <definedName name="_xlnm.Print_Area" localSheetId="2">'PG01d-A2'!$A$1:$J$40</definedName>
  </definedNames>
  <calcPr calcId="145621"/>
</workbook>
</file>

<file path=xl/calcChain.xml><?xml version="1.0" encoding="utf-8"?>
<calcChain xmlns="http://schemas.openxmlformats.org/spreadsheetml/2006/main">
  <c r="D5" i="4" l="1"/>
  <c r="D6" i="4"/>
  <c r="G6" i="4"/>
  <c r="D7" i="4"/>
  <c r="D8" i="4"/>
  <c r="G8" i="4"/>
  <c r="D9" i="4"/>
  <c r="D10" i="4"/>
  <c r="D11" i="4"/>
  <c r="G11" i="4"/>
  <c r="D12" i="4"/>
  <c r="G12" i="4"/>
  <c r="D13" i="4"/>
  <c r="D14" i="4"/>
  <c r="G14" i="4"/>
  <c r="D15" i="4"/>
  <c r="D16" i="4"/>
  <c r="G16" i="4"/>
  <c r="D17" i="4"/>
  <c r="G17" i="4"/>
  <c r="D18" i="4"/>
  <c r="G18" i="4"/>
  <c r="D19" i="4"/>
  <c r="G19" i="4"/>
  <c r="D20" i="4"/>
  <c r="G20" i="4"/>
  <c r="D21" i="4"/>
  <c r="D22" i="4"/>
  <c r="G22" i="4"/>
  <c r="D23" i="4"/>
  <c r="D24" i="4"/>
  <c r="G24" i="4"/>
  <c r="D25" i="4"/>
  <c r="G25" i="4"/>
  <c r="D26" i="4"/>
  <c r="G26" i="4"/>
  <c r="D27" i="4"/>
  <c r="G27" i="4"/>
  <c r="D28" i="4"/>
  <c r="G28" i="4"/>
  <c r="D29" i="4"/>
  <c r="G29" i="4"/>
  <c r="D30" i="4"/>
  <c r="G30" i="4"/>
  <c r="D31" i="4"/>
  <c r="G31" i="4"/>
  <c r="D32" i="4"/>
  <c r="D33" i="4"/>
  <c r="G33" i="4"/>
  <c r="D34" i="4"/>
  <c r="G34" i="4"/>
  <c r="D35" i="4"/>
  <c r="G35" i="4"/>
  <c r="D36" i="4"/>
  <c r="D38" i="4"/>
  <c r="G38" i="4"/>
  <c r="B5" i="3"/>
  <c r="B6" i="3"/>
  <c r="F6" i="3"/>
  <c r="B7" i="3"/>
  <c r="B8" i="3"/>
  <c r="F8" i="3"/>
  <c r="B9" i="3"/>
  <c r="B10" i="3"/>
  <c r="B11" i="3"/>
  <c r="F11" i="3"/>
  <c r="B12" i="3"/>
  <c r="F12" i="3"/>
  <c r="B13" i="3"/>
  <c r="B14" i="3"/>
  <c r="F14" i="3"/>
  <c r="B15" i="3"/>
  <c r="F15" i="3"/>
  <c r="B16" i="3"/>
  <c r="F16" i="3"/>
  <c r="B17" i="3"/>
  <c r="F17" i="3"/>
  <c r="B18" i="3"/>
  <c r="F18" i="3"/>
  <c r="B19" i="3"/>
  <c r="F19" i="3"/>
  <c r="B20" i="3"/>
  <c r="F20" i="3"/>
  <c r="B21" i="3"/>
  <c r="F21" i="3"/>
  <c r="B22" i="3"/>
  <c r="F22" i="3"/>
  <c r="B23" i="3"/>
  <c r="B24" i="3"/>
  <c r="F24" i="3"/>
  <c r="B25" i="3"/>
  <c r="F25" i="3"/>
  <c r="B26" i="3"/>
  <c r="F26" i="3"/>
  <c r="B27" i="3"/>
  <c r="F27" i="3"/>
  <c r="B28" i="3"/>
  <c r="F28" i="3"/>
  <c r="B29" i="3"/>
  <c r="F29" i="3"/>
  <c r="B30" i="3"/>
  <c r="F30" i="3"/>
  <c r="B31" i="3"/>
  <c r="F31" i="3"/>
  <c r="B32" i="3"/>
  <c r="B33" i="3"/>
  <c r="F33" i="3"/>
  <c r="B34" i="3"/>
  <c r="F34" i="3"/>
  <c r="B35" i="3"/>
  <c r="F35" i="3"/>
  <c r="B36" i="3"/>
  <c r="B38" i="3"/>
  <c r="F38" i="3"/>
  <c r="C5" i="2"/>
  <c r="C6" i="2"/>
  <c r="H6" i="2"/>
  <c r="C7" i="2"/>
  <c r="C8" i="2"/>
  <c r="H8" i="2"/>
  <c r="C9" i="2"/>
  <c r="C10" i="2"/>
  <c r="C11" i="2"/>
  <c r="H11" i="2"/>
  <c r="C12" i="2"/>
  <c r="H12" i="2"/>
  <c r="C13" i="2"/>
  <c r="C14" i="2"/>
  <c r="H14" i="2"/>
  <c r="C15" i="2"/>
  <c r="H15" i="2"/>
  <c r="C16" i="2"/>
  <c r="H16" i="2"/>
  <c r="C17" i="2"/>
  <c r="H17" i="2"/>
  <c r="C18" i="2"/>
  <c r="H18" i="2"/>
  <c r="C19" i="2"/>
  <c r="H19" i="2"/>
  <c r="C20" i="2"/>
  <c r="H20" i="2"/>
  <c r="C21" i="2"/>
  <c r="H21" i="2"/>
  <c r="C22" i="2"/>
  <c r="H22" i="2"/>
  <c r="C23" i="2"/>
  <c r="C24" i="2"/>
  <c r="H24" i="2"/>
  <c r="C25" i="2"/>
  <c r="H25" i="2"/>
  <c r="C26" i="2"/>
  <c r="H26" i="2"/>
  <c r="C27" i="2"/>
  <c r="H27" i="2"/>
  <c r="C28" i="2"/>
  <c r="H28" i="2"/>
  <c r="C29" i="2"/>
  <c r="H29" i="2"/>
  <c r="C30" i="2"/>
  <c r="H30" i="2"/>
  <c r="C31" i="2"/>
  <c r="H31" i="2"/>
  <c r="C32" i="2"/>
  <c r="C33" i="2"/>
  <c r="H33" i="2"/>
  <c r="C34" i="2"/>
  <c r="H34" i="2"/>
  <c r="C35" i="2"/>
  <c r="H35" i="2"/>
  <c r="C36" i="2"/>
  <c r="C38" i="2"/>
  <c r="H38" i="2"/>
</calcChain>
</file>

<file path=xl/sharedStrings.xml><?xml version="1.0" encoding="utf-8"?>
<sst xmlns="http://schemas.openxmlformats.org/spreadsheetml/2006/main" count="185" uniqueCount="57">
  <si>
    <t>Entidad Federativa</t>
  </si>
  <si>
    <t>General</t>
  </si>
  <si>
    <t>Indígena</t>
  </si>
  <si>
    <t>%</t>
  </si>
  <si>
    <t>Total escuelas tetra y pentadocentes</t>
  </si>
  <si>
    <t>Tetradocentes</t>
  </si>
  <si>
    <t>Pentadocentes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</si>
  <si>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</si>
  <si>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</si>
  <si>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</si>
  <si>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</si>
  <si>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</si>
  <si>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</si>
  <si>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</si>
  <si>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</si>
  <si>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</si>
  <si>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</si>
  <si>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</si>
  <si>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</si>
  <si>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</si>
  <si>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</si>
  <si>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</si>
  <si>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</si>
  <si>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</si>
  <si>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</si>
  <si>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</si>
  <si>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</si>
  <si>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</si>
  <si>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</si>
  <si>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</si>
  <si>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</si>
  <si>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</si>
  <si>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</si>
  <si>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</si>
  <si>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</si>
  <si>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</si>
  <si>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</si>
  <si>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</si>
  <si>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</si>
  <si>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</si>
  <si>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Fuente: INEE, estimaciones a partir del Sistema de Estadísticas Continuas de la DGPP/SEP, inicio del ciclo escolar 2006/2007</t>
  </si>
  <si>
    <t>Penta-
docentes</t>
  </si>
  <si>
    <t>Tetra-
docentes</t>
  </si>
  <si>
    <t>Total escuelas tetra y penta-
docentes</t>
  </si>
  <si>
    <t>Total escuelas primarias</t>
  </si>
  <si>
    <t xml:space="preserve">General </t>
  </si>
  <si>
    <t>Fuente: INEE, estimaciones a partir del Sistema de Estadísticas Continuas de la DGPP/SEP, inicico del ciclo escolar 2006/2007</t>
  </si>
  <si>
    <t>Total alumnos en escuelas tetradocentes y pentadocentes</t>
  </si>
  <si>
    <t>Pentadocente</t>
  </si>
  <si>
    <t>Tetradocente</t>
  </si>
  <si>
    <t>Alumnos en primaria indígena</t>
  </si>
  <si>
    <t>Alumnos en primaria general</t>
  </si>
  <si>
    <t>PG01d-A1 Porcentaje de escuelas primarias generales e indígenas tetradocentes y pentadocentes (2006/2007)</t>
  </si>
  <si>
    <t>PG01d-A2 Escuelas primarias generales e indígenas tetradocentes y pentadocentes (2006/2007)</t>
  </si>
  <si>
    <t>PG01d-A3 Escuelas primarias generales e indígenas tetradocentes y pentadocentes de sostenimiento público (2006/2007)</t>
  </si>
  <si>
    <t>PG01d-A4 Alumnos en escuelas primarias generales e indígenas tetradocentes y pentadocentes (2006/2007)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</si>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</sst>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0" xfId="0" quotePrefix="1" applyNumberFormat="1" applyFont="1" applyFill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3" fillId="2" borderId="0" xfId="0" applyNumberFormat="1" applyFont="1" applyFill="1"/>
    <xf numFmtId="164" fontId="3" fillId="2" borderId="0" xfId="0" applyNumberFormat="1" applyFont="1" applyFill="1"/>
    <xf numFmtId="0" fontId="5" fillId="0" borderId="0" xfId="0" applyFont="1"/>
    <xf numFmtId="0" fontId="1" fillId="0" borderId="0" xfId="1" applyFont="1"/>
    <xf numFmtId="0" fontId="5" fillId="0" borderId="0" xfId="1" applyFont="1"/>
    <xf numFmtId="3" fontId="7" fillId="2" borderId="0" xfId="1" quotePrefix="1" applyNumberFormat="1" applyFont="1" applyFill="1"/>
    <xf numFmtId="3" fontId="7" fillId="2" borderId="0" xfId="1" applyNumberFormat="1" applyFont="1" applyFill="1"/>
    <xf numFmtId="0" fontId="7" fillId="2" borderId="0" xfId="1" applyNumberFormat="1" applyFont="1" applyFill="1"/>
    <xf numFmtId="3" fontId="1" fillId="0" borderId="0" xfId="1" applyNumberFormat="1" applyFont="1"/>
    <xf numFmtId="3" fontId="1" fillId="0" borderId="0" xfId="1" quotePrefix="1" applyNumberFormat="1" applyFont="1"/>
    <xf numFmtId="0" fontId="7" fillId="2" borderId="0" xfId="1" quotePrefix="1" applyNumberFormat="1" applyFont="1" applyFill="1"/>
    <xf numFmtId="0" fontId="1" fillId="0" borderId="0" xfId="1" quotePrefix="1" applyNumberFormat="1" applyFont="1"/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6" fillId="0" borderId="0" xfId="1"/>
    <xf numFmtId="3" fontId="9" fillId="2" borderId="0" xfId="1" applyNumberFormat="1" applyFont="1" applyFill="1"/>
    <xf numFmtId="3" fontId="6" fillId="0" borderId="0" xfId="1" applyNumberFormat="1"/>
    <xf numFmtId="0" fontId="6" fillId="0" borderId="0" xfId="1" applyBorder="1"/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/>
    </xf>
    <xf numFmtId="0" fontId="7" fillId="2" borderId="0" xfId="2" applyNumberFormat="1" applyFont="1" applyFill="1"/>
    <xf numFmtId="0" fontId="7" fillId="2" borderId="0" xfId="2" quotePrefix="1" applyNumberFormat="1" applyFont="1" applyFill="1"/>
    <xf numFmtId="0" fontId="7" fillId="2" borderId="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8" fillId="0" borderId="0" xfId="2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vertical="center" wrapText="1"/>
    </xf>
    <xf numFmtId="0" fontId="7" fillId="2" borderId="0" xfId="1" applyNumberFormat="1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10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11" fillId="0" borderId="0" xfId="0" applyFont="1"/>
    <xf numFmtId="0" fontId="12" fillId="0" borderId="0" xfId="3"/>
    <xf numFmtId="0" fontId="13" fillId="0" borderId="0" xfId="0" applyFont="1"/>
    <xf numFmtId="0" fontId="0" fillId="0" borderId="0" xfId="0" applyAlignment="1">
      <alignment horizontal="left"/>
    </xf>
    <xf numFmtId="0" fontId="12" fillId="0" borderId="0" xfId="3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Normal_bac_pmg_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5"/>
  <sheetViews>
    <sheetView showGridLines="0" tabSelected="1" workbookViewId="0">
      <pane ySplit="1" topLeftCell="A2" activePane="bottomLeft" state="frozen"/>
      <selection pane="bottomLeft" activeCell="B6" sqref="B6"/>
    </sheetView>
  </sheetViews>
  <sheetFormatPr baseColWidth="10" defaultRowHeight="12.75" x14ac:dyDescent="0.2"/>
  <cols>
    <col min="1" max="1" width="4.7109375" customWidth="1"/>
    <col min="2" max="2" width="9.5703125" style="59" bestFit="1" customWidth="1"/>
    <col min="3" max="3" width="6" bestFit="1" customWidth="1"/>
  </cols>
  <sheetData>
    <row r="1" spans="1:4" ht="20.25" x14ac:dyDescent="0.3">
      <c r="A1" s="58" t="s">
        <v>56</v>
      </c>
      <c r="C1" s="56"/>
      <c r="D1" s="57"/>
    </row>
    <row r="2" spans="1:4" x14ac:dyDescent="0.2">
      <c r="A2">
        <v>1</v>
      </c>
      <c r="B2" s="60" t="s">
        <v>52</v>
      </c>
    </row>
    <row r="3" spans="1:4" x14ac:dyDescent="0.2">
      <c r="A3">
        <v>2</v>
      </c>
      <c r="B3" s="60" t="s">
        <v>53</v>
      </c>
    </row>
    <row r="4" spans="1:4" x14ac:dyDescent="0.2">
      <c r="A4">
        <v>3</v>
      </c>
      <c r="B4" s="60" t="s">
        <v>54</v>
      </c>
    </row>
    <row r="5" spans="1:4" x14ac:dyDescent="0.2">
      <c r="A5">
        <v>4</v>
      </c>
      <c r="B5" s="60" t="s">
        <v>55</v>
      </c>
    </row>
  </sheetData>
  <hyperlinks>
    <hyperlink ref="B2" location="'PG01d-A1'!A1" display="'PG01d-A1'!A1"/>
    <hyperlink ref="B3" location="'PG01d-A2'!A1" display="'PG01d-A2'!A1"/>
    <hyperlink ref="B4" location="'PG01d-A3'!A1" display="'PG01d-A3'!A1"/>
    <hyperlink ref="B5" location="'PG01d-A4'!A1" display="'PG01d-A4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H41"/>
  <sheetViews>
    <sheetView zoomScaleNormal="100" workbookViewId="0">
      <selection sqref="A1:H1"/>
    </sheetView>
  </sheetViews>
  <sheetFormatPr baseColWidth="10" defaultRowHeight="12.75" x14ac:dyDescent="0.2"/>
  <cols>
    <col min="1" max="1" width="16.85546875" style="6" customWidth="1"/>
    <col min="2" max="2" width="15.5703125" style="6" customWidth="1"/>
    <col min="3" max="3" width="15.140625" style="6" customWidth="1"/>
    <col min="4" max="4" width="14.42578125" style="6" customWidth="1"/>
    <col min="5" max="5" width="0.42578125" customWidth="1"/>
    <col min="6" max="6" width="16.7109375" customWidth="1"/>
    <col min="7" max="7" width="13.85546875" bestFit="1" customWidth="1"/>
    <col min="8" max="8" width="14.42578125" bestFit="1" customWidth="1"/>
  </cols>
  <sheetData>
    <row r="1" spans="1:8" x14ac:dyDescent="0.2">
      <c r="A1" s="43" t="s">
        <v>52</v>
      </c>
      <c r="B1" s="43"/>
      <c r="C1" s="43"/>
      <c r="D1" s="43"/>
      <c r="E1" s="43"/>
      <c r="F1" s="43"/>
      <c r="G1" s="43"/>
      <c r="H1" s="43"/>
    </row>
    <row r="2" spans="1:8" x14ac:dyDescent="0.2">
      <c r="A2" s="47" t="s">
        <v>0</v>
      </c>
      <c r="B2" s="40" t="s">
        <v>1</v>
      </c>
      <c r="C2" s="41"/>
      <c r="D2" s="42"/>
      <c r="E2" s="1"/>
      <c r="F2" s="40" t="s">
        <v>2</v>
      </c>
      <c r="G2" s="41"/>
      <c r="H2" s="41"/>
    </row>
    <row r="3" spans="1:8" x14ac:dyDescent="0.2">
      <c r="A3" s="47"/>
      <c r="B3" s="45" t="s">
        <v>3</v>
      </c>
      <c r="C3" s="45"/>
      <c r="D3" s="46"/>
      <c r="E3" s="2"/>
      <c r="F3" s="44" t="s">
        <v>3</v>
      </c>
      <c r="G3" s="45"/>
      <c r="H3" s="45"/>
    </row>
    <row r="4" spans="1:8" ht="41.25" customHeight="1" x14ac:dyDescent="0.2">
      <c r="A4" s="47"/>
      <c r="B4" s="3" t="s">
        <v>4</v>
      </c>
      <c r="C4" s="3" t="s">
        <v>5</v>
      </c>
      <c r="D4" s="4" t="s">
        <v>6</v>
      </c>
      <c r="E4" s="2"/>
      <c r="F4" s="5" t="s">
        <v>4</v>
      </c>
      <c r="G4" s="3" t="s">
        <v>5</v>
      </c>
      <c r="H4" s="3" t="s">
        <v>6</v>
      </c>
    </row>
    <row r="5" spans="1:8" ht="4.5" customHeight="1" x14ac:dyDescent="0.2"/>
    <row r="6" spans="1:8" x14ac:dyDescent="0.2">
      <c r="A6" s="7" t="s">
        <v>7</v>
      </c>
      <c r="B6" s="8">
        <v>6.0117302052785924</v>
      </c>
      <c r="C6" s="8">
        <v>3.519061583577713</v>
      </c>
      <c r="D6" s="8">
        <v>2.4926686217008798</v>
      </c>
    </row>
    <row r="7" spans="1:8" x14ac:dyDescent="0.2">
      <c r="A7" s="7" t="s">
        <v>8</v>
      </c>
      <c r="B7" s="8">
        <v>3.5016835016835017</v>
      </c>
      <c r="C7" s="8">
        <v>1.8855218855218854</v>
      </c>
      <c r="D7" s="8">
        <v>1.6161616161616161</v>
      </c>
      <c r="F7" s="8">
        <v>13.20754716981132</v>
      </c>
      <c r="G7" s="8">
        <v>3.7735849056603774</v>
      </c>
      <c r="H7" s="8">
        <v>9.433962264150944</v>
      </c>
    </row>
    <row r="8" spans="1:8" x14ac:dyDescent="0.2">
      <c r="A8" s="7" t="s">
        <v>9</v>
      </c>
      <c r="B8" s="8">
        <v>5.352112676056338</v>
      </c>
      <c r="C8" s="8">
        <v>2.2535211267605635</v>
      </c>
      <c r="D8" s="8">
        <v>3.0985915492957745</v>
      </c>
      <c r="F8" s="8"/>
      <c r="G8" s="8"/>
      <c r="H8" s="8"/>
    </row>
    <row r="9" spans="1:8" x14ac:dyDescent="0.2">
      <c r="A9" s="7" t="s">
        <v>10</v>
      </c>
      <c r="B9" s="8">
        <v>8.4664536741214054</v>
      </c>
      <c r="C9" s="8">
        <v>3.5143769968051117</v>
      </c>
      <c r="D9" s="8">
        <v>4.9520766773162936</v>
      </c>
      <c r="F9" s="8">
        <v>11.538461538461538</v>
      </c>
      <c r="G9" s="8">
        <v>11.538461538461538</v>
      </c>
      <c r="H9" s="8">
        <v>0</v>
      </c>
    </row>
    <row r="10" spans="1:8" x14ac:dyDescent="0.2">
      <c r="A10" s="7" t="s">
        <v>11</v>
      </c>
      <c r="B10" s="8">
        <v>5.3488372093023253</v>
      </c>
      <c r="C10" s="8">
        <v>3.1395348837209305</v>
      </c>
      <c r="D10" s="8">
        <v>2.2093023255813953</v>
      </c>
      <c r="F10" s="8"/>
      <c r="G10" s="8"/>
      <c r="H10" s="8"/>
    </row>
    <row r="11" spans="1:8" x14ac:dyDescent="0.2">
      <c r="A11" s="7" t="s">
        <v>12</v>
      </c>
      <c r="B11" s="8">
        <v>7.1759259259259256</v>
      </c>
      <c r="C11" s="8">
        <v>3.9351851851851851</v>
      </c>
      <c r="D11" s="8">
        <v>3.2407407407407405</v>
      </c>
      <c r="F11" s="8"/>
      <c r="G11" s="8"/>
      <c r="H11" s="8"/>
    </row>
    <row r="12" spans="1:8" x14ac:dyDescent="0.2">
      <c r="A12" s="7" t="s">
        <v>13</v>
      </c>
      <c r="B12" s="8">
        <v>10.732538330494037</v>
      </c>
      <c r="C12" s="9">
        <v>6.0760931289040316</v>
      </c>
      <c r="D12" s="8">
        <v>4.6564452015900057</v>
      </c>
      <c r="F12" s="8">
        <v>12.903225806451612</v>
      </c>
      <c r="G12" s="8">
        <v>7.5389633925335264</v>
      </c>
      <c r="H12" s="8">
        <v>5.3642624139180857</v>
      </c>
    </row>
    <row r="13" spans="1:8" x14ac:dyDescent="0.2">
      <c r="A13" s="7" t="s">
        <v>14</v>
      </c>
      <c r="B13" s="8">
        <v>4.20954162768943</v>
      </c>
      <c r="C13" s="8">
        <v>2.5257249766136578</v>
      </c>
      <c r="D13" s="8">
        <v>1.6838166510757719</v>
      </c>
      <c r="F13" s="8">
        <v>12.684365781710916</v>
      </c>
      <c r="G13" s="8">
        <v>8.5545722713864301</v>
      </c>
      <c r="H13" s="8">
        <v>4.1297935103244834</v>
      </c>
    </row>
    <row r="14" spans="1:8" x14ac:dyDescent="0.2">
      <c r="A14" s="7" t="s">
        <v>15</v>
      </c>
      <c r="B14" s="8">
        <v>3.8163387000596303</v>
      </c>
      <c r="C14" s="8">
        <v>2.2957662492546214</v>
      </c>
      <c r="D14" s="8">
        <v>1.5205724508050089</v>
      </c>
      <c r="F14" s="8"/>
      <c r="G14" s="8"/>
      <c r="H14" s="8"/>
    </row>
    <row r="15" spans="1:8" x14ac:dyDescent="0.2">
      <c r="A15" s="7" t="s">
        <v>16</v>
      </c>
      <c r="B15" s="8">
        <v>4.1022908897176347</v>
      </c>
      <c r="C15" s="8">
        <v>2.5572722429408627</v>
      </c>
      <c r="D15" s="8">
        <v>1.5450186467767715</v>
      </c>
      <c r="F15" s="8">
        <v>3.0303030303030303</v>
      </c>
      <c r="G15" s="8">
        <v>2.0202020202020203</v>
      </c>
      <c r="H15" s="8">
        <v>1.0101010101010102</v>
      </c>
    </row>
    <row r="16" spans="1:8" x14ac:dyDescent="0.2">
      <c r="A16" s="7" t="s">
        <v>17</v>
      </c>
      <c r="B16" s="8">
        <v>8.7376408369740179</v>
      </c>
      <c r="C16" s="8">
        <v>5.2425845021844104</v>
      </c>
      <c r="D16" s="8">
        <v>3.4950563347896071</v>
      </c>
      <c r="F16" s="8">
        <v>0</v>
      </c>
      <c r="G16" s="8">
        <v>0</v>
      </c>
      <c r="H16" s="8">
        <v>0</v>
      </c>
    </row>
    <row r="17" spans="1:8" x14ac:dyDescent="0.2">
      <c r="A17" s="7" t="s">
        <v>18</v>
      </c>
      <c r="B17" s="8">
        <v>8.3549222797927474</v>
      </c>
      <c r="C17" s="8">
        <v>4.954663212435233</v>
      </c>
      <c r="D17" s="8">
        <v>3.400259067357513</v>
      </c>
      <c r="F17" s="8">
        <v>12.099644128113878</v>
      </c>
      <c r="G17" s="8">
        <v>6.524317912218268</v>
      </c>
      <c r="H17" s="8">
        <v>5.5753262158956112</v>
      </c>
    </row>
    <row r="18" spans="1:8" x14ac:dyDescent="0.2">
      <c r="A18" s="7" t="s">
        <v>19</v>
      </c>
      <c r="B18" s="8">
        <v>9.3056211620217297</v>
      </c>
      <c r="C18" s="8">
        <v>5.3849787435049601</v>
      </c>
      <c r="D18" s="8">
        <v>3.9206424185167692</v>
      </c>
      <c r="F18" s="8">
        <v>12.335526315789473</v>
      </c>
      <c r="G18" s="8">
        <v>6.9078947368421062</v>
      </c>
      <c r="H18" s="8">
        <v>5.427631578947369</v>
      </c>
    </row>
    <row r="19" spans="1:8" x14ac:dyDescent="0.2">
      <c r="A19" s="7" t="s">
        <v>20</v>
      </c>
      <c r="B19" s="8">
        <v>6.1201572150477261</v>
      </c>
      <c r="C19" s="8">
        <v>3.1817331087404082</v>
      </c>
      <c r="D19" s="8">
        <v>2.938424106307318</v>
      </c>
      <c r="F19" s="8">
        <v>4</v>
      </c>
      <c r="G19" s="8">
        <v>4</v>
      </c>
      <c r="H19" s="8">
        <v>0</v>
      </c>
    </row>
    <row r="20" spans="1:8" x14ac:dyDescent="0.2">
      <c r="A20" s="7" t="s">
        <v>21</v>
      </c>
      <c r="B20" s="8">
        <v>6.4312736443883978</v>
      </c>
      <c r="C20" s="8">
        <v>3.6710102283872774</v>
      </c>
      <c r="D20" s="8">
        <v>2.7602634160011208</v>
      </c>
      <c r="F20" s="8">
        <v>16.049382716049383</v>
      </c>
      <c r="G20" s="8">
        <v>11.111111111111111</v>
      </c>
      <c r="H20" s="8">
        <v>4.9382716049382713</v>
      </c>
    </row>
    <row r="21" spans="1:8" x14ac:dyDescent="0.2">
      <c r="A21" s="7" t="s">
        <v>22</v>
      </c>
      <c r="B21" s="8">
        <v>9.3330245484020384</v>
      </c>
      <c r="C21" s="8">
        <v>5.1412691060676234</v>
      </c>
      <c r="D21" s="8">
        <v>4.1917554423344141</v>
      </c>
      <c r="F21" s="8">
        <v>10.9375</v>
      </c>
      <c r="G21" s="8">
        <v>7.291666666666667</v>
      </c>
      <c r="H21" s="8">
        <v>3.6458333333333335</v>
      </c>
    </row>
    <row r="22" spans="1:8" x14ac:dyDescent="0.2">
      <c r="A22" s="7" t="s">
        <v>23</v>
      </c>
      <c r="B22" s="8">
        <v>5.6451612903225801</v>
      </c>
      <c r="C22" s="8">
        <v>3.5282258064516134</v>
      </c>
      <c r="D22" s="8">
        <v>2.1169354838709675</v>
      </c>
      <c r="F22" s="8">
        <v>0</v>
      </c>
      <c r="G22" s="8">
        <v>0</v>
      </c>
      <c r="H22" s="8">
        <v>0</v>
      </c>
    </row>
    <row r="23" spans="1:8" x14ac:dyDescent="0.2">
      <c r="A23" s="7" t="s">
        <v>24</v>
      </c>
      <c r="B23" s="8">
        <v>7.7751196172248811</v>
      </c>
      <c r="C23" s="8">
        <v>3.7081339712918657</v>
      </c>
      <c r="D23" s="8">
        <v>4.0669856459330145</v>
      </c>
      <c r="F23" s="8">
        <v>9.0322580645161281</v>
      </c>
      <c r="G23" s="8">
        <v>5.806451612903226</v>
      </c>
      <c r="H23" s="8">
        <v>3.225806451612903</v>
      </c>
    </row>
    <row r="24" spans="1:8" x14ac:dyDescent="0.2">
      <c r="A24" s="7" t="s">
        <v>25</v>
      </c>
      <c r="B24" s="8">
        <v>3.3198380566801617</v>
      </c>
      <c r="C24" s="8">
        <v>2.1862348178137649</v>
      </c>
      <c r="D24" s="8">
        <v>1.1336032388663968</v>
      </c>
      <c r="F24" s="8"/>
      <c r="G24" s="8"/>
      <c r="H24" s="8"/>
    </row>
    <row r="25" spans="1:8" x14ac:dyDescent="0.2">
      <c r="A25" s="7" t="s">
        <v>26</v>
      </c>
      <c r="B25" s="8">
        <v>9.1743119266055047</v>
      </c>
      <c r="C25" s="8">
        <v>5.9633027522935782</v>
      </c>
      <c r="D25" s="8">
        <v>3.2110091743119269</v>
      </c>
      <c r="F25" s="8">
        <v>11.947431302270012</v>
      </c>
      <c r="G25" s="8">
        <v>7.4671445639187581</v>
      </c>
      <c r="H25" s="8">
        <v>4.4802867383512543</v>
      </c>
    </row>
    <row r="26" spans="1:8" x14ac:dyDescent="0.2">
      <c r="A26" s="7" t="s">
        <v>27</v>
      </c>
      <c r="B26" s="8">
        <v>8.2175925925925934</v>
      </c>
      <c r="C26" s="8">
        <v>4.1666666666666661</v>
      </c>
      <c r="D26" s="8">
        <v>4.0509259259259256</v>
      </c>
      <c r="F26" s="8">
        <v>7.1332436069986542</v>
      </c>
      <c r="G26" s="8">
        <v>3.0955585464333781</v>
      </c>
      <c r="H26" s="8">
        <v>4.0376850605652752</v>
      </c>
    </row>
    <row r="27" spans="1:8" x14ac:dyDescent="0.2">
      <c r="A27" s="7" t="s">
        <v>28</v>
      </c>
      <c r="B27" s="8">
        <v>6.571936056838366</v>
      </c>
      <c r="C27" s="8">
        <v>3.5523978685612785</v>
      </c>
      <c r="D27" s="8">
        <v>3.0195381882770871</v>
      </c>
      <c r="F27" s="8">
        <v>13.157894736842104</v>
      </c>
      <c r="G27" s="8">
        <v>5.2631578947368416</v>
      </c>
      <c r="H27" s="8">
        <v>7.8947368421052628</v>
      </c>
    </row>
    <row r="28" spans="1:8" x14ac:dyDescent="0.2">
      <c r="A28" s="7" t="s">
        <v>29</v>
      </c>
      <c r="B28" s="8">
        <v>6.132075471698113</v>
      </c>
      <c r="C28" s="8">
        <v>2.358490566037736</v>
      </c>
      <c r="D28" s="8">
        <v>3.7735849056603774</v>
      </c>
      <c r="F28" s="8">
        <v>3.8461538461538463</v>
      </c>
      <c r="G28" s="8">
        <v>0</v>
      </c>
      <c r="H28" s="8">
        <v>3.8461538461538463</v>
      </c>
    </row>
    <row r="29" spans="1:8" x14ac:dyDescent="0.2">
      <c r="A29" s="7" t="s">
        <v>30</v>
      </c>
      <c r="B29" s="8">
        <v>9.4455852156057496</v>
      </c>
      <c r="C29" s="8">
        <v>5.5441478439425058</v>
      </c>
      <c r="D29" s="8">
        <v>3.9014373716632447</v>
      </c>
      <c r="F29" s="8">
        <v>9.2261904761904763</v>
      </c>
      <c r="G29" s="8">
        <v>5.3571428571428568</v>
      </c>
      <c r="H29" s="8">
        <v>3.8690476190476191</v>
      </c>
    </row>
    <row r="30" spans="1:8" x14ac:dyDescent="0.2">
      <c r="A30" s="7" t="s">
        <v>31</v>
      </c>
      <c r="B30" s="8">
        <v>6.5114273393704183</v>
      </c>
      <c r="C30" s="8">
        <v>3.4928848641655885</v>
      </c>
      <c r="D30" s="8">
        <v>3.0185424752048298</v>
      </c>
      <c r="F30" s="8">
        <v>21.212121212121211</v>
      </c>
      <c r="G30" s="8">
        <v>15.151515151515152</v>
      </c>
      <c r="H30" s="8">
        <v>6.0606060606060606</v>
      </c>
    </row>
    <row r="31" spans="1:8" x14ac:dyDescent="0.2">
      <c r="A31" s="7" t="s">
        <v>32</v>
      </c>
      <c r="B31" s="8">
        <v>4.7764849969381507</v>
      </c>
      <c r="C31" s="8">
        <v>2.1432945499081444</v>
      </c>
      <c r="D31" s="8">
        <v>2.6331904470300063</v>
      </c>
      <c r="F31" s="8">
        <v>5.5555555555555554</v>
      </c>
      <c r="G31" s="8">
        <v>4.6296296296296298</v>
      </c>
      <c r="H31" s="8">
        <v>0.92592592592592582</v>
      </c>
    </row>
    <row r="32" spans="1:8" x14ac:dyDescent="0.2">
      <c r="A32" s="7" t="s">
        <v>33</v>
      </c>
      <c r="B32" s="8">
        <v>12.472647702407002</v>
      </c>
      <c r="C32" s="8">
        <v>7.494529540481401</v>
      </c>
      <c r="D32" s="8">
        <v>4.9781181619256012</v>
      </c>
      <c r="F32" s="8">
        <v>13</v>
      </c>
      <c r="G32" s="8">
        <v>8</v>
      </c>
      <c r="H32" s="8">
        <v>5</v>
      </c>
    </row>
    <row r="33" spans="1:8" x14ac:dyDescent="0.2">
      <c r="A33" s="7" t="s">
        <v>34</v>
      </c>
      <c r="B33" s="8">
        <v>5.8243727598566313</v>
      </c>
      <c r="C33" s="8">
        <v>3.0465949820788532</v>
      </c>
      <c r="D33" s="8">
        <v>2.7777777777777777</v>
      </c>
      <c r="F33" s="8"/>
      <c r="G33" s="8"/>
      <c r="H33" s="8"/>
    </row>
    <row r="34" spans="1:8" x14ac:dyDescent="0.2">
      <c r="A34" s="7" t="s">
        <v>35</v>
      </c>
      <c r="B34" s="8">
        <v>7.3134328358208958</v>
      </c>
      <c r="C34" s="8">
        <v>4.3283582089552244</v>
      </c>
      <c r="D34" s="8">
        <v>2.9850746268656714</v>
      </c>
      <c r="F34" s="8">
        <v>16.666666666666664</v>
      </c>
      <c r="G34" s="8">
        <v>16.666666666666664</v>
      </c>
      <c r="H34" s="8">
        <v>0</v>
      </c>
    </row>
    <row r="35" spans="1:8" x14ac:dyDescent="0.2">
      <c r="A35" s="7" t="s">
        <v>36</v>
      </c>
      <c r="B35" s="8">
        <v>10.884795018162947</v>
      </c>
      <c r="C35" s="8">
        <v>6.5905552672547998</v>
      </c>
      <c r="D35" s="8">
        <v>4.2942397509081474</v>
      </c>
      <c r="F35" s="8">
        <v>9.9397590361445776</v>
      </c>
      <c r="G35" s="8">
        <v>5.6224899598393572</v>
      </c>
      <c r="H35" s="8">
        <v>4.3172690763052213</v>
      </c>
    </row>
    <row r="36" spans="1:8" x14ac:dyDescent="0.2">
      <c r="A36" s="7" t="s">
        <v>37</v>
      </c>
      <c r="B36" s="8">
        <v>6.2440870387890257</v>
      </c>
      <c r="C36" s="8">
        <v>4.0681173131504256</v>
      </c>
      <c r="D36" s="8">
        <v>2.1759697256385997</v>
      </c>
      <c r="F36" s="8">
        <v>11.834319526627219</v>
      </c>
      <c r="G36" s="8">
        <v>7.1005917159763312</v>
      </c>
      <c r="H36" s="8">
        <v>4.7337278106508878</v>
      </c>
    </row>
    <row r="37" spans="1:8" x14ac:dyDescent="0.2">
      <c r="A37" s="7" t="s">
        <v>38</v>
      </c>
      <c r="B37" s="8">
        <v>9.8731384445670152</v>
      </c>
      <c r="C37" s="8">
        <v>5.1296194153337016</v>
      </c>
      <c r="D37" s="8">
        <v>4.7435190292333154</v>
      </c>
      <c r="F37" s="8"/>
      <c r="G37" s="8"/>
      <c r="H37" s="8"/>
    </row>
    <row r="38" spans="1:8" ht="3" customHeight="1" x14ac:dyDescent="0.2">
      <c r="B38" s="8"/>
      <c r="C38" s="8"/>
      <c r="D38" s="8"/>
      <c r="F38" s="8"/>
      <c r="G38" s="8"/>
      <c r="H38" s="8"/>
    </row>
    <row r="39" spans="1:8" x14ac:dyDescent="0.2">
      <c r="A39" s="10" t="s">
        <v>39</v>
      </c>
      <c r="B39" s="11">
        <v>7.5710230971538683</v>
      </c>
      <c r="C39" s="11">
        <v>4.3290888732651096</v>
      </c>
      <c r="D39" s="11">
        <v>3.2419342238887587</v>
      </c>
      <c r="F39" s="11">
        <v>11.271056661562023</v>
      </c>
      <c r="G39" s="11">
        <v>6.6258295048494134</v>
      </c>
      <c r="H39" s="11">
        <v>4.6452271567126084</v>
      </c>
    </row>
    <row r="41" spans="1:8" x14ac:dyDescent="0.2">
      <c r="A41" s="12" t="s">
        <v>40</v>
      </c>
    </row>
  </sheetData>
  <mergeCells count="6">
    <mergeCell ref="F2:H2"/>
    <mergeCell ref="B2:D2"/>
    <mergeCell ref="A1:H1"/>
    <mergeCell ref="F3:H3"/>
    <mergeCell ref="B3:D3"/>
    <mergeCell ref="A2:A4"/>
  </mergeCells>
  <phoneticPr fontId="1" type="noConversion"/>
  <pageMargins left="0.75" right="0.75" top="1" bottom="1" header="0" footer="0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40"/>
  <sheetViews>
    <sheetView zoomScaleNormal="100" workbookViewId="0"/>
  </sheetViews>
  <sheetFormatPr baseColWidth="10" defaultRowHeight="11.25" x14ac:dyDescent="0.2"/>
  <cols>
    <col min="1" max="1" width="17.85546875" style="13" customWidth="1"/>
    <col min="2" max="2" width="10.5703125" style="13" bestFit="1" customWidth="1"/>
    <col min="3" max="3" width="15.5703125" style="13" customWidth="1"/>
    <col min="4" max="5" width="9.7109375" style="13" bestFit="1" customWidth="1"/>
    <col min="6" max="6" width="0.5703125" style="13" customWidth="1"/>
    <col min="7" max="7" width="11.42578125" style="13"/>
    <col min="8" max="8" width="15.7109375" style="13" customWidth="1"/>
    <col min="9" max="10" width="9.7109375" style="13" bestFit="1" customWidth="1"/>
    <col min="11" max="16384" width="11.42578125" style="13"/>
  </cols>
  <sheetData>
    <row r="1" spans="1:10" x14ac:dyDescent="0.2">
      <c r="A1" s="25" t="s">
        <v>53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48" t="s">
        <v>0</v>
      </c>
      <c r="B2" s="49" t="s">
        <v>1</v>
      </c>
      <c r="C2" s="50"/>
      <c r="D2" s="50"/>
      <c r="E2" s="51"/>
      <c r="G2" s="49" t="s">
        <v>2</v>
      </c>
      <c r="H2" s="50"/>
      <c r="I2" s="50"/>
      <c r="J2" s="51"/>
    </row>
    <row r="3" spans="1:10" ht="33.75" x14ac:dyDescent="0.2">
      <c r="A3" s="48"/>
      <c r="B3" s="24" t="s">
        <v>44</v>
      </c>
      <c r="C3" s="23" t="s">
        <v>43</v>
      </c>
      <c r="D3" s="23" t="s">
        <v>42</v>
      </c>
      <c r="E3" s="22" t="s">
        <v>41</v>
      </c>
      <c r="G3" s="24" t="s">
        <v>44</v>
      </c>
      <c r="H3" s="23" t="s">
        <v>43</v>
      </c>
      <c r="I3" s="23" t="s">
        <v>42</v>
      </c>
      <c r="J3" s="22" t="s">
        <v>41</v>
      </c>
    </row>
    <row r="4" spans="1:10" ht="3.75" customHeight="1" x14ac:dyDescent="0.2">
      <c r="D4" s="21"/>
      <c r="E4" s="21"/>
      <c r="I4" s="21"/>
      <c r="J4" s="21"/>
    </row>
    <row r="5" spans="1:10" x14ac:dyDescent="0.2">
      <c r="A5" s="20" t="s">
        <v>7</v>
      </c>
      <c r="B5" s="19">
        <v>682</v>
      </c>
      <c r="C5" s="18">
        <f t="shared" ref="C5:C36" si="0">D5+E5</f>
        <v>41</v>
      </c>
      <c r="D5" s="18">
        <v>24</v>
      </c>
      <c r="E5" s="19">
        <v>17</v>
      </c>
      <c r="I5" s="21"/>
      <c r="J5" s="21"/>
    </row>
    <row r="6" spans="1:10" x14ac:dyDescent="0.2">
      <c r="A6" s="20" t="s">
        <v>8</v>
      </c>
      <c r="B6" s="19">
        <v>1485</v>
      </c>
      <c r="C6" s="18">
        <f t="shared" si="0"/>
        <v>52</v>
      </c>
      <c r="D6" s="18">
        <v>28</v>
      </c>
      <c r="E6" s="19">
        <v>24</v>
      </c>
      <c r="G6" s="19">
        <v>53</v>
      </c>
      <c r="H6" s="18">
        <f>I6+J6</f>
        <v>7</v>
      </c>
      <c r="I6" s="18">
        <v>2</v>
      </c>
      <c r="J6" s="19">
        <v>5</v>
      </c>
    </row>
    <row r="7" spans="1:10" x14ac:dyDescent="0.2">
      <c r="A7" s="20" t="s">
        <v>9</v>
      </c>
      <c r="B7" s="19">
        <v>355</v>
      </c>
      <c r="C7" s="18">
        <f t="shared" si="0"/>
        <v>19</v>
      </c>
      <c r="D7" s="18">
        <v>8</v>
      </c>
      <c r="E7" s="19">
        <v>11</v>
      </c>
      <c r="G7" s="19"/>
      <c r="H7" s="18"/>
      <c r="I7" s="18"/>
      <c r="J7" s="19"/>
    </row>
    <row r="8" spans="1:10" x14ac:dyDescent="0.2">
      <c r="A8" s="20" t="s">
        <v>10</v>
      </c>
      <c r="B8" s="19">
        <v>626</v>
      </c>
      <c r="C8" s="18">
        <f t="shared" si="0"/>
        <v>53</v>
      </c>
      <c r="D8" s="18">
        <v>22</v>
      </c>
      <c r="E8" s="19">
        <v>31</v>
      </c>
      <c r="G8" s="19">
        <v>52</v>
      </c>
      <c r="H8" s="18">
        <f>I8+J8</f>
        <v>6</v>
      </c>
      <c r="I8" s="18">
        <v>6</v>
      </c>
      <c r="J8" s="19">
        <v>0</v>
      </c>
    </row>
    <row r="9" spans="1:10" x14ac:dyDescent="0.2">
      <c r="A9" s="20" t="s">
        <v>11</v>
      </c>
      <c r="B9" s="19">
        <v>1720</v>
      </c>
      <c r="C9" s="18">
        <f t="shared" si="0"/>
        <v>92</v>
      </c>
      <c r="D9" s="18">
        <v>54</v>
      </c>
      <c r="E9" s="19">
        <v>38</v>
      </c>
      <c r="G9" s="19"/>
      <c r="H9" s="18"/>
      <c r="I9" s="18"/>
      <c r="J9" s="19"/>
    </row>
    <row r="10" spans="1:10" x14ac:dyDescent="0.2">
      <c r="A10" s="20" t="s">
        <v>12</v>
      </c>
      <c r="B10" s="19">
        <v>432</v>
      </c>
      <c r="C10" s="18">
        <f t="shared" si="0"/>
        <v>31</v>
      </c>
      <c r="D10" s="18">
        <v>17</v>
      </c>
      <c r="E10" s="19">
        <v>14</v>
      </c>
      <c r="G10" s="19"/>
      <c r="H10" s="18"/>
      <c r="I10" s="18"/>
      <c r="J10" s="19"/>
    </row>
    <row r="11" spans="1:10" x14ac:dyDescent="0.2">
      <c r="A11" s="20" t="s">
        <v>13</v>
      </c>
      <c r="B11" s="19">
        <v>3522</v>
      </c>
      <c r="C11" s="18">
        <f t="shared" si="0"/>
        <v>378</v>
      </c>
      <c r="D11" s="18">
        <v>214</v>
      </c>
      <c r="E11" s="19">
        <v>164</v>
      </c>
      <c r="G11" s="19">
        <v>2759</v>
      </c>
      <c r="H11" s="18">
        <f>I11+J11</f>
        <v>356</v>
      </c>
      <c r="I11" s="18">
        <v>208</v>
      </c>
      <c r="J11" s="19">
        <v>148</v>
      </c>
    </row>
    <row r="12" spans="1:10" x14ac:dyDescent="0.2">
      <c r="A12" s="20" t="s">
        <v>14</v>
      </c>
      <c r="B12" s="19">
        <v>2138</v>
      </c>
      <c r="C12" s="18">
        <f t="shared" si="0"/>
        <v>90</v>
      </c>
      <c r="D12" s="18">
        <v>54</v>
      </c>
      <c r="E12" s="19">
        <v>36</v>
      </c>
      <c r="G12" s="19">
        <v>339</v>
      </c>
      <c r="H12" s="18">
        <f>I12+J12</f>
        <v>43</v>
      </c>
      <c r="I12" s="18">
        <v>29</v>
      </c>
      <c r="J12" s="19">
        <v>14</v>
      </c>
    </row>
    <row r="13" spans="1:10" x14ac:dyDescent="0.2">
      <c r="A13" s="20" t="s">
        <v>15</v>
      </c>
      <c r="B13" s="19">
        <v>3354</v>
      </c>
      <c r="C13" s="18">
        <f t="shared" si="0"/>
        <v>128</v>
      </c>
      <c r="D13" s="18">
        <v>77</v>
      </c>
      <c r="E13" s="19">
        <v>51</v>
      </c>
      <c r="G13" s="19"/>
      <c r="H13" s="18"/>
      <c r="I13" s="18"/>
      <c r="J13" s="19"/>
    </row>
    <row r="14" spans="1:10" x14ac:dyDescent="0.2">
      <c r="A14" s="20" t="s">
        <v>16</v>
      </c>
      <c r="B14" s="19">
        <v>1877</v>
      </c>
      <c r="C14" s="18">
        <f t="shared" si="0"/>
        <v>77</v>
      </c>
      <c r="D14" s="18">
        <v>48</v>
      </c>
      <c r="E14" s="19">
        <v>29</v>
      </c>
      <c r="G14" s="19">
        <v>198</v>
      </c>
      <c r="H14" s="18">
        <f t="shared" ref="H14:H22" si="1">I14+J14</f>
        <v>6</v>
      </c>
      <c r="I14" s="18">
        <v>4</v>
      </c>
      <c r="J14" s="19">
        <v>2</v>
      </c>
    </row>
    <row r="15" spans="1:10" x14ac:dyDescent="0.2">
      <c r="A15" s="20" t="s">
        <v>17</v>
      </c>
      <c r="B15" s="19">
        <v>4349</v>
      </c>
      <c r="C15" s="18">
        <f t="shared" si="0"/>
        <v>380</v>
      </c>
      <c r="D15" s="18">
        <v>228</v>
      </c>
      <c r="E15" s="19">
        <v>152</v>
      </c>
      <c r="G15" s="19">
        <v>4</v>
      </c>
      <c r="H15" s="18">
        <f t="shared" si="1"/>
        <v>0</v>
      </c>
      <c r="I15" s="18">
        <v>0</v>
      </c>
      <c r="J15" s="19">
        <v>0</v>
      </c>
    </row>
    <row r="16" spans="1:10" x14ac:dyDescent="0.2">
      <c r="A16" s="20" t="s">
        <v>18</v>
      </c>
      <c r="B16" s="19">
        <v>3088</v>
      </c>
      <c r="C16" s="18">
        <f t="shared" si="0"/>
        <v>258</v>
      </c>
      <c r="D16" s="18">
        <v>153</v>
      </c>
      <c r="E16" s="19">
        <v>105</v>
      </c>
      <c r="G16" s="19">
        <v>843</v>
      </c>
      <c r="H16" s="18">
        <f t="shared" si="1"/>
        <v>102</v>
      </c>
      <c r="I16" s="18">
        <v>55</v>
      </c>
      <c r="J16" s="19">
        <v>47</v>
      </c>
    </row>
    <row r="17" spans="1:10" x14ac:dyDescent="0.2">
      <c r="A17" s="20" t="s">
        <v>19</v>
      </c>
      <c r="B17" s="19">
        <v>2117</v>
      </c>
      <c r="C17" s="18">
        <f t="shared" si="0"/>
        <v>197</v>
      </c>
      <c r="D17" s="18">
        <v>114</v>
      </c>
      <c r="E17" s="19">
        <v>83</v>
      </c>
      <c r="G17" s="19">
        <v>608</v>
      </c>
      <c r="H17" s="18">
        <f t="shared" si="1"/>
        <v>75</v>
      </c>
      <c r="I17" s="18">
        <v>42</v>
      </c>
      <c r="J17" s="19">
        <v>33</v>
      </c>
    </row>
    <row r="18" spans="1:10" x14ac:dyDescent="0.2">
      <c r="A18" s="20" t="s">
        <v>20</v>
      </c>
      <c r="B18" s="19">
        <v>5343</v>
      </c>
      <c r="C18" s="18">
        <f t="shared" si="0"/>
        <v>327</v>
      </c>
      <c r="D18" s="18">
        <v>170</v>
      </c>
      <c r="E18" s="19">
        <v>157</v>
      </c>
      <c r="G18" s="19">
        <v>100</v>
      </c>
      <c r="H18" s="18">
        <f t="shared" si="1"/>
        <v>4</v>
      </c>
      <c r="I18" s="18">
        <v>4</v>
      </c>
      <c r="J18" s="19">
        <v>0</v>
      </c>
    </row>
    <row r="19" spans="1:10" x14ac:dyDescent="0.2">
      <c r="A19" s="20" t="s">
        <v>21</v>
      </c>
      <c r="B19" s="19">
        <v>7137</v>
      </c>
      <c r="C19" s="18">
        <f t="shared" si="0"/>
        <v>459</v>
      </c>
      <c r="D19" s="18">
        <v>262</v>
      </c>
      <c r="E19" s="19">
        <v>197</v>
      </c>
      <c r="G19" s="19">
        <v>162</v>
      </c>
      <c r="H19" s="18">
        <f t="shared" si="1"/>
        <v>26</v>
      </c>
      <c r="I19" s="18">
        <v>18</v>
      </c>
      <c r="J19" s="19">
        <v>8</v>
      </c>
    </row>
    <row r="20" spans="1:10" x14ac:dyDescent="0.2">
      <c r="A20" s="20" t="s">
        <v>22</v>
      </c>
      <c r="B20" s="19">
        <v>4318</v>
      </c>
      <c r="C20" s="18">
        <f t="shared" si="0"/>
        <v>403</v>
      </c>
      <c r="D20" s="18">
        <v>222</v>
      </c>
      <c r="E20" s="19">
        <v>181</v>
      </c>
      <c r="G20" s="19">
        <v>192</v>
      </c>
      <c r="H20" s="18">
        <f t="shared" si="1"/>
        <v>21</v>
      </c>
      <c r="I20" s="18">
        <v>14</v>
      </c>
      <c r="J20" s="19">
        <v>7</v>
      </c>
    </row>
    <row r="21" spans="1:10" x14ac:dyDescent="0.2">
      <c r="A21" s="20" t="s">
        <v>23</v>
      </c>
      <c r="B21" s="19">
        <v>992</v>
      </c>
      <c r="C21" s="18">
        <f t="shared" si="0"/>
        <v>56</v>
      </c>
      <c r="D21" s="18">
        <v>35</v>
      </c>
      <c r="E21" s="19">
        <v>21</v>
      </c>
      <c r="G21" s="19">
        <v>5</v>
      </c>
      <c r="H21" s="18">
        <f t="shared" si="1"/>
        <v>0</v>
      </c>
      <c r="I21" s="18">
        <v>0</v>
      </c>
      <c r="J21" s="19">
        <v>0</v>
      </c>
    </row>
    <row r="22" spans="1:10" x14ac:dyDescent="0.2">
      <c r="A22" s="20" t="s">
        <v>24</v>
      </c>
      <c r="B22" s="19">
        <v>836</v>
      </c>
      <c r="C22" s="18">
        <f t="shared" si="0"/>
        <v>65</v>
      </c>
      <c r="D22" s="18">
        <v>31</v>
      </c>
      <c r="E22" s="19">
        <v>34</v>
      </c>
      <c r="G22" s="19">
        <v>155</v>
      </c>
      <c r="H22" s="18">
        <f t="shared" si="1"/>
        <v>14</v>
      </c>
      <c r="I22" s="18">
        <v>9</v>
      </c>
      <c r="J22" s="19">
        <v>5</v>
      </c>
    </row>
    <row r="23" spans="1:10" x14ac:dyDescent="0.2">
      <c r="A23" s="20" t="s">
        <v>25</v>
      </c>
      <c r="B23" s="19">
        <v>2470</v>
      </c>
      <c r="C23" s="18">
        <f t="shared" si="0"/>
        <v>82</v>
      </c>
      <c r="D23" s="18">
        <v>54</v>
      </c>
      <c r="E23" s="19">
        <v>28</v>
      </c>
      <c r="G23" s="19"/>
      <c r="H23" s="18"/>
      <c r="I23" s="18"/>
      <c r="J23" s="19"/>
    </row>
    <row r="24" spans="1:10" x14ac:dyDescent="0.2">
      <c r="A24" s="20" t="s">
        <v>26</v>
      </c>
      <c r="B24" s="19">
        <v>3052</v>
      </c>
      <c r="C24" s="18">
        <f t="shared" si="0"/>
        <v>280</v>
      </c>
      <c r="D24" s="18">
        <v>182</v>
      </c>
      <c r="E24" s="19">
        <v>98</v>
      </c>
      <c r="G24" s="19">
        <v>1674</v>
      </c>
      <c r="H24" s="18">
        <f t="shared" ref="H24:H31" si="2">I24+J24</f>
        <v>200</v>
      </c>
      <c r="I24" s="18">
        <v>125</v>
      </c>
      <c r="J24" s="19">
        <v>75</v>
      </c>
    </row>
    <row r="25" spans="1:10" x14ac:dyDescent="0.2">
      <c r="A25" s="20" t="s">
        <v>27</v>
      </c>
      <c r="B25" s="19">
        <v>3456</v>
      </c>
      <c r="C25" s="18">
        <f t="shared" si="0"/>
        <v>284</v>
      </c>
      <c r="D25" s="18">
        <v>144</v>
      </c>
      <c r="E25" s="19">
        <v>140</v>
      </c>
      <c r="G25" s="19">
        <v>743</v>
      </c>
      <c r="H25" s="18">
        <f t="shared" si="2"/>
        <v>53</v>
      </c>
      <c r="I25" s="18">
        <v>23</v>
      </c>
      <c r="J25" s="19">
        <v>30</v>
      </c>
    </row>
    <row r="26" spans="1:10" x14ac:dyDescent="0.2">
      <c r="A26" s="20" t="s">
        <v>28</v>
      </c>
      <c r="B26" s="19">
        <v>1126</v>
      </c>
      <c r="C26" s="18">
        <f t="shared" si="0"/>
        <v>74</v>
      </c>
      <c r="D26" s="18">
        <v>40</v>
      </c>
      <c r="E26" s="19">
        <v>34</v>
      </c>
      <c r="G26" s="19">
        <v>76</v>
      </c>
      <c r="H26" s="18">
        <f t="shared" si="2"/>
        <v>10</v>
      </c>
      <c r="I26" s="18">
        <v>4</v>
      </c>
      <c r="J26" s="19">
        <v>6</v>
      </c>
    </row>
    <row r="27" spans="1:10" x14ac:dyDescent="0.2">
      <c r="A27" s="20" t="s">
        <v>29</v>
      </c>
      <c r="B27" s="19">
        <v>636</v>
      </c>
      <c r="C27" s="18">
        <f t="shared" si="0"/>
        <v>39</v>
      </c>
      <c r="D27" s="18">
        <v>15</v>
      </c>
      <c r="E27" s="19">
        <v>24</v>
      </c>
      <c r="G27" s="19">
        <v>78</v>
      </c>
      <c r="H27" s="18">
        <f t="shared" si="2"/>
        <v>3</v>
      </c>
      <c r="I27" s="18">
        <v>0</v>
      </c>
      <c r="J27" s="19">
        <v>3</v>
      </c>
    </row>
    <row r="28" spans="1:10" x14ac:dyDescent="0.2">
      <c r="A28" s="20" t="s">
        <v>30</v>
      </c>
      <c r="B28" s="19">
        <v>2435</v>
      </c>
      <c r="C28" s="18">
        <f t="shared" si="0"/>
        <v>230</v>
      </c>
      <c r="D28" s="18">
        <v>135</v>
      </c>
      <c r="E28" s="19">
        <v>95</v>
      </c>
      <c r="G28" s="19">
        <v>336</v>
      </c>
      <c r="H28" s="18">
        <f t="shared" si="2"/>
        <v>31</v>
      </c>
      <c r="I28" s="18">
        <v>18</v>
      </c>
      <c r="J28" s="19">
        <v>13</v>
      </c>
    </row>
    <row r="29" spans="1:10" x14ac:dyDescent="0.2">
      <c r="A29" s="20" t="s">
        <v>31</v>
      </c>
      <c r="B29" s="19">
        <v>2319</v>
      </c>
      <c r="C29" s="18">
        <f t="shared" si="0"/>
        <v>151</v>
      </c>
      <c r="D29" s="18">
        <v>81</v>
      </c>
      <c r="E29" s="19">
        <v>70</v>
      </c>
      <c r="G29" s="19">
        <v>33</v>
      </c>
      <c r="H29" s="18">
        <f t="shared" si="2"/>
        <v>7</v>
      </c>
      <c r="I29" s="18">
        <v>5</v>
      </c>
      <c r="J29" s="19">
        <v>2</v>
      </c>
    </row>
    <row r="30" spans="1:10" x14ac:dyDescent="0.2">
      <c r="A30" s="20" t="s">
        <v>32</v>
      </c>
      <c r="B30" s="19">
        <v>1633</v>
      </c>
      <c r="C30" s="18">
        <f t="shared" si="0"/>
        <v>78</v>
      </c>
      <c r="D30" s="18">
        <v>35</v>
      </c>
      <c r="E30" s="19">
        <v>43</v>
      </c>
      <c r="G30" s="19">
        <v>108</v>
      </c>
      <c r="H30" s="18">
        <f t="shared" si="2"/>
        <v>6</v>
      </c>
      <c r="I30" s="18">
        <v>5</v>
      </c>
      <c r="J30" s="19">
        <v>1</v>
      </c>
    </row>
    <row r="31" spans="1:10" x14ac:dyDescent="0.2">
      <c r="A31" s="20" t="s">
        <v>33</v>
      </c>
      <c r="B31" s="19">
        <v>1828</v>
      </c>
      <c r="C31" s="18">
        <f t="shared" si="0"/>
        <v>228</v>
      </c>
      <c r="D31" s="18">
        <v>137</v>
      </c>
      <c r="E31" s="19">
        <v>91</v>
      </c>
      <c r="G31" s="19">
        <v>100</v>
      </c>
      <c r="H31" s="18">
        <f t="shared" si="2"/>
        <v>13</v>
      </c>
      <c r="I31" s="18">
        <v>8</v>
      </c>
      <c r="J31" s="19">
        <v>5</v>
      </c>
    </row>
    <row r="32" spans="1:10" x14ac:dyDescent="0.2">
      <c r="A32" s="20" t="s">
        <v>34</v>
      </c>
      <c r="B32" s="19">
        <v>2232</v>
      </c>
      <c r="C32" s="18">
        <f t="shared" si="0"/>
        <v>130</v>
      </c>
      <c r="D32" s="18">
        <v>68</v>
      </c>
      <c r="E32" s="19">
        <v>62</v>
      </c>
      <c r="G32" s="19"/>
      <c r="H32" s="18"/>
      <c r="I32" s="18"/>
      <c r="J32" s="19"/>
    </row>
    <row r="33" spans="1:10" x14ac:dyDescent="0.2">
      <c r="A33" s="20" t="s">
        <v>35</v>
      </c>
      <c r="B33" s="19">
        <v>670</v>
      </c>
      <c r="C33" s="18">
        <f t="shared" si="0"/>
        <v>49</v>
      </c>
      <c r="D33" s="18">
        <v>29</v>
      </c>
      <c r="E33" s="19">
        <v>20</v>
      </c>
      <c r="G33" s="19">
        <v>12</v>
      </c>
      <c r="H33" s="18">
        <f>I33+J33</f>
        <v>2</v>
      </c>
      <c r="I33" s="18">
        <v>2</v>
      </c>
      <c r="J33" s="19">
        <v>0</v>
      </c>
    </row>
    <row r="34" spans="1:10" x14ac:dyDescent="0.2">
      <c r="A34" s="20" t="s">
        <v>36</v>
      </c>
      <c r="B34" s="19">
        <v>7708</v>
      </c>
      <c r="C34" s="18">
        <f t="shared" si="0"/>
        <v>839</v>
      </c>
      <c r="D34" s="18">
        <v>508</v>
      </c>
      <c r="E34" s="19">
        <v>331</v>
      </c>
      <c r="G34" s="19">
        <v>996</v>
      </c>
      <c r="H34" s="18">
        <f>I34+J34</f>
        <v>99</v>
      </c>
      <c r="I34" s="18">
        <v>56</v>
      </c>
      <c r="J34" s="19">
        <v>43</v>
      </c>
    </row>
    <row r="35" spans="1:10" x14ac:dyDescent="0.2">
      <c r="A35" s="20" t="s">
        <v>37</v>
      </c>
      <c r="B35" s="19">
        <v>1057</v>
      </c>
      <c r="C35" s="18">
        <f t="shared" si="0"/>
        <v>66</v>
      </c>
      <c r="D35" s="18">
        <v>43</v>
      </c>
      <c r="E35" s="19">
        <v>23</v>
      </c>
      <c r="G35" s="19">
        <v>169</v>
      </c>
      <c r="H35" s="18">
        <f>I35+J35</f>
        <v>20</v>
      </c>
      <c r="I35" s="18">
        <v>12</v>
      </c>
      <c r="J35" s="19">
        <v>8</v>
      </c>
    </row>
    <row r="36" spans="1:10" x14ac:dyDescent="0.2">
      <c r="A36" s="20" t="s">
        <v>38</v>
      </c>
      <c r="B36" s="19">
        <v>1813</v>
      </c>
      <c r="C36" s="18">
        <f t="shared" si="0"/>
        <v>179</v>
      </c>
      <c r="D36" s="18">
        <v>93</v>
      </c>
      <c r="E36" s="19">
        <v>86</v>
      </c>
      <c r="G36" s="19"/>
      <c r="H36" s="18"/>
      <c r="I36" s="18"/>
      <c r="J36" s="19"/>
    </row>
    <row r="37" spans="1:10" ht="4.5" customHeight="1" x14ac:dyDescent="0.2">
      <c r="B37" s="19"/>
      <c r="C37" s="18"/>
      <c r="D37" s="18"/>
      <c r="E37" s="18"/>
      <c r="G37" s="18"/>
      <c r="H37" s="18"/>
      <c r="I37" s="18"/>
      <c r="J37" s="18"/>
    </row>
    <row r="38" spans="1:10" x14ac:dyDescent="0.2">
      <c r="A38" s="17" t="s">
        <v>39</v>
      </c>
      <c r="B38" s="15">
        <v>76806</v>
      </c>
      <c r="C38" s="16">
        <f>D38+E38</f>
        <v>5815</v>
      </c>
      <c r="D38" s="16">
        <v>3325</v>
      </c>
      <c r="E38" s="15">
        <v>2490</v>
      </c>
      <c r="G38" s="15">
        <v>9795</v>
      </c>
      <c r="H38" s="16">
        <f>I38+J38</f>
        <v>1104</v>
      </c>
      <c r="I38" s="16">
        <v>649</v>
      </c>
      <c r="J38" s="15">
        <v>455</v>
      </c>
    </row>
    <row r="40" spans="1:10" x14ac:dyDescent="0.2">
      <c r="A40" s="14" t="s">
        <v>40</v>
      </c>
    </row>
  </sheetData>
  <mergeCells count="3">
    <mergeCell ref="A2:A3"/>
    <mergeCell ref="G2:J2"/>
    <mergeCell ref="B2:E2"/>
  </mergeCells>
  <pageMargins left="0.2" right="0.22" top="1" bottom="1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zoomScaleNormal="100" workbookViewId="0">
      <selection activeCell="A2" sqref="A2:A3"/>
    </sheetView>
  </sheetViews>
  <sheetFormatPr baseColWidth="10" defaultRowHeight="12.75" x14ac:dyDescent="0.2"/>
  <cols>
    <col min="1" max="1" width="17.85546875" style="26" customWidth="1"/>
    <col min="2" max="2" width="15" style="26" bestFit="1" customWidth="1"/>
    <col min="3" max="3" width="15.85546875" style="26" customWidth="1"/>
    <col min="4" max="4" width="15.140625" style="26" customWidth="1"/>
    <col min="5" max="5" width="0.42578125" style="26" customWidth="1"/>
    <col min="6" max="6" width="14.5703125" style="26" customWidth="1"/>
    <col min="7" max="7" width="15.7109375" style="26" customWidth="1"/>
    <col min="8" max="8" width="15.28515625" style="26" bestFit="1" customWidth="1"/>
    <col min="9" max="16384" width="11.42578125" style="26"/>
  </cols>
  <sheetData>
    <row r="1" spans="1:8" x14ac:dyDescent="0.2">
      <c r="A1" s="25" t="s">
        <v>54</v>
      </c>
      <c r="B1" s="13"/>
      <c r="C1" s="13"/>
      <c r="D1" s="13"/>
      <c r="E1" s="13"/>
      <c r="F1" s="13"/>
      <c r="G1" s="13"/>
      <c r="H1" s="13"/>
    </row>
    <row r="2" spans="1:8" x14ac:dyDescent="0.2">
      <c r="A2" s="48" t="s">
        <v>0</v>
      </c>
      <c r="B2" s="49" t="s">
        <v>45</v>
      </c>
      <c r="C2" s="50"/>
      <c r="D2" s="51"/>
      <c r="E2" s="34"/>
      <c r="F2" s="49" t="s">
        <v>2</v>
      </c>
      <c r="G2" s="50"/>
      <c r="H2" s="51"/>
    </row>
    <row r="3" spans="1:8" ht="40.5" customHeight="1" x14ac:dyDescent="0.2">
      <c r="A3" s="48"/>
      <c r="B3" s="31" t="s">
        <v>4</v>
      </c>
      <c r="C3" s="31" t="s">
        <v>5</v>
      </c>
      <c r="D3" s="30" t="s">
        <v>6</v>
      </c>
      <c r="E3" s="33"/>
      <c r="F3" s="32" t="s">
        <v>4</v>
      </c>
      <c r="G3" s="31" t="s">
        <v>5</v>
      </c>
      <c r="H3" s="30" t="s">
        <v>6</v>
      </c>
    </row>
    <row r="4" spans="1:8" ht="6" customHeight="1" x14ac:dyDescent="0.2">
      <c r="B4" s="29"/>
      <c r="C4" s="29"/>
      <c r="D4" s="29"/>
      <c r="E4" s="29"/>
      <c r="F4" s="29"/>
      <c r="G4" s="29"/>
      <c r="H4" s="29"/>
    </row>
    <row r="5" spans="1:8" x14ac:dyDescent="0.2">
      <c r="A5" s="20" t="s">
        <v>7</v>
      </c>
      <c r="B5" s="28">
        <f t="shared" ref="B5:B36" si="0">SUM(C5:D5)</f>
        <v>34</v>
      </c>
      <c r="C5" s="28">
        <v>21</v>
      </c>
      <c r="D5" s="28">
        <v>13</v>
      </c>
      <c r="E5" s="28"/>
      <c r="F5" s="28"/>
      <c r="G5" s="28"/>
      <c r="H5" s="28"/>
    </row>
    <row r="6" spans="1:8" x14ac:dyDescent="0.2">
      <c r="A6" s="20" t="s">
        <v>8</v>
      </c>
      <c r="B6" s="28">
        <f t="shared" si="0"/>
        <v>41</v>
      </c>
      <c r="C6" s="28">
        <v>21</v>
      </c>
      <c r="D6" s="28">
        <v>20</v>
      </c>
      <c r="E6" s="28"/>
      <c r="F6" s="28">
        <f>SUM(G6:H6)</f>
        <v>7</v>
      </c>
      <c r="G6" s="28">
        <v>2</v>
      </c>
      <c r="H6" s="28">
        <v>5</v>
      </c>
    </row>
    <row r="7" spans="1:8" x14ac:dyDescent="0.2">
      <c r="A7" s="20" t="s">
        <v>9</v>
      </c>
      <c r="B7" s="28">
        <f t="shared" si="0"/>
        <v>15</v>
      </c>
      <c r="C7" s="28">
        <v>6</v>
      </c>
      <c r="D7" s="28">
        <v>9</v>
      </c>
      <c r="E7" s="28"/>
      <c r="F7" s="28"/>
      <c r="G7" s="28"/>
      <c r="H7" s="28"/>
    </row>
    <row r="8" spans="1:8" x14ac:dyDescent="0.2">
      <c r="A8" s="20" t="s">
        <v>10</v>
      </c>
      <c r="B8" s="28">
        <f t="shared" si="0"/>
        <v>49</v>
      </c>
      <c r="C8" s="28">
        <v>21</v>
      </c>
      <c r="D8" s="28">
        <v>28</v>
      </c>
      <c r="E8" s="28"/>
      <c r="F8" s="28">
        <f>SUM(G8:H8)</f>
        <v>6</v>
      </c>
      <c r="G8" s="28">
        <v>6</v>
      </c>
      <c r="H8" s="28">
        <v>0</v>
      </c>
    </row>
    <row r="9" spans="1:8" x14ac:dyDescent="0.2">
      <c r="A9" s="20" t="s">
        <v>11</v>
      </c>
      <c r="B9" s="28">
        <f t="shared" si="0"/>
        <v>70</v>
      </c>
      <c r="C9" s="28">
        <v>43</v>
      </c>
      <c r="D9" s="28">
        <v>27</v>
      </c>
      <c r="E9" s="28"/>
      <c r="F9" s="28"/>
      <c r="G9" s="28"/>
      <c r="H9" s="28"/>
    </row>
    <row r="10" spans="1:8" x14ac:dyDescent="0.2">
      <c r="A10" s="20" t="s">
        <v>12</v>
      </c>
      <c r="B10" s="28">
        <f t="shared" si="0"/>
        <v>24</v>
      </c>
      <c r="C10" s="28">
        <v>14</v>
      </c>
      <c r="D10" s="28">
        <v>10</v>
      </c>
      <c r="E10" s="28"/>
      <c r="F10" s="28"/>
      <c r="G10" s="28"/>
      <c r="H10" s="28"/>
    </row>
    <row r="11" spans="1:8" x14ac:dyDescent="0.2">
      <c r="A11" s="20" t="s">
        <v>13</v>
      </c>
      <c r="B11" s="28">
        <f t="shared" si="0"/>
        <v>370</v>
      </c>
      <c r="C11" s="28">
        <v>211</v>
      </c>
      <c r="D11" s="28">
        <v>159</v>
      </c>
      <c r="E11" s="28"/>
      <c r="F11" s="28">
        <f>SUM(G11:H11)</f>
        <v>356</v>
      </c>
      <c r="G11" s="28">
        <v>208</v>
      </c>
      <c r="H11" s="28">
        <v>148</v>
      </c>
    </row>
    <row r="12" spans="1:8" x14ac:dyDescent="0.2">
      <c r="A12" s="20" t="s">
        <v>14</v>
      </c>
      <c r="B12" s="28">
        <f t="shared" si="0"/>
        <v>69</v>
      </c>
      <c r="C12" s="28">
        <v>43</v>
      </c>
      <c r="D12" s="28">
        <v>26</v>
      </c>
      <c r="E12" s="28"/>
      <c r="F12" s="28">
        <f>SUM(G12:H12)</f>
        <v>43</v>
      </c>
      <c r="G12" s="28">
        <v>29</v>
      </c>
      <c r="H12" s="28">
        <v>14</v>
      </c>
    </row>
    <row r="13" spans="1:8" x14ac:dyDescent="0.2">
      <c r="A13" s="20" t="s">
        <v>15</v>
      </c>
      <c r="B13" s="28">
        <f t="shared" si="0"/>
        <v>32</v>
      </c>
      <c r="C13" s="28">
        <v>17</v>
      </c>
      <c r="D13" s="28">
        <v>15</v>
      </c>
      <c r="E13" s="28"/>
      <c r="F13" s="28"/>
      <c r="G13" s="28"/>
      <c r="H13" s="28"/>
    </row>
    <row r="14" spans="1:8" x14ac:dyDescent="0.2">
      <c r="A14" s="20" t="s">
        <v>16</v>
      </c>
      <c r="B14" s="28">
        <f t="shared" si="0"/>
        <v>69</v>
      </c>
      <c r="C14" s="28">
        <v>44</v>
      </c>
      <c r="D14" s="28">
        <v>25</v>
      </c>
      <c r="E14" s="28"/>
      <c r="F14" s="28">
        <f t="shared" ref="F14:F22" si="1">SUM(G14:H14)</f>
        <v>6</v>
      </c>
      <c r="G14" s="28">
        <v>4</v>
      </c>
      <c r="H14" s="28">
        <v>2</v>
      </c>
    </row>
    <row r="15" spans="1:8" x14ac:dyDescent="0.2">
      <c r="A15" s="20" t="s">
        <v>17</v>
      </c>
      <c r="B15" s="28">
        <f t="shared" si="0"/>
        <v>358</v>
      </c>
      <c r="C15" s="28">
        <v>214</v>
      </c>
      <c r="D15" s="28">
        <v>144</v>
      </c>
      <c r="E15" s="28"/>
      <c r="F15" s="28">
        <f t="shared" si="1"/>
        <v>0</v>
      </c>
      <c r="G15" s="28">
        <v>0</v>
      </c>
      <c r="H15" s="28">
        <v>0</v>
      </c>
    </row>
    <row r="16" spans="1:8" x14ac:dyDescent="0.2">
      <c r="A16" s="20" t="s">
        <v>18</v>
      </c>
      <c r="B16" s="28">
        <f t="shared" si="0"/>
        <v>255</v>
      </c>
      <c r="C16" s="28">
        <v>152</v>
      </c>
      <c r="D16" s="28">
        <v>103</v>
      </c>
      <c r="E16" s="28"/>
      <c r="F16" s="28">
        <f t="shared" si="1"/>
        <v>102</v>
      </c>
      <c r="G16" s="28">
        <v>55</v>
      </c>
      <c r="H16" s="28">
        <v>47</v>
      </c>
    </row>
    <row r="17" spans="1:8" x14ac:dyDescent="0.2">
      <c r="A17" s="20" t="s">
        <v>19</v>
      </c>
      <c r="B17" s="28">
        <f t="shared" si="0"/>
        <v>176</v>
      </c>
      <c r="C17" s="28">
        <v>103</v>
      </c>
      <c r="D17" s="28">
        <v>73</v>
      </c>
      <c r="E17" s="28"/>
      <c r="F17" s="28">
        <f t="shared" si="1"/>
        <v>75</v>
      </c>
      <c r="G17" s="28">
        <v>42</v>
      </c>
      <c r="H17" s="28">
        <v>33</v>
      </c>
    </row>
    <row r="18" spans="1:8" x14ac:dyDescent="0.2">
      <c r="A18" s="20" t="s">
        <v>20</v>
      </c>
      <c r="B18" s="28">
        <f t="shared" si="0"/>
        <v>291</v>
      </c>
      <c r="C18" s="28">
        <v>155</v>
      </c>
      <c r="D18" s="28">
        <v>136</v>
      </c>
      <c r="E18" s="28"/>
      <c r="F18" s="28">
        <f t="shared" si="1"/>
        <v>4</v>
      </c>
      <c r="G18" s="28">
        <v>4</v>
      </c>
      <c r="H18" s="28">
        <v>0</v>
      </c>
    </row>
    <row r="19" spans="1:8" x14ac:dyDescent="0.2">
      <c r="A19" s="20" t="s">
        <v>21</v>
      </c>
      <c r="B19" s="28">
        <f t="shared" si="0"/>
        <v>371</v>
      </c>
      <c r="C19" s="28">
        <v>217</v>
      </c>
      <c r="D19" s="28">
        <v>154</v>
      </c>
      <c r="E19" s="28"/>
      <c r="F19" s="28">
        <f t="shared" si="1"/>
        <v>26</v>
      </c>
      <c r="G19" s="28">
        <v>18</v>
      </c>
      <c r="H19" s="28">
        <v>8</v>
      </c>
    </row>
    <row r="20" spans="1:8" x14ac:dyDescent="0.2">
      <c r="A20" s="20" t="s">
        <v>22</v>
      </c>
      <c r="B20" s="28">
        <f t="shared" si="0"/>
        <v>396</v>
      </c>
      <c r="C20" s="28">
        <v>215</v>
      </c>
      <c r="D20" s="28">
        <v>181</v>
      </c>
      <c r="E20" s="28"/>
      <c r="F20" s="28">
        <f t="shared" si="1"/>
        <v>21</v>
      </c>
      <c r="G20" s="28">
        <v>14</v>
      </c>
      <c r="H20" s="28">
        <v>7</v>
      </c>
    </row>
    <row r="21" spans="1:8" x14ac:dyDescent="0.2">
      <c r="A21" s="20" t="s">
        <v>23</v>
      </c>
      <c r="B21" s="28">
        <f t="shared" si="0"/>
        <v>21</v>
      </c>
      <c r="C21" s="28">
        <v>14</v>
      </c>
      <c r="D21" s="28">
        <v>7</v>
      </c>
      <c r="E21" s="28"/>
      <c r="F21" s="28">
        <f t="shared" si="1"/>
        <v>0</v>
      </c>
      <c r="G21" s="28">
        <v>0</v>
      </c>
      <c r="H21" s="28">
        <v>0</v>
      </c>
    </row>
    <row r="22" spans="1:8" x14ac:dyDescent="0.2">
      <c r="A22" s="20" t="s">
        <v>24</v>
      </c>
      <c r="B22" s="28">
        <f t="shared" si="0"/>
        <v>62</v>
      </c>
      <c r="C22" s="28">
        <v>29</v>
      </c>
      <c r="D22" s="28">
        <v>33</v>
      </c>
      <c r="E22" s="28"/>
      <c r="F22" s="28">
        <f t="shared" si="1"/>
        <v>14</v>
      </c>
      <c r="G22" s="28">
        <v>9</v>
      </c>
      <c r="H22" s="28">
        <v>5</v>
      </c>
    </row>
    <row r="23" spans="1:8" x14ac:dyDescent="0.2">
      <c r="A23" s="20" t="s">
        <v>25</v>
      </c>
      <c r="B23" s="28">
        <f t="shared" si="0"/>
        <v>74</v>
      </c>
      <c r="C23" s="28">
        <v>50</v>
      </c>
      <c r="D23" s="28">
        <v>24</v>
      </c>
      <c r="E23" s="28"/>
      <c r="F23" s="28"/>
      <c r="G23" s="28"/>
      <c r="H23" s="28"/>
    </row>
    <row r="24" spans="1:8" x14ac:dyDescent="0.2">
      <c r="A24" s="20" t="s">
        <v>26</v>
      </c>
      <c r="B24" s="28">
        <f t="shared" si="0"/>
        <v>273</v>
      </c>
      <c r="C24" s="28">
        <v>176</v>
      </c>
      <c r="D24" s="28">
        <v>97</v>
      </c>
      <c r="E24" s="28"/>
      <c r="F24" s="28">
        <f t="shared" ref="F24:F31" si="2">SUM(G24:H24)</f>
        <v>200</v>
      </c>
      <c r="G24" s="28">
        <v>125</v>
      </c>
      <c r="H24" s="28">
        <v>75</v>
      </c>
    </row>
    <row r="25" spans="1:8" x14ac:dyDescent="0.2">
      <c r="A25" s="20" t="s">
        <v>27</v>
      </c>
      <c r="B25" s="28">
        <f t="shared" si="0"/>
        <v>244</v>
      </c>
      <c r="C25" s="28">
        <v>123</v>
      </c>
      <c r="D25" s="28">
        <v>121</v>
      </c>
      <c r="E25" s="28"/>
      <c r="F25" s="28">
        <f t="shared" si="2"/>
        <v>53</v>
      </c>
      <c r="G25" s="28">
        <v>23</v>
      </c>
      <c r="H25" s="28">
        <v>30</v>
      </c>
    </row>
    <row r="26" spans="1:8" x14ac:dyDescent="0.2">
      <c r="A26" s="20" t="s">
        <v>28</v>
      </c>
      <c r="B26" s="28">
        <f t="shared" si="0"/>
        <v>63</v>
      </c>
      <c r="C26" s="28">
        <v>35</v>
      </c>
      <c r="D26" s="28">
        <v>28</v>
      </c>
      <c r="E26" s="28"/>
      <c r="F26" s="28">
        <f t="shared" si="2"/>
        <v>10</v>
      </c>
      <c r="G26" s="28">
        <v>4</v>
      </c>
      <c r="H26" s="28">
        <v>6</v>
      </c>
    </row>
    <row r="27" spans="1:8" x14ac:dyDescent="0.2">
      <c r="A27" s="20" t="s">
        <v>29</v>
      </c>
      <c r="B27" s="28">
        <f t="shared" si="0"/>
        <v>27</v>
      </c>
      <c r="C27" s="28">
        <v>10</v>
      </c>
      <c r="D27" s="28">
        <v>17</v>
      </c>
      <c r="E27" s="28"/>
      <c r="F27" s="28">
        <f t="shared" si="2"/>
        <v>3</v>
      </c>
      <c r="G27" s="28">
        <v>0</v>
      </c>
      <c r="H27" s="28">
        <v>3</v>
      </c>
    </row>
    <row r="28" spans="1:8" x14ac:dyDescent="0.2">
      <c r="A28" s="20" t="s">
        <v>30</v>
      </c>
      <c r="B28" s="28">
        <f t="shared" si="0"/>
        <v>211</v>
      </c>
      <c r="C28" s="28">
        <v>123</v>
      </c>
      <c r="D28" s="28">
        <v>88</v>
      </c>
      <c r="E28" s="28"/>
      <c r="F28" s="28">
        <f t="shared" si="2"/>
        <v>31</v>
      </c>
      <c r="G28" s="28">
        <v>18</v>
      </c>
      <c r="H28" s="28">
        <v>13</v>
      </c>
    </row>
    <row r="29" spans="1:8" x14ac:dyDescent="0.2">
      <c r="A29" s="20" t="s">
        <v>31</v>
      </c>
      <c r="B29" s="28">
        <f t="shared" si="0"/>
        <v>145</v>
      </c>
      <c r="C29" s="28">
        <v>78</v>
      </c>
      <c r="D29" s="28">
        <v>67</v>
      </c>
      <c r="E29" s="28"/>
      <c r="F29" s="28">
        <f t="shared" si="2"/>
        <v>7</v>
      </c>
      <c r="G29" s="28">
        <v>5</v>
      </c>
      <c r="H29" s="28">
        <v>2</v>
      </c>
    </row>
    <row r="30" spans="1:8" x14ac:dyDescent="0.2">
      <c r="A30" s="20" t="s">
        <v>32</v>
      </c>
      <c r="B30" s="28">
        <f t="shared" si="0"/>
        <v>60</v>
      </c>
      <c r="C30" s="28">
        <v>29</v>
      </c>
      <c r="D30" s="28">
        <v>31</v>
      </c>
      <c r="E30" s="28"/>
      <c r="F30" s="28">
        <f t="shared" si="2"/>
        <v>6</v>
      </c>
      <c r="G30" s="28">
        <v>5</v>
      </c>
      <c r="H30" s="28">
        <v>1</v>
      </c>
    </row>
    <row r="31" spans="1:8" x14ac:dyDescent="0.2">
      <c r="A31" s="20" t="s">
        <v>33</v>
      </c>
      <c r="B31" s="28">
        <f t="shared" si="0"/>
        <v>223</v>
      </c>
      <c r="C31" s="28">
        <v>134</v>
      </c>
      <c r="D31" s="28">
        <v>89</v>
      </c>
      <c r="E31" s="28"/>
      <c r="F31" s="28">
        <f t="shared" si="2"/>
        <v>13</v>
      </c>
      <c r="G31" s="28">
        <v>8</v>
      </c>
      <c r="H31" s="28">
        <v>5</v>
      </c>
    </row>
    <row r="32" spans="1:8" x14ac:dyDescent="0.2">
      <c r="A32" s="20" t="s">
        <v>34</v>
      </c>
      <c r="B32" s="28">
        <f t="shared" si="0"/>
        <v>98</v>
      </c>
      <c r="C32" s="28">
        <v>50</v>
      </c>
      <c r="D32" s="28">
        <v>48</v>
      </c>
      <c r="E32" s="28"/>
      <c r="F32" s="28"/>
      <c r="G32" s="28"/>
      <c r="H32" s="28"/>
    </row>
    <row r="33" spans="1:8" x14ac:dyDescent="0.2">
      <c r="A33" s="20" t="s">
        <v>35</v>
      </c>
      <c r="B33" s="28">
        <f t="shared" si="0"/>
        <v>32</v>
      </c>
      <c r="C33" s="28">
        <v>20</v>
      </c>
      <c r="D33" s="28">
        <v>12</v>
      </c>
      <c r="E33" s="28"/>
      <c r="F33" s="28">
        <f>SUM(G33:H33)</f>
        <v>2</v>
      </c>
      <c r="G33" s="28">
        <v>2</v>
      </c>
      <c r="H33" s="28">
        <v>0</v>
      </c>
    </row>
    <row r="34" spans="1:8" x14ac:dyDescent="0.2">
      <c r="A34" s="20" t="s">
        <v>36</v>
      </c>
      <c r="B34" s="28">
        <f t="shared" si="0"/>
        <v>797</v>
      </c>
      <c r="C34" s="28">
        <v>486</v>
      </c>
      <c r="D34" s="28">
        <v>311</v>
      </c>
      <c r="E34" s="28"/>
      <c r="F34" s="28">
        <f>SUM(G34:H34)</f>
        <v>99</v>
      </c>
      <c r="G34" s="28">
        <v>56</v>
      </c>
      <c r="H34" s="28">
        <v>43</v>
      </c>
    </row>
    <row r="35" spans="1:8" x14ac:dyDescent="0.2">
      <c r="A35" s="20" t="s">
        <v>37</v>
      </c>
      <c r="B35" s="28">
        <f t="shared" si="0"/>
        <v>56</v>
      </c>
      <c r="C35" s="28">
        <v>39</v>
      </c>
      <c r="D35" s="28">
        <v>17</v>
      </c>
      <c r="E35" s="28"/>
      <c r="F35" s="28">
        <f>SUM(G35:H35)</f>
        <v>20</v>
      </c>
      <c r="G35" s="28">
        <v>12</v>
      </c>
      <c r="H35" s="28">
        <v>8</v>
      </c>
    </row>
    <row r="36" spans="1:8" x14ac:dyDescent="0.2">
      <c r="A36" s="20" t="s">
        <v>38</v>
      </c>
      <c r="B36" s="28">
        <f t="shared" si="0"/>
        <v>176</v>
      </c>
      <c r="C36" s="28">
        <v>90</v>
      </c>
      <c r="D36" s="28">
        <v>86</v>
      </c>
      <c r="E36" s="28"/>
      <c r="F36" s="28"/>
      <c r="G36" s="28"/>
      <c r="H36" s="28"/>
    </row>
    <row r="37" spans="1:8" ht="4.5" customHeight="1" x14ac:dyDescent="0.2">
      <c r="A37" s="13"/>
      <c r="B37" s="28"/>
      <c r="C37" s="28"/>
      <c r="D37" s="28"/>
      <c r="E37" s="28"/>
      <c r="F37" s="28"/>
      <c r="G37" s="28"/>
      <c r="H37" s="28"/>
    </row>
    <row r="38" spans="1:8" x14ac:dyDescent="0.2">
      <c r="A38" s="17" t="s">
        <v>39</v>
      </c>
      <c r="B38" s="27">
        <f>SUM(C38:D38)</f>
        <v>5182</v>
      </c>
      <c r="C38" s="27">
        <v>2983</v>
      </c>
      <c r="D38" s="27">
        <v>2199</v>
      </c>
      <c r="E38" s="28"/>
      <c r="F38" s="27">
        <f>SUM(G38:H38)</f>
        <v>1104</v>
      </c>
      <c r="G38" s="27">
        <v>649</v>
      </c>
      <c r="H38" s="27">
        <v>455</v>
      </c>
    </row>
    <row r="40" spans="1:8" x14ac:dyDescent="0.2">
      <c r="A40" s="14" t="s">
        <v>40</v>
      </c>
    </row>
  </sheetData>
  <mergeCells count="3">
    <mergeCell ref="A2:A3"/>
    <mergeCell ref="B2:D2"/>
    <mergeCell ref="F2:H2"/>
  </mergeCells>
  <pageMargins left="0.75" right="0.75" top="1" bottom="1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40"/>
  <sheetViews>
    <sheetView workbookViewId="0">
      <selection activeCell="A2" sqref="A2:A3"/>
    </sheetView>
  </sheetViews>
  <sheetFormatPr baseColWidth="10" defaultRowHeight="11.25" x14ac:dyDescent="0.2"/>
  <cols>
    <col min="1" max="1" width="14.7109375" style="13" customWidth="1"/>
    <col min="2" max="2" width="11.42578125" style="13"/>
    <col min="3" max="3" width="12.42578125" style="13" customWidth="1"/>
    <col min="4" max="4" width="15.85546875" style="13" bestFit="1" customWidth="1"/>
    <col min="5" max="5" width="12.140625" style="13" customWidth="1"/>
    <col min="6" max="6" width="13.5703125" style="13" customWidth="1"/>
    <col min="7" max="7" width="15.85546875" style="13" bestFit="1" customWidth="1"/>
    <col min="8" max="16384" width="11.42578125" style="13"/>
  </cols>
  <sheetData>
    <row r="1" spans="1:8" x14ac:dyDescent="0.2">
      <c r="A1" s="39" t="s">
        <v>55</v>
      </c>
    </row>
    <row r="2" spans="1:8" x14ac:dyDescent="0.2">
      <c r="A2" s="52" t="s">
        <v>0</v>
      </c>
      <c r="B2" s="53" t="s">
        <v>51</v>
      </c>
      <c r="C2" s="54"/>
      <c r="D2" s="54"/>
      <c r="E2" s="54" t="s">
        <v>50</v>
      </c>
      <c r="F2" s="54"/>
      <c r="G2" s="55"/>
    </row>
    <row r="3" spans="1:8" ht="45" x14ac:dyDescent="0.2">
      <c r="A3" s="52"/>
      <c r="B3" s="38" t="s">
        <v>49</v>
      </c>
      <c r="C3" s="37" t="s">
        <v>48</v>
      </c>
      <c r="D3" s="37" t="s">
        <v>47</v>
      </c>
      <c r="E3" s="37" t="s">
        <v>49</v>
      </c>
      <c r="F3" s="37" t="s">
        <v>48</v>
      </c>
      <c r="G3" s="37" t="s">
        <v>47</v>
      </c>
    </row>
    <row r="4" spans="1:8" ht="5.25" customHeight="1" x14ac:dyDescent="0.2">
      <c r="B4" s="21"/>
    </row>
    <row r="5" spans="1:8" x14ac:dyDescent="0.2">
      <c r="A5" s="36" t="s">
        <v>7</v>
      </c>
      <c r="B5" s="19">
        <v>2315</v>
      </c>
      <c r="C5" s="19">
        <v>1962</v>
      </c>
      <c r="D5" s="18">
        <f t="shared" ref="D5:D36" si="0">B5+C5</f>
        <v>4277</v>
      </c>
      <c r="E5" s="18"/>
      <c r="F5" s="18"/>
      <c r="G5" s="18"/>
    </row>
    <row r="6" spans="1:8" x14ac:dyDescent="0.2">
      <c r="A6" s="36" t="s">
        <v>8</v>
      </c>
      <c r="B6" s="19">
        <v>2522</v>
      </c>
      <c r="C6" s="19">
        <v>2411</v>
      </c>
      <c r="D6" s="18">
        <f t="shared" si="0"/>
        <v>4933</v>
      </c>
      <c r="E6" s="19">
        <v>190</v>
      </c>
      <c r="F6" s="19">
        <v>615</v>
      </c>
      <c r="G6" s="18">
        <f>E6+F6</f>
        <v>805</v>
      </c>
      <c r="H6" s="19"/>
    </row>
    <row r="7" spans="1:8" x14ac:dyDescent="0.2">
      <c r="A7" s="36" t="s">
        <v>9</v>
      </c>
      <c r="B7" s="19">
        <v>753</v>
      </c>
      <c r="C7" s="19">
        <v>1270</v>
      </c>
      <c r="D7" s="18">
        <f t="shared" si="0"/>
        <v>2023</v>
      </c>
      <c r="E7" s="19"/>
      <c r="F7" s="19"/>
      <c r="G7" s="18"/>
      <c r="H7" s="19"/>
    </row>
    <row r="8" spans="1:8" x14ac:dyDescent="0.2">
      <c r="A8" s="36" t="s">
        <v>10</v>
      </c>
      <c r="B8" s="19">
        <v>1949</v>
      </c>
      <c r="C8" s="19">
        <v>3147</v>
      </c>
      <c r="D8" s="18">
        <f t="shared" si="0"/>
        <v>5096</v>
      </c>
      <c r="E8" s="19">
        <v>482</v>
      </c>
      <c r="F8" s="19"/>
      <c r="G8" s="18">
        <f>E8+F8</f>
        <v>482</v>
      </c>
      <c r="H8" s="19"/>
    </row>
    <row r="9" spans="1:8" x14ac:dyDescent="0.2">
      <c r="A9" s="36" t="s">
        <v>11</v>
      </c>
      <c r="B9" s="19">
        <v>4872</v>
      </c>
      <c r="C9" s="19">
        <v>4196</v>
      </c>
      <c r="D9" s="18">
        <f t="shared" si="0"/>
        <v>9068</v>
      </c>
      <c r="E9" s="19"/>
      <c r="F9" s="19"/>
      <c r="G9" s="18"/>
      <c r="H9" s="19"/>
    </row>
    <row r="10" spans="1:8" x14ac:dyDescent="0.2">
      <c r="A10" s="36" t="s">
        <v>12</v>
      </c>
      <c r="B10" s="19">
        <v>1318</v>
      </c>
      <c r="C10" s="19">
        <v>1368</v>
      </c>
      <c r="D10" s="18">
        <f t="shared" si="0"/>
        <v>2686</v>
      </c>
      <c r="E10" s="19"/>
      <c r="F10" s="19"/>
      <c r="G10" s="18"/>
      <c r="H10" s="19"/>
    </row>
    <row r="11" spans="1:8" x14ac:dyDescent="0.2">
      <c r="A11" s="36" t="s">
        <v>13</v>
      </c>
      <c r="B11" s="19">
        <v>21902</v>
      </c>
      <c r="C11" s="19">
        <v>19625</v>
      </c>
      <c r="D11" s="18">
        <f t="shared" si="0"/>
        <v>41527</v>
      </c>
      <c r="E11" s="19">
        <v>23708</v>
      </c>
      <c r="F11" s="19">
        <v>21038</v>
      </c>
      <c r="G11" s="18">
        <f>E11+F11</f>
        <v>44746</v>
      </c>
      <c r="H11" s="19"/>
    </row>
    <row r="12" spans="1:8" x14ac:dyDescent="0.2">
      <c r="A12" s="36" t="s">
        <v>14</v>
      </c>
      <c r="B12" s="19">
        <v>4481</v>
      </c>
      <c r="C12" s="19">
        <v>3473</v>
      </c>
      <c r="D12" s="18">
        <f t="shared" si="0"/>
        <v>7954</v>
      </c>
      <c r="E12" s="19">
        <v>2364</v>
      </c>
      <c r="F12" s="19">
        <v>1267</v>
      </c>
      <c r="G12" s="18">
        <f>E12+F12</f>
        <v>3631</v>
      </c>
      <c r="H12" s="19"/>
    </row>
    <row r="13" spans="1:8" x14ac:dyDescent="0.2">
      <c r="A13" s="36" t="s">
        <v>15</v>
      </c>
      <c r="B13" s="19">
        <v>6079</v>
      </c>
      <c r="C13" s="19">
        <v>4794</v>
      </c>
      <c r="D13" s="18">
        <f t="shared" si="0"/>
        <v>10873</v>
      </c>
      <c r="E13" s="19"/>
      <c r="F13" s="19"/>
      <c r="G13" s="18"/>
      <c r="H13" s="19"/>
    </row>
    <row r="14" spans="1:8" x14ac:dyDescent="0.2">
      <c r="A14" s="36" t="s">
        <v>16</v>
      </c>
      <c r="B14" s="19">
        <v>3395</v>
      </c>
      <c r="C14" s="19">
        <v>2596</v>
      </c>
      <c r="D14" s="18">
        <f t="shared" si="0"/>
        <v>5991</v>
      </c>
      <c r="E14" s="19">
        <v>431</v>
      </c>
      <c r="F14" s="19">
        <v>175</v>
      </c>
      <c r="G14" s="18">
        <f>E14+F14</f>
        <v>606</v>
      </c>
      <c r="H14" s="19"/>
    </row>
    <row r="15" spans="1:8" x14ac:dyDescent="0.2">
      <c r="A15" s="36" t="s">
        <v>17</v>
      </c>
      <c r="B15" s="19">
        <v>19670</v>
      </c>
      <c r="C15" s="19">
        <v>16160</v>
      </c>
      <c r="D15" s="18">
        <f t="shared" si="0"/>
        <v>35830</v>
      </c>
      <c r="E15" s="19"/>
      <c r="F15" s="19"/>
      <c r="G15" s="18"/>
      <c r="H15" s="19"/>
    </row>
    <row r="16" spans="1:8" x14ac:dyDescent="0.2">
      <c r="A16" s="36" t="s">
        <v>18</v>
      </c>
      <c r="B16" s="19">
        <v>12094</v>
      </c>
      <c r="C16" s="19">
        <v>9574</v>
      </c>
      <c r="D16" s="18">
        <f t="shared" si="0"/>
        <v>21668</v>
      </c>
      <c r="E16" s="19">
        <v>5071</v>
      </c>
      <c r="F16" s="19">
        <v>5180</v>
      </c>
      <c r="G16" s="18">
        <f>E16+F16</f>
        <v>10251</v>
      </c>
      <c r="H16" s="19"/>
    </row>
    <row r="17" spans="1:8" x14ac:dyDescent="0.2">
      <c r="A17" s="36" t="s">
        <v>19</v>
      </c>
      <c r="B17" s="19">
        <v>7908</v>
      </c>
      <c r="C17" s="19">
        <v>6671</v>
      </c>
      <c r="D17" s="18">
        <f t="shared" si="0"/>
        <v>14579</v>
      </c>
      <c r="E17" s="19">
        <v>3000</v>
      </c>
      <c r="F17" s="19">
        <v>2785</v>
      </c>
      <c r="G17" s="18">
        <f>E17+F17</f>
        <v>5785</v>
      </c>
      <c r="H17" s="19"/>
    </row>
    <row r="18" spans="1:8" x14ac:dyDescent="0.2">
      <c r="A18" s="36" t="s">
        <v>20</v>
      </c>
      <c r="B18" s="19">
        <v>13050</v>
      </c>
      <c r="C18" s="19">
        <v>14241</v>
      </c>
      <c r="D18" s="18">
        <f t="shared" si="0"/>
        <v>27291</v>
      </c>
      <c r="E18" s="19">
        <v>345</v>
      </c>
      <c r="F18" s="19"/>
      <c r="G18" s="18">
        <f>E18+F18</f>
        <v>345</v>
      </c>
      <c r="H18" s="19"/>
    </row>
    <row r="19" spans="1:8" x14ac:dyDescent="0.2">
      <c r="A19" s="36" t="s">
        <v>21</v>
      </c>
      <c r="B19" s="19">
        <v>18791</v>
      </c>
      <c r="C19" s="19">
        <v>18592</v>
      </c>
      <c r="D19" s="18">
        <f t="shared" si="0"/>
        <v>37383</v>
      </c>
      <c r="E19" s="19">
        <v>1412</v>
      </c>
      <c r="F19" s="19">
        <v>787</v>
      </c>
      <c r="G19" s="18">
        <f>E19+F19</f>
        <v>2199</v>
      </c>
      <c r="H19" s="19"/>
    </row>
    <row r="20" spans="1:8" x14ac:dyDescent="0.2">
      <c r="A20" s="36" t="s">
        <v>22</v>
      </c>
      <c r="B20" s="19">
        <v>14895</v>
      </c>
      <c r="C20" s="19">
        <v>15387</v>
      </c>
      <c r="D20" s="18">
        <f t="shared" si="0"/>
        <v>30282</v>
      </c>
      <c r="E20" s="19">
        <v>893</v>
      </c>
      <c r="F20" s="19">
        <v>509</v>
      </c>
      <c r="G20" s="18">
        <f>E20+F20</f>
        <v>1402</v>
      </c>
      <c r="H20" s="19"/>
    </row>
    <row r="21" spans="1:8" x14ac:dyDescent="0.2">
      <c r="A21" s="36" t="s">
        <v>23</v>
      </c>
      <c r="B21" s="19">
        <v>2675</v>
      </c>
      <c r="C21" s="19">
        <v>1797</v>
      </c>
      <c r="D21" s="18">
        <f t="shared" si="0"/>
        <v>4472</v>
      </c>
      <c r="E21" s="19"/>
      <c r="F21" s="19"/>
      <c r="G21" s="18"/>
      <c r="H21" s="19"/>
    </row>
    <row r="22" spans="1:8" x14ac:dyDescent="0.2">
      <c r="A22" s="36" t="s">
        <v>24</v>
      </c>
      <c r="B22" s="19">
        <v>2322</v>
      </c>
      <c r="C22" s="19">
        <v>3151</v>
      </c>
      <c r="D22" s="18">
        <f t="shared" si="0"/>
        <v>5473</v>
      </c>
      <c r="E22" s="19">
        <v>800</v>
      </c>
      <c r="F22" s="19">
        <v>588</v>
      </c>
      <c r="G22" s="18">
        <f>E22+F22</f>
        <v>1388</v>
      </c>
      <c r="H22" s="19"/>
    </row>
    <row r="23" spans="1:8" x14ac:dyDescent="0.2">
      <c r="A23" s="36" t="s">
        <v>25</v>
      </c>
      <c r="B23" s="19">
        <v>3006</v>
      </c>
      <c r="C23" s="19">
        <v>2094</v>
      </c>
      <c r="D23" s="18">
        <f t="shared" si="0"/>
        <v>5100</v>
      </c>
      <c r="E23" s="19"/>
      <c r="F23" s="19"/>
      <c r="G23" s="18"/>
      <c r="H23" s="19"/>
    </row>
    <row r="24" spans="1:8" x14ac:dyDescent="0.2">
      <c r="A24" s="36" t="s">
        <v>26</v>
      </c>
      <c r="B24" s="19">
        <v>15144</v>
      </c>
      <c r="C24" s="19">
        <v>9219</v>
      </c>
      <c r="D24" s="18">
        <f t="shared" si="0"/>
        <v>24363</v>
      </c>
      <c r="E24" s="19">
        <v>12013</v>
      </c>
      <c r="F24" s="19">
        <v>8494</v>
      </c>
      <c r="G24" s="18">
        <f t="shared" ref="G24:G31" si="1">E24+F24</f>
        <v>20507</v>
      </c>
      <c r="H24" s="19"/>
    </row>
    <row r="25" spans="1:8" x14ac:dyDescent="0.2">
      <c r="A25" s="36" t="s">
        <v>27</v>
      </c>
      <c r="B25" s="19">
        <v>13625</v>
      </c>
      <c r="C25" s="19">
        <v>15984</v>
      </c>
      <c r="D25" s="18">
        <f t="shared" si="0"/>
        <v>29609</v>
      </c>
      <c r="E25" s="19">
        <v>2329</v>
      </c>
      <c r="F25" s="19">
        <v>3595</v>
      </c>
      <c r="G25" s="18">
        <f t="shared" si="1"/>
        <v>5924</v>
      </c>
      <c r="H25" s="19"/>
    </row>
    <row r="26" spans="1:8" x14ac:dyDescent="0.2">
      <c r="A26" s="36" t="s">
        <v>28</v>
      </c>
      <c r="B26" s="19">
        <v>4225</v>
      </c>
      <c r="C26" s="19">
        <v>4416</v>
      </c>
      <c r="D26" s="18">
        <f t="shared" si="0"/>
        <v>8641</v>
      </c>
      <c r="E26" s="19">
        <v>350</v>
      </c>
      <c r="F26" s="19">
        <v>699</v>
      </c>
      <c r="G26" s="18">
        <f t="shared" si="1"/>
        <v>1049</v>
      </c>
      <c r="H26" s="19"/>
    </row>
    <row r="27" spans="1:8" x14ac:dyDescent="0.2">
      <c r="A27" s="36" t="s">
        <v>29</v>
      </c>
      <c r="B27" s="19">
        <v>1284</v>
      </c>
      <c r="C27" s="19">
        <v>2836</v>
      </c>
      <c r="D27" s="18">
        <f t="shared" si="0"/>
        <v>4120</v>
      </c>
      <c r="E27" s="19"/>
      <c r="F27" s="19">
        <v>251</v>
      </c>
      <c r="G27" s="18">
        <f t="shared" si="1"/>
        <v>251</v>
      </c>
      <c r="H27" s="19"/>
    </row>
    <row r="28" spans="1:8" x14ac:dyDescent="0.2">
      <c r="A28" s="36" t="s">
        <v>30</v>
      </c>
      <c r="B28" s="19">
        <v>11327</v>
      </c>
      <c r="C28" s="19">
        <v>9839</v>
      </c>
      <c r="D28" s="18">
        <f t="shared" si="0"/>
        <v>21166</v>
      </c>
      <c r="E28" s="19">
        <v>1406</v>
      </c>
      <c r="F28" s="19">
        <v>1157</v>
      </c>
      <c r="G28" s="18">
        <f t="shared" si="1"/>
        <v>2563</v>
      </c>
      <c r="H28" s="19"/>
    </row>
    <row r="29" spans="1:8" x14ac:dyDescent="0.2">
      <c r="A29" s="36" t="s">
        <v>31</v>
      </c>
      <c r="B29" s="19">
        <v>7478</v>
      </c>
      <c r="C29" s="19">
        <v>7758</v>
      </c>
      <c r="D29" s="18">
        <f t="shared" si="0"/>
        <v>15236</v>
      </c>
      <c r="E29" s="19">
        <v>379</v>
      </c>
      <c r="F29" s="19">
        <v>162</v>
      </c>
      <c r="G29" s="18">
        <f t="shared" si="1"/>
        <v>541</v>
      </c>
      <c r="H29" s="19"/>
    </row>
    <row r="30" spans="1:8" x14ac:dyDescent="0.2">
      <c r="A30" s="36" t="s">
        <v>32</v>
      </c>
      <c r="B30" s="19">
        <v>2626</v>
      </c>
      <c r="C30" s="19">
        <v>4464</v>
      </c>
      <c r="D30" s="18">
        <f t="shared" si="0"/>
        <v>7090</v>
      </c>
      <c r="E30" s="19">
        <v>343</v>
      </c>
      <c r="F30" s="19">
        <v>49</v>
      </c>
      <c r="G30" s="18">
        <f t="shared" si="1"/>
        <v>392</v>
      </c>
      <c r="H30" s="19"/>
    </row>
    <row r="31" spans="1:8" x14ac:dyDescent="0.2">
      <c r="A31" s="36" t="s">
        <v>33</v>
      </c>
      <c r="B31" s="19">
        <v>16202</v>
      </c>
      <c r="C31" s="19">
        <v>13079</v>
      </c>
      <c r="D31" s="18">
        <f t="shared" si="0"/>
        <v>29281</v>
      </c>
      <c r="E31" s="19">
        <v>677</v>
      </c>
      <c r="F31" s="19">
        <v>475</v>
      </c>
      <c r="G31" s="18">
        <f t="shared" si="1"/>
        <v>1152</v>
      </c>
      <c r="H31" s="19"/>
    </row>
    <row r="32" spans="1:8" x14ac:dyDescent="0.2">
      <c r="A32" s="36" t="s">
        <v>34</v>
      </c>
      <c r="B32" s="19">
        <v>5523</v>
      </c>
      <c r="C32" s="19">
        <v>7216</v>
      </c>
      <c r="D32" s="18">
        <f t="shared" si="0"/>
        <v>12739</v>
      </c>
      <c r="E32" s="19"/>
      <c r="F32" s="19"/>
      <c r="G32" s="18"/>
      <c r="H32" s="19"/>
    </row>
    <row r="33" spans="1:8" x14ac:dyDescent="0.2">
      <c r="A33" s="36" t="s">
        <v>35</v>
      </c>
      <c r="B33" s="19">
        <v>2163</v>
      </c>
      <c r="C33" s="19">
        <v>1702</v>
      </c>
      <c r="D33" s="18">
        <f t="shared" si="0"/>
        <v>3865</v>
      </c>
      <c r="E33" s="19">
        <v>172</v>
      </c>
      <c r="F33" s="19"/>
      <c r="G33" s="18">
        <f>E33+F33</f>
        <v>172</v>
      </c>
      <c r="H33" s="19"/>
    </row>
    <row r="34" spans="1:8" x14ac:dyDescent="0.2">
      <c r="A34" s="36" t="s">
        <v>36</v>
      </c>
      <c r="B34" s="19">
        <v>40652</v>
      </c>
      <c r="C34" s="19">
        <v>31441</v>
      </c>
      <c r="D34" s="18">
        <f t="shared" si="0"/>
        <v>72093</v>
      </c>
      <c r="E34" s="19">
        <v>4492</v>
      </c>
      <c r="F34" s="19">
        <v>4298</v>
      </c>
      <c r="G34" s="18">
        <f>E34+F34</f>
        <v>8790</v>
      </c>
      <c r="H34" s="19"/>
    </row>
    <row r="35" spans="1:8" x14ac:dyDescent="0.2">
      <c r="A35" s="36" t="s">
        <v>37</v>
      </c>
      <c r="B35" s="19">
        <v>3681</v>
      </c>
      <c r="C35" s="19">
        <v>2180</v>
      </c>
      <c r="D35" s="18">
        <f t="shared" si="0"/>
        <v>5861</v>
      </c>
      <c r="E35" s="19">
        <v>999</v>
      </c>
      <c r="F35" s="19">
        <v>896</v>
      </c>
      <c r="G35" s="18">
        <f>E35+F35</f>
        <v>1895</v>
      </c>
      <c r="H35" s="19"/>
    </row>
    <row r="36" spans="1:8" x14ac:dyDescent="0.2">
      <c r="A36" s="36" t="s">
        <v>38</v>
      </c>
      <c r="B36" s="19">
        <v>7006</v>
      </c>
      <c r="C36" s="19">
        <v>8726</v>
      </c>
      <c r="D36" s="18">
        <f t="shared" si="0"/>
        <v>15732</v>
      </c>
      <c r="E36" s="19"/>
      <c r="F36" s="19"/>
      <c r="G36" s="18"/>
    </row>
    <row r="37" spans="1:8" ht="3.75" customHeight="1" x14ac:dyDescent="0.2">
      <c r="B37" s="18"/>
      <c r="C37" s="18"/>
      <c r="D37" s="18"/>
      <c r="E37" s="18"/>
      <c r="F37" s="18"/>
      <c r="G37" s="18"/>
    </row>
    <row r="38" spans="1:8" x14ac:dyDescent="0.2">
      <c r="A38" s="35" t="s">
        <v>39</v>
      </c>
      <c r="B38" s="15">
        <v>274933</v>
      </c>
      <c r="C38" s="15">
        <v>251369</v>
      </c>
      <c r="D38" s="16">
        <f>B38+C38</f>
        <v>526302</v>
      </c>
      <c r="E38" s="15">
        <v>61856</v>
      </c>
      <c r="F38" s="15">
        <v>53020</v>
      </c>
      <c r="G38" s="16">
        <f>E38+F38</f>
        <v>114876</v>
      </c>
    </row>
    <row r="40" spans="1:8" x14ac:dyDescent="0.2">
      <c r="A40" s="14" t="s">
        <v>46</v>
      </c>
    </row>
  </sheetData>
  <mergeCells count="3">
    <mergeCell ref="A2:A3"/>
    <mergeCell ref="B2:D2"/>
    <mergeCell ref="E2:G2"/>
  </mergeCells>
  <pageMargins left="0.25" right="0.27" top="1" bottom="1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B5821681-80CC-460D-8F43-084C37122EE6}"/>
</file>

<file path=customXml/itemProps2.xml><?xml version="1.0" encoding="utf-8"?>
<ds:datastoreItem xmlns:ds="http://schemas.openxmlformats.org/officeDocument/2006/customXml" ds:itemID="{CA67B7A2-C260-4CA9-B873-7D5B8B1E6AC2}"/>
</file>

<file path=customXml/itemProps3.xml><?xml version="1.0" encoding="utf-8"?>
<ds:datastoreItem xmlns:ds="http://schemas.openxmlformats.org/officeDocument/2006/customXml" ds:itemID="{D6BCB9B1-1C2D-44FA-9D22-D53B8627E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Indice</vt:lpstr>
      <vt:lpstr>PG01d-A1</vt:lpstr>
      <vt:lpstr>PG01d-A2</vt:lpstr>
      <vt:lpstr>PG01d-A3</vt:lpstr>
      <vt:lpstr>PG01d-A4</vt:lpstr>
      <vt:lpstr>'PG01d-A1'!Área_de_impresión</vt:lpstr>
      <vt:lpstr>'PG01d-A2'!Área_de_impresión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Orta</dc:creator>
  <cp:lastModifiedBy>Luis Alberto Degante Mendez</cp:lastModifiedBy>
  <dcterms:created xsi:type="dcterms:W3CDTF">2007-10-24T23:02:33Z</dcterms:created>
  <dcterms:modified xsi:type="dcterms:W3CDTF">2013-12-05T18:37:01Z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