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degante\Documents\Et al\Investigaciò\Sistem des indicators\Micrositio\Modificats\2012\"/>
    </mc:Choice>
  </mc:AlternateContent>
  <bookViews>
    <workbookView xWindow="0" yWindow="135" windowWidth="11595" windowHeight="8325" activeTab="7"/>
  </bookViews>
  <sheets>
    <sheet name="RE03a-1" sheetId="1" r:id="rId1"/>
    <sheet name="H" sheetId="2" state="hidden" r:id="rId2"/>
    <sheet name="RE03a-2" sheetId="3" r:id="rId3"/>
    <sheet name="RE03a-3" sheetId="5" r:id="rId4"/>
    <sheet name="RE03a-1A1" sheetId="6" r:id="rId5"/>
    <sheet name="RE03a-1A2 " sheetId="7" r:id="rId6"/>
    <sheet name="RE03a-2A2 " sheetId="8" r:id="rId7"/>
    <sheet name="RE03a-A2 " sheetId="9" r:id="rId8"/>
    <sheet name="RE03A-3A1" sheetId="10" r:id="rId9"/>
    <sheet name="RE03a-3A2" sheetId="11" r:id="rId10"/>
  </sheets>
  <externalReferences>
    <externalReference r:id="rId11"/>
  </externalReferences>
  <definedNames>
    <definedName name="_xlnm.Print_Area" localSheetId="0">'RE03a-1'!$A$1:$P$38</definedName>
    <definedName name="_xlnm.Print_Area" localSheetId="4">'RE03a-1A1'!$A$1:$R$38</definedName>
    <definedName name="_xlnm.Print_Area" localSheetId="3">'RE03a-3'!$A$1:$R$29</definedName>
  </definedNames>
  <calcPr calcId="152511"/>
</workbook>
</file>

<file path=xl/calcChain.xml><?xml version="1.0" encoding="utf-8"?>
<calcChain xmlns="http://schemas.openxmlformats.org/spreadsheetml/2006/main">
  <c r="E36" i="9" l="1"/>
  <c r="D36" i="9"/>
  <c r="C36" i="9"/>
  <c r="B36" i="9"/>
  <c r="E36" i="7" l="1"/>
  <c r="D36" i="7"/>
  <c r="C36" i="7"/>
  <c r="B36" i="7"/>
  <c r="P36" i="3" l="1"/>
  <c r="N36" i="3"/>
  <c r="L36" i="3"/>
  <c r="I36" i="3"/>
  <c r="G36" i="3"/>
  <c r="E36" i="3"/>
  <c r="P35" i="3"/>
  <c r="N35" i="3"/>
  <c r="L35" i="3"/>
  <c r="I35" i="3"/>
  <c r="G35" i="3"/>
  <c r="E35" i="3"/>
  <c r="P34" i="3"/>
  <c r="N34" i="3"/>
  <c r="L34" i="3"/>
  <c r="I34" i="3"/>
  <c r="G34" i="3"/>
  <c r="E34" i="3"/>
  <c r="P33" i="3"/>
  <c r="N33" i="3"/>
  <c r="L33" i="3"/>
  <c r="I33" i="3"/>
  <c r="G33" i="3"/>
  <c r="E33" i="3"/>
  <c r="P32" i="3"/>
  <c r="N32" i="3"/>
  <c r="L32" i="3"/>
  <c r="I32" i="3"/>
  <c r="G32" i="3"/>
  <c r="E32" i="3"/>
  <c r="P31" i="3"/>
  <c r="N31" i="3"/>
  <c r="L31" i="3"/>
  <c r="I31" i="3"/>
  <c r="G31" i="3"/>
  <c r="E31" i="3"/>
  <c r="P30" i="3"/>
  <c r="N30" i="3"/>
  <c r="L30" i="3"/>
  <c r="I30" i="3"/>
  <c r="G30" i="3"/>
  <c r="E30" i="3"/>
  <c r="P29" i="3"/>
  <c r="N29" i="3"/>
  <c r="L29" i="3"/>
  <c r="I29" i="3"/>
  <c r="G29" i="3"/>
  <c r="E29" i="3"/>
  <c r="P28" i="3"/>
  <c r="N28" i="3"/>
  <c r="L28" i="3"/>
  <c r="I28" i="3"/>
  <c r="G28" i="3"/>
  <c r="E28" i="3"/>
  <c r="P27" i="3"/>
  <c r="N27" i="3"/>
  <c r="L27" i="3"/>
  <c r="I27" i="3"/>
  <c r="G27" i="3"/>
  <c r="E27" i="3"/>
  <c r="P26" i="3"/>
  <c r="N26" i="3"/>
  <c r="L26" i="3"/>
  <c r="I26" i="3"/>
  <c r="G26" i="3"/>
  <c r="E26" i="3"/>
  <c r="P25" i="3"/>
  <c r="N25" i="3"/>
  <c r="L25" i="3"/>
  <c r="I25" i="3"/>
  <c r="G25" i="3"/>
  <c r="E25" i="3"/>
  <c r="P24" i="3"/>
  <c r="N24" i="3"/>
  <c r="L24" i="3"/>
  <c r="I24" i="3"/>
  <c r="G24" i="3"/>
  <c r="E24" i="3"/>
  <c r="P23" i="3"/>
  <c r="N23" i="3"/>
  <c r="L23" i="3"/>
  <c r="I23" i="3"/>
  <c r="G23" i="3"/>
  <c r="E23" i="3"/>
  <c r="P22" i="3"/>
  <c r="N22" i="3"/>
  <c r="L22" i="3"/>
  <c r="I22" i="3"/>
  <c r="G22" i="3"/>
  <c r="E22" i="3"/>
  <c r="P21" i="3"/>
  <c r="N21" i="3"/>
  <c r="L21" i="3"/>
  <c r="I21" i="3"/>
  <c r="G21" i="3"/>
  <c r="E21" i="3"/>
  <c r="P20" i="3"/>
  <c r="N20" i="3"/>
  <c r="L20" i="3"/>
  <c r="I20" i="3"/>
  <c r="G20" i="3"/>
  <c r="E20" i="3"/>
  <c r="P19" i="3"/>
  <c r="N19" i="3"/>
  <c r="L19" i="3"/>
  <c r="I19" i="3"/>
  <c r="G19" i="3"/>
  <c r="E19" i="3"/>
  <c r="P18" i="3"/>
  <c r="N18" i="3"/>
  <c r="L18" i="3"/>
  <c r="I18" i="3"/>
  <c r="G18" i="3"/>
  <c r="E18" i="3"/>
  <c r="P17" i="3"/>
  <c r="N17" i="3"/>
  <c r="L17" i="3"/>
  <c r="I17" i="3"/>
  <c r="G17" i="3"/>
  <c r="E17" i="3"/>
  <c r="P16" i="3"/>
  <c r="N16" i="3"/>
  <c r="L16" i="3"/>
  <c r="I16" i="3"/>
  <c r="G16" i="3"/>
  <c r="E16" i="3"/>
  <c r="P15" i="3"/>
  <c r="N15" i="3"/>
  <c r="L15" i="3"/>
  <c r="I15" i="3"/>
  <c r="G15" i="3"/>
  <c r="E15" i="3"/>
  <c r="P14" i="3"/>
  <c r="N14" i="3"/>
  <c r="L14" i="3"/>
  <c r="I14" i="3"/>
  <c r="G14" i="3"/>
  <c r="E14" i="3"/>
  <c r="P13" i="3"/>
  <c r="N13" i="3"/>
  <c r="L13" i="3"/>
  <c r="I13" i="3"/>
  <c r="G13" i="3"/>
  <c r="E13" i="3"/>
  <c r="P12" i="3"/>
  <c r="N12" i="3"/>
  <c r="L12" i="3"/>
  <c r="I12" i="3"/>
  <c r="G12" i="3"/>
  <c r="E12" i="3"/>
  <c r="P11" i="3"/>
  <c r="N11" i="3"/>
  <c r="L11" i="3"/>
  <c r="I11" i="3"/>
  <c r="G11" i="3"/>
  <c r="E11" i="3"/>
  <c r="P10" i="3"/>
  <c r="N10" i="3"/>
  <c r="L10" i="3"/>
  <c r="I10" i="3"/>
  <c r="G10" i="3"/>
  <c r="E10" i="3"/>
  <c r="P9" i="3"/>
  <c r="N9" i="3"/>
  <c r="L9" i="3"/>
  <c r="I9" i="3"/>
  <c r="G9" i="3"/>
  <c r="E9" i="3"/>
  <c r="P8" i="3"/>
  <c r="N8" i="3"/>
  <c r="L8" i="3"/>
  <c r="I8" i="3"/>
  <c r="G8" i="3"/>
  <c r="E8" i="3"/>
  <c r="P7" i="3"/>
  <c r="N7" i="3"/>
  <c r="L7" i="3"/>
  <c r="I7" i="3"/>
  <c r="G7" i="3"/>
  <c r="E7" i="3"/>
  <c r="P6" i="3"/>
  <c r="N6" i="3"/>
  <c r="L6" i="3"/>
  <c r="I6" i="3"/>
  <c r="G6" i="3"/>
  <c r="E6" i="3"/>
  <c r="P5" i="3"/>
  <c r="N5" i="3"/>
  <c r="L5" i="3"/>
  <c r="I5" i="3"/>
  <c r="G5" i="3"/>
  <c r="E5" i="3"/>
  <c r="P4" i="3"/>
  <c r="N4" i="3"/>
  <c r="L4" i="3"/>
  <c r="I4" i="3"/>
  <c r="G4" i="3"/>
  <c r="E4" i="3"/>
  <c r="X7" i="2" l="1"/>
  <c r="X5" i="2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4" i="1"/>
  <c r="W5" i="2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4" i="1"/>
  <c r="E4" i="1"/>
  <c r="X6" i="2"/>
  <c r="X12" i="2"/>
  <c r="W33" i="2"/>
  <c r="W20" i="2"/>
  <c r="W9" i="2"/>
  <c r="W11" i="2"/>
  <c r="V29" i="2"/>
  <c r="V10" i="2"/>
  <c r="V24" i="2"/>
  <c r="V36" i="2"/>
  <c r="V14" i="2"/>
  <c r="V12" i="2"/>
  <c r="T29" i="2"/>
  <c r="T10" i="2"/>
  <c r="T20" i="2"/>
  <c r="R36" i="2"/>
  <c r="R24" i="2"/>
  <c r="V22" i="2"/>
  <c r="X8" i="2"/>
  <c r="X9" i="2"/>
  <c r="X10" i="2"/>
  <c r="X11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T5" i="2"/>
  <c r="S5" i="2"/>
  <c r="V5" i="2"/>
  <c r="R12" i="2"/>
  <c r="W26" i="2"/>
  <c r="W25" i="2"/>
  <c r="W6" i="2"/>
  <c r="W7" i="2"/>
  <c r="W8" i="2"/>
  <c r="W10" i="2"/>
  <c r="W12" i="2"/>
  <c r="W13" i="2"/>
  <c r="W14" i="2"/>
  <c r="W15" i="2"/>
  <c r="W16" i="2"/>
  <c r="W17" i="2"/>
  <c r="W18" i="2"/>
  <c r="W19" i="2"/>
  <c r="W21" i="2"/>
  <c r="W22" i="2"/>
  <c r="W23" i="2"/>
  <c r="W24" i="2"/>
  <c r="W27" i="2"/>
  <c r="W28" i="2"/>
  <c r="W29" i="2"/>
  <c r="W30" i="2"/>
  <c r="W31" i="2"/>
  <c r="W32" i="2"/>
  <c r="W34" i="2"/>
  <c r="W35" i="2"/>
  <c r="W36" i="2"/>
  <c r="W37" i="2"/>
  <c r="S17" i="2"/>
  <c r="R6" i="2"/>
  <c r="R5" i="2"/>
  <c r="V6" i="2"/>
  <c r="V7" i="2"/>
  <c r="V8" i="2"/>
  <c r="V9" i="2"/>
  <c r="V11" i="2"/>
  <c r="V13" i="2"/>
  <c r="V15" i="2"/>
  <c r="V16" i="2"/>
  <c r="V17" i="2"/>
  <c r="V18" i="2"/>
  <c r="V19" i="2"/>
  <c r="V20" i="2"/>
  <c r="V21" i="2"/>
  <c r="V23" i="2"/>
  <c r="V25" i="2"/>
  <c r="V26" i="2"/>
  <c r="V27" i="2"/>
  <c r="V28" i="2"/>
  <c r="V30" i="2"/>
  <c r="V31" i="2"/>
  <c r="V32" i="2"/>
  <c r="V33" i="2"/>
  <c r="V34" i="2"/>
  <c r="V35" i="2"/>
  <c r="V37" i="2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R19" i="2"/>
  <c r="T6" i="2"/>
  <c r="T7" i="2"/>
  <c r="T8" i="2"/>
  <c r="T9" i="2"/>
  <c r="T11" i="2"/>
  <c r="T12" i="2"/>
  <c r="T13" i="2"/>
  <c r="T14" i="2"/>
  <c r="T15" i="2"/>
  <c r="T16" i="2"/>
  <c r="T17" i="2"/>
  <c r="T18" i="2"/>
  <c r="T19" i="2"/>
  <c r="T21" i="2"/>
  <c r="T22" i="2"/>
  <c r="T23" i="2"/>
  <c r="T24" i="2"/>
  <c r="T25" i="2"/>
  <c r="T26" i="2"/>
  <c r="T27" i="2"/>
  <c r="T28" i="2"/>
  <c r="T30" i="2"/>
  <c r="T31" i="2"/>
  <c r="T32" i="2"/>
  <c r="T33" i="2"/>
  <c r="T34" i="2"/>
  <c r="T35" i="2"/>
  <c r="T36" i="2"/>
  <c r="T37" i="2"/>
  <c r="S6" i="2"/>
  <c r="S7" i="2"/>
  <c r="S8" i="2"/>
  <c r="S9" i="2"/>
  <c r="S10" i="2"/>
  <c r="S11" i="2"/>
  <c r="S12" i="2"/>
  <c r="S13" i="2"/>
  <c r="S14" i="2"/>
  <c r="S15" i="2"/>
  <c r="S16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R7" i="2"/>
  <c r="R8" i="2"/>
  <c r="R9" i="2"/>
  <c r="R10" i="2"/>
  <c r="R11" i="2"/>
  <c r="R13" i="2"/>
  <c r="R14" i="2"/>
  <c r="R15" i="2"/>
  <c r="R16" i="2"/>
  <c r="R17" i="2"/>
  <c r="R18" i="2"/>
  <c r="R20" i="2"/>
  <c r="R21" i="2"/>
  <c r="R22" i="2"/>
  <c r="R23" i="2"/>
  <c r="R25" i="2"/>
  <c r="R26" i="2"/>
  <c r="R27" i="2"/>
  <c r="R28" i="2"/>
  <c r="R29" i="2"/>
  <c r="R30" i="2"/>
  <c r="R31" i="2"/>
  <c r="R32" i="2"/>
  <c r="R33" i="2"/>
  <c r="R34" i="2"/>
  <c r="R35" i="2"/>
  <c r="R37" i="2"/>
</calcChain>
</file>

<file path=xl/sharedStrings.xml><?xml version="1.0" encoding="utf-8"?>
<sst xmlns="http://schemas.openxmlformats.org/spreadsheetml/2006/main" count="613" uniqueCount="96">
  <si>
    <t>Entidad federativa</t>
  </si>
  <si>
    <t>Aguascalientes</t>
  </si>
  <si>
    <t xml:space="preserve">Baja California </t>
  </si>
  <si>
    <t>Baja California Sur</t>
  </si>
  <si>
    <t>Campeche</t>
  </si>
  <si>
    <t>Cohauila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</si>
  <si>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</si>
  <si>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</si>
  <si>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</si>
  <si>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</si>
  <si>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</si>
  <si>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</si>
  <si>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</si>
  <si>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</si>
  <si>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</si>
  <si>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</si>
  <si>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</si>
  <si>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</si>
  <si>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</si>
  <si>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</si>
  <si>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</si>
  <si>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</si>
  <si>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</si>
  <si>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</si>
  <si>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Luís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</si>
  <si>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</si>
  <si>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</si>
  <si>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</si>
  <si>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</si>
  <si>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</si>
  <si>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</si>
  <si>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</si>
  <si>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</si>
  <si>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</si>
  <si>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Básica</t>
  </si>
  <si>
    <t>Sin básica</t>
  </si>
  <si>
    <t>Media superior</t>
  </si>
  <si>
    <t>Superior</t>
  </si>
  <si>
    <t>LS</t>
  </si>
  <si>
    <t>LI</t>
  </si>
  <si>
    <t>Sin básica respecto a Básica</t>
  </si>
  <si>
    <t>Básica respecto a Media superior</t>
  </si>
  <si>
    <t>Media superior respecto a superior</t>
  </si>
  <si>
    <t>Coahuila</t>
  </si>
  <si>
    <t>San Luis Potosí</t>
  </si>
  <si>
    <t xml:space="preserve"> </t>
  </si>
  <si>
    <t>%</t>
  </si>
  <si>
    <r>
      <t>Pob.</t>
    </r>
    <r>
      <rPr>
        <b/>
        <vertAlign val="superscript"/>
        <sz val="8"/>
        <color indexed="9"/>
        <rFont val="Arial"/>
        <family val="2"/>
      </rPr>
      <t>1</t>
    </r>
  </si>
  <si>
    <r>
      <t xml:space="preserve">* </t>
    </r>
    <r>
      <rPr>
        <sz val="6"/>
        <rFont val="Arial"/>
        <family val="2"/>
      </rPr>
      <t xml:space="preserve">Diferencias estadísticamente significativas a 95% de confianza entre niveles consecutivos de escolaridad.                                                                                                                                                        </t>
    </r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 xml:space="preserve"> Población ocupada a nivel nacional.                                                                                                                                                                                                                                                                                                            Fuente: INEE, cálculos con base en la </t>
    </r>
    <r>
      <rPr>
        <i/>
        <sz val="6"/>
        <rFont val="Arial"/>
        <family val="2"/>
      </rPr>
      <t>Encuesta Nacional de Ocupación y Empleo, 2° trimestre de 2005 y 2011</t>
    </r>
    <r>
      <rPr>
        <sz val="6"/>
        <rFont val="Arial"/>
        <family val="2"/>
      </rPr>
      <t>, Inegi.</t>
    </r>
  </si>
  <si>
    <t>RE03a-1 Tasa de ocupación de la población adulta de 25 a 64 años, según nivel de escolaridad y entidad federativa (2005 y 2011)</t>
  </si>
  <si>
    <t>RE03a-2 Tasa de ocupación de la población joven de 15 a 29 años, según nivel de escolaridad y entidad federativa (2005 y 2011)</t>
  </si>
  <si>
    <r>
      <t xml:space="preserve">* </t>
    </r>
    <r>
      <rPr>
        <sz val="6"/>
        <rFont val="Arial"/>
        <family val="2"/>
      </rPr>
      <t xml:space="preserve">Diferencias estadísticamente significativas a 95% de confianza entre niveles consecutivos de escolaridad.                                                                                                                                                        </t>
    </r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 xml:space="preserve"> Población ocupada a nivel nacional.                                                                                                                                                                                                                                                                                                            Fuente: INEE, cálculos con base en la</t>
    </r>
    <r>
      <rPr>
        <i/>
        <sz val="6"/>
        <rFont val="Arial"/>
        <family val="2"/>
      </rPr>
      <t xml:space="preserve"> Encuesta Nacional de Ocupación y Empleo, 2° trimestre de 2005 y 2011</t>
    </r>
    <r>
      <rPr>
        <sz val="6"/>
        <rFont val="Arial"/>
        <family val="2"/>
      </rPr>
      <t>, Inegi.</t>
    </r>
  </si>
  <si>
    <t>RE03a-3 Tasa de ocupación adulta y joven, según nivel de escolaridad y subpoblación seleccionada (%) (2005 y 2011)</t>
  </si>
  <si>
    <t>Subpoblación seleccionada</t>
  </si>
  <si>
    <t xml:space="preserve">Superior </t>
  </si>
  <si>
    <t>Total</t>
  </si>
  <si>
    <t>Población adulta de 25 a 64 años</t>
  </si>
  <si>
    <t xml:space="preserve">Sexo   </t>
  </si>
  <si>
    <t>Hombres</t>
  </si>
  <si>
    <t>*</t>
  </si>
  <si>
    <t>Mujeres</t>
  </si>
  <si>
    <t xml:space="preserve">Tamaño de localidad   </t>
  </si>
  <si>
    <t>Rural</t>
  </si>
  <si>
    <t>Semiurbana</t>
  </si>
  <si>
    <t>Urbana</t>
  </si>
  <si>
    <t>Edad</t>
  </si>
  <si>
    <t>25 a 64</t>
  </si>
  <si>
    <t>25 a 44</t>
  </si>
  <si>
    <t>45 a 64</t>
  </si>
  <si>
    <t>Población joven de 15 a 29 años</t>
  </si>
  <si>
    <t/>
  </si>
  <si>
    <t>15 a 29</t>
  </si>
  <si>
    <t>15 a 19</t>
  </si>
  <si>
    <t>n.s.</t>
  </si>
  <si>
    <t>20 a 24</t>
  </si>
  <si>
    <t>25 a 29</t>
  </si>
  <si>
    <r>
      <t xml:space="preserve">* </t>
    </r>
    <r>
      <rPr>
        <sz val="6"/>
        <rFont val="Arial"/>
        <family val="2"/>
      </rPr>
      <t xml:space="preserve">Diferencias estadísticamente significativas a 95% de confianza entre niveles consecutivos de escolaridad. 
n.s. No hay suficientes casos para mostrar el dato.                                                                                                                                                                                                                   
Fuente: INEE, cálculos con base en la </t>
    </r>
    <r>
      <rPr>
        <i/>
        <sz val="6"/>
        <rFont val="Arial"/>
        <family val="2"/>
      </rPr>
      <t>Encuesta Nacional de Ocupación y Empleo, 2° trimestre de 2005 y 2011</t>
    </r>
    <r>
      <rPr>
        <sz val="6"/>
        <rFont val="Arial"/>
        <family val="2"/>
      </rPr>
      <t>, Inegi.</t>
    </r>
  </si>
  <si>
    <r>
      <t>L.I.  Límite inferior.                                                                                                                                                                                                                                                                                                                                                                 
L.S. Límite superior.                                                                                                                                                                                                                                                                                                                                                                  
Fuente: INEE, cálculos con base en la</t>
    </r>
    <r>
      <rPr>
        <i/>
        <sz val="6"/>
        <rFont val="Arial"/>
        <family val="2"/>
      </rPr>
      <t xml:space="preserve"> Encuesta Nacional de Ocupación y Empleo, 2° trimestre de 2005 y 2011,</t>
    </r>
    <r>
      <rPr>
        <sz val="6"/>
        <rFont val="Arial"/>
        <family val="2"/>
      </rPr>
      <t xml:space="preserve"> Inegi.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</si>
  <si>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L.S.</t>
  </si>
  <si>
    <t>L.I.</t>
  </si>
  <si>
    <t>RE03a-1A1 Límites a 95% de confianza de la tasa de ocupación de la población adulta de 25 a 64 años, según nivel de escolaridad y entidad federativa (2005 y 2011)</t>
  </si>
  <si>
    <t>RE03a-1A2 Población ocupada adulta de 25 a 64 años, según nivel de escolaridad y entidad federativa (2005 y 2011)</t>
  </si>
  <si>
    <r>
      <t xml:space="preserve">                                                                                                                                        
 Fuente: INEE, cálculos con base en la </t>
    </r>
    <r>
      <rPr>
        <i/>
        <sz val="6"/>
        <rFont val="Arial"/>
        <family val="2"/>
      </rPr>
      <t>Encuesta Nacional de Ocupación y Empleo, 2° trimestre de 2005 y 2011</t>
    </r>
    <r>
      <rPr>
        <sz val="6"/>
        <rFont val="Arial"/>
        <family val="2"/>
      </rPr>
      <t>, Inegi.</t>
    </r>
  </si>
  <si>
    <t>RE03a-2A1 Límites a 95% de confianza de la tasa de ocupación de la población joven de 15 a 29 años, según nivel de escolaridad y entidad federativa (2005 y 2011)</t>
  </si>
  <si>
    <r>
      <t>L.I.  Límite inferior.                                                                                                                                                                                                                                                                                                                                                                     L.S. Límite superior.                                                                                                                                                                                                                                                                                                                                                                    Fuente: INEE, cálculos con base en la</t>
    </r>
    <r>
      <rPr>
        <i/>
        <sz val="6"/>
        <rFont val="Arial"/>
        <family val="2"/>
      </rPr>
      <t xml:space="preserve"> Encuesta Nacional de Ocupación y Empleo, 2° trimestre de 2005 y 2011,</t>
    </r>
    <r>
      <rPr>
        <sz val="6"/>
        <rFont val="Arial"/>
        <family val="2"/>
      </rPr>
      <t xml:space="preserve"> Inegi.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</si>
  <si>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RE03a-2A2 Población ocupada  joven de 15 a 29 años, según nivel de escolaridad y entidad federativa (2005 y 2011)</t>
  </si>
  <si>
    <r>
      <t>Fuente: INEE, cálculos con base en la</t>
    </r>
    <r>
      <rPr>
        <i/>
        <sz val="6"/>
        <rFont val="Arial"/>
        <family val="2"/>
      </rPr>
      <t xml:space="preserve"> Encuesta Nacional de Ocupación y Empleo, 2° trimestre de 2005 y 2011</t>
    </r>
    <r>
      <rPr>
        <sz val="6"/>
        <rFont val="Arial"/>
        <family val="2"/>
      </rPr>
      <t>, Inegi.</t>
    </r>
  </si>
  <si>
    <t>RE03a-3A1 Límites a 95% de confianza de la tasa de ocupación adulta y joven, según nivel de escolaridad y subpoblación seleccionada (%) (2005 y 2011)</t>
  </si>
  <si>
    <t xml:space="preserve">Total </t>
  </si>
  <si>
    <r>
      <t>L.I. Límite inferior.                                                                                                                                                                                                                                                                                                                                                                                                                              L.S. Límite superior.                                                                                                                                                                                                                                                                                                                                                                                                                        n.s. No hay suficientes casos para mostrar el dato.                                                                                                                                                                                                                                                                                                                                                                  Fuente: INEE, cálculos con base en la</t>
    </r>
    <r>
      <rPr>
        <i/>
        <sz val="6"/>
        <rFont val="Arial"/>
        <family val="2"/>
      </rPr>
      <t xml:space="preserve"> Encuesta Nacional de Ocupación y Empleo, 2° trimestre de 2005 y 2011,</t>
    </r>
    <r>
      <rPr>
        <sz val="6"/>
        <rFont val="Arial"/>
        <family val="2"/>
      </rPr>
      <t xml:space="preserve"> Inegi.                                                                                                                                                                                                                      </t>
    </r>
  </si>
  <si>
    <t>RE03a-3A2 Población ocupada adulta y joven, según nivel de escolaridad y subpoblación seleccionada (%) (2005 y 2011)</t>
  </si>
  <si>
    <t>Subpoblaciones seleccionadas</t>
  </si>
  <si>
    <r>
      <t>Total</t>
    </r>
    <r>
      <rPr>
        <b/>
        <vertAlign val="superscript"/>
        <sz val="8"/>
        <color indexed="9"/>
        <rFont val="Arial"/>
        <family val="2"/>
      </rPr>
      <t>1</t>
    </r>
  </si>
  <si>
    <r>
      <t>Total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 xml:space="preserve"> </t>
    </r>
  </si>
  <si>
    <t>n.s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</si>
  <si>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vertAlign val="superscript"/>
        <sz val="6"/>
        <rFont val="Arial"/>
        <family val="2"/>
      </rPr>
      <t xml:space="preserve">1 </t>
    </r>
    <r>
      <rPr>
        <sz val="6"/>
        <rFont val="Arial"/>
        <family val="2"/>
      </rPr>
      <t xml:space="preserve">No coinciden con la suma de las celdas debido a que no se reporta los casos no especificados en escolaridad.                                                                                                                                                                                                   
n.s. No hay suficientes casos para mostrar el dato.                                                                                                                                                                                                                                                                                                           
Fuente: INEE, cálculos con base en la </t>
    </r>
    <r>
      <rPr>
        <i/>
        <sz val="6"/>
        <rFont val="Arial"/>
        <family val="2"/>
      </rPr>
      <t>Encuesta Nacional de Ocupación y Empleo, 2° trimestre de 2005 y 2011</t>
    </r>
    <r>
      <rPr>
        <sz val="6"/>
        <rFont val="Arial"/>
        <family val="2"/>
      </rPr>
      <t xml:space="preserve">, Inegi.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</si>
</sst>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000"/>
    <numFmt numFmtId="166" formatCode="0.000000"/>
    <numFmt numFmtId="167" formatCode="#,###,##0"/>
  </numFmts>
  <fonts count="13" x14ac:knownFonts="1">
    <font>
      <sz val="10"/>
      <name val="Arial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vertAlign val="superscript"/>
      <sz val="8"/>
      <color indexed="9"/>
      <name val="Arial"/>
      <family val="2"/>
    </font>
    <font>
      <i/>
      <sz val="6"/>
      <name val="Arial"/>
      <family val="2"/>
    </font>
    <font>
      <sz val="8"/>
      <color indexed="9"/>
      <name val="Arial"/>
      <family val="2"/>
    </font>
    <font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/>
      <top style="thin">
        <color indexed="9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</borders>
  <cellStyleXfs count="2">
    <xf numFmtId="0" fontId="0" fillId="0" borderId="0"/>
    <xf numFmtId="0" fontId="8" fillId="0" borderId="0"/>
  </cellStyleXfs>
  <cellXfs count="158">
    <xf numFmtId="0" fontId="0" fillId="0" borderId="0" xfId="0"/>
    <xf numFmtId="0" fontId="0" fillId="0" borderId="0" xfId="0" applyAlignment="1">
      <alignment wrapText="1"/>
    </xf>
    <xf numFmtId="164" fontId="1" fillId="2" borderId="0" xfId="0" applyNumberFormat="1" applyFont="1" applyFill="1" applyBorder="1" applyAlignment="1">
      <alignment horizontal="left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164" fontId="2" fillId="0" borderId="0" xfId="0" applyNumberFormat="1" applyFont="1" applyAlignment="1">
      <alignment horizontal="right"/>
    </xf>
    <xf numFmtId="164" fontId="3" fillId="2" borderId="0" xfId="0" applyNumberFormat="1" applyFont="1" applyFill="1" applyBorder="1" applyAlignment="1">
      <alignment horizontal="righ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right"/>
    </xf>
    <xf numFmtId="2" fontId="6" fillId="0" borderId="0" xfId="0" applyNumberFormat="1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0" fillId="0" borderId="0" xfId="0" applyBorder="1" applyAlignment="1">
      <alignment wrapText="1"/>
    </xf>
    <xf numFmtId="164" fontId="1" fillId="2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1" fillId="2" borderId="4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164" fontId="2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Border="1"/>
    <xf numFmtId="164" fontId="0" fillId="0" borderId="0" xfId="0" applyNumberFormat="1"/>
    <xf numFmtId="165" fontId="0" fillId="0" borderId="0" xfId="0" applyNumberFormat="1"/>
    <xf numFmtId="164" fontId="1" fillId="2" borderId="12" xfId="0" applyNumberFormat="1" applyFont="1" applyFill="1" applyBorder="1" applyAlignment="1">
      <alignment horizontal="center" vertical="center" wrapText="1"/>
    </xf>
    <xf numFmtId="164" fontId="8" fillId="0" borderId="0" xfId="0" applyNumberFormat="1" applyFont="1"/>
    <xf numFmtId="164" fontId="2" fillId="0" borderId="0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2" borderId="13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3" fontId="1" fillId="2" borderId="15" xfId="0" applyNumberFormat="1" applyFont="1" applyFill="1" applyBorder="1" applyAlignment="1">
      <alignment horizontal="center" vertical="center" wrapText="1"/>
    </xf>
    <xf numFmtId="164" fontId="3" fillId="2" borderId="13" xfId="0" applyNumberFormat="1" applyFont="1" applyFill="1" applyBorder="1" applyAlignment="1">
      <alignment horizontal="left" vertical="top" wrapText="1"/>
    </xf>
    <xf numFmtId="164" fontId="3" fillId="2" borderId="13" xfId="0" applyNumberFormat="1" applyFont="1" applyFill="1" applyBorder="1" applyAlignment="1">
      <alignment horizontal="left" wrapText="1"/>
    </xf>
    <xf numFmtId="164" fontId="2" fillId="0" borderId="0" xfId="0" applyNumberFormat="1" applyFont="1" applyBorder="1" applyAlignment="1">
      <alignment horizontal="left" vertical="top"/>
    </xf>
    <xf numFmtId="164" fontId="3" fillId="2" borderId="13" xfId="0" applyNumberFormat="1" applyFont="1" applyFill="1" applyBorder="1" applyAlignment="1">
      <alignment horizontal="right" vertical="center" wrapText="1"/>
    </xf>
    <xf numFmtId="164" fontId="3" fillId="2" borderId="13" xfId="0" applyNumberFormat="1" applyFont="1" applyFill="1" applyBorder="1" applyAlignment="1">
      <alignment vertical="top" wrapText="1"/>
    </xf>
    <xf numFmtId="164" fontId="1" fillId="2" borderId="13" xfId="0" applyNumberFormat="1" applyFont="1" applyFill="1" applyBorder="1" applyAlignment="1">
      <alignment horizontal="left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right" vertical="center" wrapText="1"/>
    </xf>
    <xf numFmtId="164" fontId="1" fillId="2" borderId="13" xfId="0" applyNumberFormat="1" applyFont="1" applyFill="1" applyBorder="1" applyAlignment="1">
      <alignment horizontal="left" vertical="top" wrapText="1"/>
    </xf>
    <xf numFmtId="164" fontId="1" fillId="2" borderId="14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right" vertical="center" wrapText="1" indent="1"/>
    </xf>
    <xf numFmtId="0" fontId="8" fillId="0" borderId="0" xfId="1"/>
    <xf numFmtId="0" fontId="1" fillId="2" borderId="3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1" fillId="2" borderId="20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left" vertical="center" wrapText="1"/>
    </xf>
    <xf numFmtId="0" fontId="11" fillId="2" borderId="0" xfId="1" applyFont="1" applyFill="1" applyBorder="1" applyAlignment="1">
      <alignment horizontal="left" vertical="center" wrapText="1" indent="2"/>
    </xf>
    <xf numFmtId="164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left" vertical="top" wrapText="1"/>
    </xf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center"/>
    </xf>
    <xf numFmtId="0" fontId="7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top" wrapText="1"/>
    </xf>
    <xf numFmtId="0" fontId="11" fillId="2" borderId="13" xfId="1" applyFont="1" applyFill="1" applyBorder="1" applyAlignment="1">
      <alignment horizontal="left" vertical="center" wrapText="1" indent="2"/>
    </xf>
    <xf numFmtId="0" fontId="1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right" vertical="center" wrapText="1"/>
    </xf>
    <xf numFmtId="0" fontId="8" fillId="0" borderId="0" xfId="1" applyFill="1"/>
    <xf numFmtId="164" fontId="2" fillId="0" borderId="0" xfId="1" applyNumberFormat="1" applyFont="1" applyFill="1" applyAlignment="1">
      <alignment horizontal="left" vertical="top"/>
    </xf>
    <xf numFmtId="164" fontId="2" fillId="0" borderId="0" xfId="1" applyNumberFormat="1" applyFont="1" applyFill="1" applyBorder="1" applyAlignment="1">
      <alignment horizontal="left" vertical="top"/>
    </xf>
    <xf numFmtId="0" fontId="1" fillId="2" borderId="13" xfId="1" applyFont="1" applyFill="1" applyBorder="1" applyAlignment="1">
      <alignment horizontal="left" vertical="center" wrapText="1" indent="2"/>
    </xf>
    <xf numFmtId="0" fontId="12" fillId="3" borderId="0" xfId="1" applyFont="1" applyFill="1" applyAlignment="1">
      <alignment vertical="top" wrapText="1"/>
    </xf>
    <xf numFmtId="164" fontId="8" fillId="0" borderId="0" xfId="1" applyNumberFormat="1"/>
    <xf numFmtId="0" fontId="8" fillId="0" borderId="0" xfId="1" applyAlignment="1">
      <alignment horizontal="right"/>
    </xf>
    <xf numFmtId="0" fontId="8" fillId="0" borderId="0" xfId="1" applyAlignment="1">
      <alignment horizontal="left" vertical="top"/>
    </xf>
    <xf numFmtId="0" fontId="8" fillId="0" borderId="0" xfId="1" applyFont="1"/>
    <xf numFmtId="164" fontId="1" fillId="2" borderId="7" xfId="1" applyNumberFormat="1" applyFont="1" applyFill="1" applyBorder="1" applyAlignment="1">
      <alignment horizontal="center" vertical="center" wrapText="1"/>
    </xf>
    <xf numFmtId="164" fontId="1" fillId="2" borderId="0" xfId="1" applyNumberFormat="1" applyFont="1" applyFill="1" applyBorder="1" applyAlignment="1">
      <alignment horizontal="center" vertical="center" wrapText="1"/>
    </xf>
    <xf numFmtId="164" fontId="1" fillId="2" borderId="0" xfId="1" applyNumberFormat="1" applyFont="1" applyFill="1" applyBorder="1" applyAlignment="1">
      <alignment horizontal="left" vertical="center" wrapText="1"/>
    </xf>
    <xf numFmtId="166" fontId="8" fillId="0" borderId="0" xfId="1" applyNumberFormat="1"/>
    <xf numFmtId="164" fontId="2" fillId="0" borderId="0" xfId="1" applyNumberFormat="1" applyFont="1" applyAlignment="1">
      <alignment horizontal="center"/>
    </xf>
    <xf numFmtId="164" fontId="8" fillId="0" borderId="0" xfId="1" applyNumberFormat="1" applyBorder="1"/>
    <xf numFmtId="0" fontId="8" fillId="0" borderId="0" xfId="1" applyAlignment="1">
      <alignment wrapText="1"/>
    </xf>
    <xf numFmtId="0" fontId="8" fillId="0" borderId="0" xfId="1" applyFont="1" applyAlignment="1">
      <alignment wrapText="1"/>
    </xf>
    <xf numFmtId="1" fontId="1" fillId="2" borderId="0" xfId="1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right" indent="1"/>
    </xf>
    <xf numFmtId="3" fontId="2" fillId="0" borderId="0" xfId="0" applyNumberFormat="1" applyFont="1" applyAlignment="1">
      <alignment horizontal="right" indent="1"/>
    </xf>
    <xf numFmtId="3" fontId="1" fillId="2" borderId="13" xfId="0" applyNumberFormat="1" applyFont="1" applyFill="1" applyBorder="1" applyAlignment="1">
      <alignment horizontal="right" vertical="center" wrapText="1" indent="1"/>
    </xf>
    <xf numFmtId="164" fontId="1" fillId="2" borderId="0" xfId="0" applyNumberFormat="1" applyFont="1" applyFill="1" applyBorder="1" applyAlignment="1">
      <alignment vertical="center" wrapText="1"/>
    </xf>
    <xf numFmtId="1" fontId="1" fillId="2" borderId="0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23" xfId="0" applyNumberFormat="1" applyFont="1" applyFill="1" applyBorder="1" applyAlignment="1">
      <alignment horizontal="center" vertical="center" wrapText="1"/>
    </xf>
    <xf numFmtId="167" fontId="2" fillId="0" borderId="0" xfId="0" applyNumberFormat="1" applyFont="1" applyBorder="1" applyAlignment="1">
      <alignment horizontal="right" indent="2"/>
    </xf>
    <xf numFmtId="167" fontId="2" fillId="0" borderId="0" xfId="0" applyNumberFormat="1" applyFont="1" applyAlignment="1">
      <alignment horizontal="right" indent="2"/>
    </xf>
    <xf numFmtId="167" fontId="1" fillId="2" borderId="13" xfId="0" applyNumberFormat="1" applyFont="1" applyFill="1" applyBorder="1" applyAlignment="1">
      <alignment horizontal="right" vertical="center" wrapText="1" indent="2"/>
    </xf>
    <xf numFmtId="0" fontId="1" fillId="2" borderId="13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vertical="center" wrapText="1"/>
    </xf>
    <xf numFmtId="0" fontId="1" fillId="2" borderId="13" xfId="1" applyFont="1" applyFill="1" applyBorder="1" applyAlignment="1">
      <alignment vertical="center" wrapText="1"/>
    </xf>
    <xf numFmtId="0" fontId="8" fillId="0" borderId="0" xfId="1" applyFill="1" applyBorder="1"/>
    <xf numFmtId="0" fontId="8" fillId="0" borderId="0" xfId="1" applyAlignment="1"/>
    <xf numFmtId="3" fontId="2" fillId="0" borderId="0" xfId="1" applyNumberFormat="1" applyFont="1" applyBorder="1" applyAlignment="1">
      <alignment horizontal="right" indent="1"/>
    </xf>
    <xf numFmtId="3" fontId="2" fillId="0" borderId="0" xfId="1" applyNumberFormat="1" applyFont="1" applyAlignment="1">
      <alignment horizontal="right" indent="1"/>
    </xf>
    <xf numFmtId="0" fontId="1" fillId="0" borderId="0" xfId="1" applyFont="1" applyFill="1" applyBorder="1" applyAlignment="1">
      <alignment horizontal="right" vertical="center" wrapText="1" indent="1"/>
    </xf>
    <xf numFmtId="3" fontId="2" fillId="0" borderId="0" xfId="1" applyNumberFormat="1" applyFont="1" applyFill="1" applyAlignment="1">
      <alignment horizontal="right" indent="1"/>
    </xf>
    <xf numFmtId="164" fontId="2" fillId="0" borderId="0" xfId="1" applyNumberFormat="1" applyFont="1" applyAlignment="1">
      <alignment horizontal="right" indent="1"/>
    </xf>
    <xf numFmtId="3" fontId="2" fillId="0" borderId="0" xfId="1" applyNumberFormat="1" applyFont="1" applyFill="1" applyBorder="1" applyAlignment="1">
      <alignment horizontal="right" indent="1"/>
    </xf>
    <xf numFmtId="164" fontId="2" fillId="0" borderId="0" xfId="1" applyNumberFormat="1" applyFont="1" applyBorder="1" applyAlignment="1">
      <alignment horizontal="right" indent="1"/>
    </xf>
    <xf numFmtId="3" fontId="8" fillId="0" borderId="0" xfId="1" applyNumberFormat="1"/>
    <xf numFmtId="3" fontId="8" fillId="0" borderId="0" xfId="1" applyNumberFormat="1" applyFill="1"/>
    <xf numFmtId="164" fontId="1" fillId="2" borderId="0" xfId="0" applyNumberFormat="1" applyFont="1" applyFill="1" applyBorder="1" applyAlignment="1">
      <alignment horizontal="left" vertical="center" wrapText="1"/>
    </xf>
    <xf numFmtId="164" fontId="1" fillId="2" borderId="7" xfId="0" applyNumberFormat="1" applyFont="1" applyFill="1" applyBorder="1" applyAlignment="1">
      <alignment horizontal="left" vertical="center" wrapText="1"/>
    </xf>
    <xf numFmtId="164" fontId="1" fillId="2" borderId="13" xfId="0" applyNumberFormat="1" applyFont="1" applyFill="1" applyBorder="1" applyAlignment="1">
      <alignment horizontal="left" vertical="center" wrapText="1"/>
    </xf>
    <xf numFmtId="164" fontId="1" fillId="2" borderId="16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1" fontId="1" fillId="2" borderId="6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164" fontId="1" fillId="2" borderId="17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164" fontId="1" fillId="2" borderId="9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1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left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9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left" wrapText="1"/>
    </xf>
    <xf numFmtId="0" fontId="7" fillId="0" borderId="0" xfId="1" applyFont="1" applyBorder="1" applyAlignment="1">
      <alignment horizontal="left" wrapText="1"/>
    </xf>
    <xf numFmtId="0" fontId="1" fillId="2" borderId="0" xfId="1" applyFont="1" applyFill="1" applyBorder="1" applyAlignment="1">
      <alignment horizontal="left" vertical="center" wrapText="1"/>
    </xf>
    <xf numFmtId="0" fontId="1" fillId="2" borderId="13" xfId="1" applyFont="1" applyFill="1" applyBorder="1" applyAlignment="1">
      <alignment horizontal="left" vertical="center" wrapText="1"/>
    </xf>
    <xf numFmtId="0" fontId="1" fillId="2" borderId="13" xfId="1" applyFont="1" applyFill="1" applyBorder="1" applyAlignment="1">
      <alignment horizontal="center" vertical="center" wrapText="1"/>
    </xf>
    <xf numFmtId="0" fontId="1" fillId="2" borderId="20" xfId="1" applyFont="1" applyFill="1" applyBorder="1" applyAlignment="1">
      <alignment horizontal="center" vertical="center" wrapText="1"/>
    </xf>
    <xf numFmtId="164" fontId="1" fillId="2" borderId="0" xfId="1" applyNumberFormat="1" applyFont="1" applyFill="1" applyBorder="1" applyAlignment="1">
      <alignment horizontal="center" vertical="center" wrapText="1"/>
    </xf>
    <xf numFmtId="2" fontId="5" fillId="0" borderId="0" xfId="1" applyNumberFormat="1" applyFont="1" applyFill="1" applyBorder="1" applyAlignment="1">
      <alignment horizontal="left" wrapText="1"/>
    </xf>
    <xf numFmtId="0" fontId="7" fillId="0" borderId="0" xfId="1" applyFont="1" applyBorder="1" applyAlignment="1">
      <alignment wrapText="1"/>
    </xf>
    <xf numFmtId="1" fontId="1" fillId="2" borderId="22" xfId="1" applyNumberFormat="1" applyFont="1" applyFill="1" applyBorder="1" applyAlignment="1">
      <alignment horizontal="center" vertical="center" wrapText="1"/>
    </xf>
    <xf numFmtId="1" fontId="1" fillId="2" borderId="21" xfId="1" applyNumberFormat="1" applyFont="1" applyFill="1" applyBorder="1" applyAlignment="1">
      <alignment horizontal="center" vertical="center" wrapText="1"/>
    </xf>
    <xf numFmtId="164" fontId="1" fillId="2" borderId="3" xfId="1" applyNumberFormat="1" applyFont="1" applyFill="1" applyBorder="1" applyAlignment="1">
      <alignment horizontal="center" vertical="center" wrapText="1"/>
    </xf>
    <xf numFmtId="1" fontId="1" fillId="2" borderId="20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64" fontId="1" fillId="2" borderId="8" xfId="0" applyNumberFormat="1" applyFont="1" applyFill="1" applyBorder="1" applyAlignment="1">
      <alignment horizontal="left" vertical="center" wrapText="1"/>
    </xf>
    <xf numFmtId="1" fontId="1" fillId="2" borderId="10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left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left" vertical="center" wrapText="1" indent="2"/>
    </xf>
    <xf numFmtId="0" fontId="11" fillId="2" borderId="13" xfId="1" applyFont="1" applyFill="1" applyBorder="1" applyAlignment="1">
      <alignment horizontal="left" vertical="center" wrapText="1" indent="2"/>
    </xf>
    <xf numFmtId="0" fontId="1" fillId="2" borderId="0" xfId="1" applyFont="1" applyFill="1" applyBorder="1" applyAlignment="1">
      <alignment vertical="center" wrapText="1"/>
    </xf>
    <xf numFmtId="0" fontId="1" fillId="2" borderId="13" xfId="1" applyFont="1" applyFill="1" applyBorder="1" applyAlignment="1">
      <alignment vertical="center" wrapText="1"/>
    </xf>
    <xf numFmtId="0" fontId="1" fillId="2" borderId="12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degante/Documents/Copiar/2012/RE_Pan2012_24_10_2012/RE03abc_121024/RE03a_TO_0511_120830/Impreso/Tabla%20RE03a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03a-2"/>
      <sheetName val="H"/>
    </sheetNames>
    <sheetDataSet>
      <sheetData sheetId="0" refreshError="1"/>
      <sheetData sheetId="1">
        <row r="5">
          <cell r="B5">
            <v>41.9</v>
          </cell>
          <cell r="C5">
            <v>48.2</v>
          </cell>
          <cell r="D5">
            <v>44.8</v>
          </cell>
          <cell r="E5">
            <v>50.1</v>
          </cell>
          <cell r="F5">
            <v>47.8</v>
          </cell>
          <cell r="G5">
            <v>55.5</v>
          </cell>
          <cell r="H5">
            <v>69.2</v>
          </cell>
          <cell r="I5">
            <v>81.099999999999994</v>
          </cell>
          <cell r="J5">
            <v>40.559751999999996</v>
          </cell>
          <cell r="K5">
            <v>48.233686999999996</v>
          </cell>
          <cell r="L5">
            <v>40.667636999999999</v>
          </cell>
          <cell r="M5">
            <v>46.094101999999999</v>
          </cell>
          <cell r="N5">
            <v>46.173578999999997</v>
          </cell>
          <cell r="O5">
            <v>53.421202000000001</v>
          </cell>
          <cell r="P5">
            <v>71.865707999999998</v>
          </cell>
          <cell r="Q5">
            <v>81.864066000000008</v>
          </cell>
        </row>
        <row r="6">
          <cell r="B6">
            <v>47.6</v>
          </cell>
          <cell r="C6">
            <v>54.4</v>
          </cell>
          <cell r="D6">
            <v>47</v>
          </cell>
          <cell r="E6">
            <v>52.9</v>
          </cell>
          <cell r="F6">
            <v>43.8</v>
          </cell>
          <cell r="G6">
            <v>53.5</v>
          </cell>
          <cell r="H6">
            <v>68.400000000000006</v>
          </cell>
          <cell r="I6">
            <v>80.8</v>
          </cell>
          <cell r="J6">
            <v>41.395448999999999</v>
          </cell>
          <cell r="K6">
            <v>49.107503000000001</v>
          </cell>
          <cell r="L6">
            <v>40.609545000000004</v>
          </cell>
          <cell r="M6">
            <v>46.287917</v>
          </cell>
          <cell r="N6">
            <v>47.624288</v>
          </cell>
          <cell r="O6">
            <v>56.890826000000004</v>
          </cell>
          <cell r="P6">
            <v>68.167484000000002</v>
          </cell>
          <cell r="Q6">
            <v>78.771011000000001</v>
          </cell>
        </row>
        <row r="7">
          <cell r="B7">
            <v>43.1</v>
          </cell>
          <cell r="C7">
            <v>57.7</v>
          </cell>
          <cell r="D7">
            <v>41.9</v>
          </cell>
          <cell r="E7">
            <v>49.5</v>
          </cell>
          <cell r="F7">
            <v>52</v>
          </cell>
          <cell r="G7">
            <v>63.4</v>
          </cell>
          <cell r="H7">
            <v>71.5</v>
          </cell>
          <cell r="I7">
            <v>84.2</v>
          </cell>
          <cell r="J7">
            <v>34.005513000000001</v>
          </cell>
          <cell r="K7">
            <v>51.135185999999997</v>
          </cell>
          <cell r="L7">
            <v>37.30724</v>
          </cell>
          <cell r="M7">
            <v>48.346457999999998</v>
          </cell>
          <cell r="N7">
            <v>51.740977000000001</v>
          </cell>
          <cell r="O7">
            <v>61.893551000000002</v>
          </cell>
          <cell r="P7">
            <v>66.673119</v>
          </cell>
          <cell r="Q7">
            <v>84.084071999999992</v>
          </cell>
        </row>
        <row r="8">
          <cell r="B8">
            <v>46.9</v>
          </cell>
          <cell r="C8">
            <v>54.7</v>
          </cell>
          <cell r="D8">
            <v>45.6</v>
          </cell>
          <cell r="E8">
            <v>52.4</v>
          </cell>
          <cell r="F8">
            <v>49.7</v>
          </cell>
          <cell r="G8">
            <v>58.3</v>
          </cell>
          <cell r="H8">
            <v>68.7</v>
          </cell>
          <cell r="I8">
            <v>81.5</v>
          </cell>
          <cell r="J8">
            <v>43.924402999999998</v>
          </cell>
          <cell r="K8">
            <v>52.373053000000006</v>
          </cell>
          <cell r="L8">
            <v>41.573484999999998</v>
          </cell>
          <cell r="M8">
            <v>48.480877</v>
          </cell>
          <cell r="N8">
            <v>42.723360999999997</v>
          </cell>
          <cell r="O8">
            <v>51.944040999999999</v>
          </cell>
          <cell r="P8">
            <v>62.172554000000005</v>
          </cell>
          <cell r="Q8">
            <v>74.092217000000005</v>
          </cell>
        </row>
        <row r="9">
          <cell r="B9">
            <v>38.200000000000003</v>
          </cell>
          <cell r="C9">
            <v>47.1</v>
          </cell>
          <cell r="D9">
            <v>41.8</v>
          </cell>
          <cell r="E9">
            <v>48.3</v>
          </cell>
          <cell r="F9">
            <v>43.5</v>
          </cell>
          <cell r="G9">
            <v>53.7</v>
          </cell>
          <cell r="H9">
            <v>68.2</v>
          </cell>
          <cell r="I9">
            <v>81.599999999999994</v>
          </cell>
          <cell r="J9">
            <v>28.888961000000002</v>
          </cell>
          <cell r="K9">
            <v>39.293379999999999</v>
          </cell>
          <cell r="L9">
            <v>44.540981000000002</v>
          </cell>
          <cell r="M9">
            <v>50.258913999999997</v>
          </cell>
          <cell r="N9">
            <v>49.802700000000002</v>
          </cell>
          <cell r="O9">
            <v>60.658183000000001</v>
          </cell>
          <cell r="P9">
            <v>74.600724</v>
          </cell>
          <cell r="Q9">
            <v>84.760208000000006</v>
          </cell>
        </row>
        <row r="10">
          <cell r="B10">
            <v>50.7</v>
          </cell>
          <cell r="C10">
            <v>59.6</v>
          </cell>
          <cell r="D10">
            <v>49.8</v>
          </cell>
          <cell r="E10">
            <v>56.1</v>
          </cell>
          <cell r="F10">
            <v>50.4</v>
          </cell>
          <cell r="G10">
            <v>59.5</v>
          </cell>
          <cell r="H10">
            <v>70.099999999999994</v>
          </cell>
          <cell r="I10">
            <v>82.4</v>
          </cell>
          <cell r="J10">
            <v>49.362565000000004</v>
          </cell>
          <cell r="K10">
            <v>59.292202000000003</v>
          </cell>
          <cell r="L10">
            <v>50.445501000000007</v>
          </cell>
          <cell r="M10">
            <v>58.42456</v>
          </cell>
          <cell r="N10">
            <v>56.012416000000002</v>
          </cell>
          <cell r="O10">
            <v>64.654126000000005</v>
          </cell>
          <cell r="P10">
            <v>79.148333999999991</v>
          </cell>
          <cell r="Q10">
            <v>88.317655000000002</v>
          </cell>
        </row>
        <row r="11">
          <cell r="B11">
            <v>50.2</v>
          </cell>
          <cell r="C11">
            <v>56.3</v>
          </cell>
          <cell r="D11">
            <v>43.9</v>
          </cell>
          <cell r="E11">
            <v>51.9</v>
          </cell>
          <cell r="F11">
            <v>47.2</v>
          </cell>
          <cell r="G11">
            <v>56.6</v>
          </cell>
          <cell r="H11">
            <v>68.7</v>
          </cell>
          <cell r="I11">
            <v>80.8</v>
          </cell>
          <cell r="J11">
            <v>45.717942000000001</v>
          </cell>
          <cell r="K11">
            <v>52.624526000000003</v>
          </cell>
          <cell r="L11">
            <v>47.120004999999999</v>
          </cell>
          <cell r="M11">
            <v>55.190272999999998</v>
          </cell>
          <cell r="N11">
            <v>49.327033</v>
          </cell>
          <cell r="O11">
            <v>58.470487999999996</v>
          </cell>
          <cell r="P11">
            <v>68.422494</v>
          </cell>
          <cell r="Q11">
            <v>81.826075000000003</v>
          </cell>
        </row>
        <row r="12">
          <cell r="B12">
            <v>44.2</v>
          </cell>
          <cell r="C12">
            <v>57.7</v>
          </cell>
          <cell r="D12">
            <v>40.9</v>
          </cell>
          <cell r="E12">
            <v>51.2</v>
          </cell>
          <cell r="F12">
            <v>39</v>
          </cell>
          <cell r="G12">
            <v>54.5</v>
          </cell>
          <cell r="H12">
            <v>59.9</v>
          </cell>
          <cell r="I12">
            <v>78.3</v>
          </cell>
          <cell r="J12">
            <v>39.518932</v>
          </cell>
          <cell r="K12">
            <v>52.671330000000005</v>
          </cell>
          <cell r="L12">
            <v>31.654056000000004</v>
          </cell>
          <cell r="M12">
            <v>41.511071999999999</v>
          </cell>
          <cell r="N12">
            <v>41.481046999999997</v>
          </cell>
          <cell r="O12">
            <v>52.567653</v>
          </cell>
          <cell r="P12">
            <v>55.825758999999998</v>
          </cell>
          <cell r="Q12">
            <v>78.321533000000002</v>
          </cell>
        </row>
        <row r="13">
          <cell r="B13">
            <v>40</v>
          </cell>
          <cell r="C13">
            <v>48.9</v>
          </cell>
          <cell r="D13">
            <v>38</v>
          </cell>
          <cell r="E13">
            <v>43.9</v>
          </cell>
          <cell r="F13">
            <v>42</v>
          </cell>
          <cell r="G13">
            <v>49.5</v>
          </cell>
          <cell r="H13">
            <v>64.5</v>
          </cell>
          <cell r="I13">
            <v>76.2</v>
          </cell>
          <cell r="J13">
            <v>32.366814999999995</v>
          </cell>
          <cell r="K13">
            <v>44.832849000000003</v>
          </cell>
          <cell r="L13">
            <v>36.856170999999996</v>
          </cell>
          <cell r="M13">
            <v>43.838103000000004</v>
          </cell>
          <cell r="N13">
            <v>41.381081999999999</v>
          </cell>
          <cell r="O13">
            <v>49.529192000000002</v>
          </cell>
          <cell r="P13">
            <v>68.153304000000006</v>
          </cell>
          <cell r="Q13">
            <v>79.111187999999999</v>
          </cell>
        </row>
        <row r="14">
          <cell r="B14">
            <v>43.1</v>
          </cell>
          <cell r="C14">
            <v>53.1</v>
          </cell>
          <cell r="D14">
            <v>38.5</v>
          </cell>
          <cell r="E14">
            <v>46.6</v>
          </cell>
          <cell r="F14">
            <v>39.9</v>
          </cell>
          <cell r="G14">
            <v>51</v>
          </cell>
          <cell r="H14">
            <v>67.900000000000006</v>
          </cell>
          <cell r="I14">
            <v>80.3</v>
          </cell>
          <cell r="J14">
            <v>32.932108999999997</v>
          </cell>
          <cell r="K14">
            <v>44.447598999999997</v>
          </cell>
          <cell r="L14">
            <v>37.724078999999996</v>
          </cell>
          <cell r="M14">
            <v>45.863458999999999</v>
          </cell>
          <cell r="N14">
            <v>42.689526000000001</v>
          </cell>
          <cell r="O14">
            <v>52.422349000000004</v>
          </cell>
          <cell r="P14">
            <v>75.934992999999992</v>
          </cell>
          <cell r="Q14">
            <v>86.320370999999994</v>
          </cell>
        </row>
        <row r="15">
          <cell r="B15">
            <v>45.9</v>
          </cell>
          <cell r="C15">
            <v>53.6</v>
          </cell>
          <cell r="D15">
            <v>44.1</v>
          </cell>
          <cell r="E15">
            <v>51</v>
          </cell>
          <cell r="F15">
            <v>49.5</v>
          </cell>
          <cell r="G15">
            <v>59.1</v>
          </cell>
          <cell r="H15">
            <v>61.6</v>
          </cell>
          <cell r="I15">
            <v>76.400000000000006</v>
          </cell>
          <cell r="J15">
            <v>39.308447000000001</v>
          </cell>
          <cell r="K15">
            <v>47.390841000000002</v>
          </cell>
          <cell r="L15">
            <v>45.925055</v>
          </cell>
          <cell r="M15">
            <v>52.417789999999997</v>
          </cell>
          <cell r="N15">
            <v>47.523516000000001</v>
          </cell>
          <cell r="O15">
            <v>56.558818000000002</v>
          </cell>
          <cell r="P15">
            <v>68.274025000000009</v>
          </cell>
          <cell r="Q15">
            <v>82.461229000000003</v>
          </cell>
        </row>
        <row r="16">
          <cell r="B16">
            <v>40.9</v>
          </cell>
          <cell r="C16">
            <v>49.5</v>
          </cell>
          <cell r="D16">
            <v>34.6</v>
          </cell>
          <cell r="E16">
            <v>43.1</v>
          </cell>
          <cell r="F16">
            <v>38.799999999999997</v>
          </cell>
          <cell r="G16">
            <v>49.3</v>
          </cell>
          <cell r="H16">
            <v>55.2</v>
          </cell>
          <cell r="I16">
            <v>71.3</v>
          </cell>
          <cell r="J16">
            <v>48.498964000000001</v>
          </cell>
          <cell r="K16">
            <v>57.164352999999998</v>
          </cell>
          <cell r="L16">
            <v>46.837494</v>
          </cell>
          <cell r="M16">
            <v>54.666497999999997</v>
          </cell>
          <cell r="N16">
            <v>51.771906999999992</v>
          </cell>
          <cell r="O16">
            <v>63.077561000000003</v>
          </cell>
          <cell r="P16">
            <v>67.608416000000005</v>
          </cell>
          <cell r="Q16">
            <v>79.516480999999999</v>
          </cell>
        </row>
        <row r="17">
          <cell r="B17">
            <v>42.6</v>
          </cell>
          <cell r="C17">
            <v>53.6</v>
          </cell>
          <cell r="D17">
            <v>46</v>
          </cell>
          <cell r="E17">
            <v>54.5</v>
          </cell>
          <cell r="F17">
            <v>55</v>
          </cell>
          <cell r="G17">
            <v>63.8</v>
          </cell>
          <cell r="H17">
            <v>65.3</v>
          </cell>
          <cell r="I17">
            <v>80.099999999999994</v>
          </cell>
          <cell r="J17">
            <v>34.180132999999998</v>
          </cell>
          <cell r="K17">
            <v>49.686137000000002</v>
          </cell>
          <cell r="L17">
            <v>38.338526000000002</v>
          </cell>
          <cell r="M17">
            <v>46.480074999999999</v>
          </cell>
          <cell r="N17">
            <v>43.143827000000002</v>
          </cell>
          <cell r="O17">
            <v>51.364567000000008</v>
          </cell>
          <cell r="P17">
            <v>61.481361999999997</v>
          </cell>
          <cell r="Q17">
            <v>74.238308000000004</v>
          </cell>
        </row>
        <row r="18">
          <cell r="B18">
            <v>54.9</v>
          </cell>
          <cell r="C18">
            <v>61.1</v>
          </cell>
          <cell r="D18">
            <v>51.8</v>
          </cell>
          <cell r="E18">
            <v>57.6</v>
          </cell>
          <cell r="F18">
            <v>52.3</v>
          </cell>
          <cell r="G18">
            <v>60</v>
          </cell>
          <cell r="H18">
            <v>76</v>
          </cell>
          <cell r="I18">
            <v>85.9</v>
          </cell>
          <cell r="J18">
            <v>43.670840999999996</v>
          </cell>
          <cell r="K18">
            <v>50.488661999999998</v>
          </cell>
          <cell r="L18">
            <v>48.964428999999996</v>
          </cell>
          <cell r="M18">
            <v>56.235570999999993</v>
          </cell>
          <cell r="N18">
            <v>56.221302999999999</v>
          </cell>
          <cell r="O18">
            <v>64.617495000000005</v>
          </cell>
          <cell r="P18">
            <v>70.756019000000009</v>
          </cell>
          <cell r="Q18">
            <v>81.116027000000003</v>
          </cell>
        </row>
        <row r="19">
          <cell r="B19">
            <v>43.5</v>
          </cell>
          <cell r="C19">
            <v>50.2</v>
          </cell>
          <cell r="D19">
            <v>41.8</v>
          </cell>
          <cell r="E19">
            <v>47.4</v>
          </cell>
          <cell r="F19">
            <v>44.4</v>
          </cell>
          <cell r="G19">
            <v>52.3</v>
          </cell>
          <cell r="H19">
            <v>56</v>
          </cell>
          <cell r="I19">
            <v>69.2</v>
          </cell>
          <cell r="J19">
            <v>42.939813000000001</v>
          </cell>
          <cell r="K19">
            <v>51.298617</v>
          </cell>
          <cell r="L19">
            <v>40.354252000000002</v>
          </cell>
          <cell r="M19">
            <v>46.116416000000001</v>
          </cell>
          <cell r="N19">
            <v>43.478878000000002</v>
          </cell>
          <cell r="O19">
            <v>50.77422</v>
          </cell>
          <cell r="P19">
            <v>58.353394999999999</v>
          </cell>
          <cell r="Q19">
            <v>70.836966000000004</v>
          </cell>
        </row>
        <row r="20">
          <cell r="B20">
            <v>46.8</v>
          </cell>
          <cell r="C20">
            <v>56.3</v>
          </cell>
          <cell r="D20">
            <v>44.5</v>
          </cell>
          <cell r="E20">
            <v>54.3</v>
          </cell>
          <cell r="F20">
            <v>44.1</v>
          </cell>
          <cell r="G20">
            <v>57.8</v>
          </cell>
          <cell r="H20">
            <v>58.8</v>
          </cell>
          <cell r="I20">
            <v>76.400000000000006</v>
          </cell>
          <cell r="J20">
            <v>47.048047999999994</v>
          </cell>
          <cell r="K20">
            <v>60.567004000000004</v>
          </cell>
          <cell r="L20">
            <v>47.432763000000001</v>
          </cell>
          <cell r="M20">
            <v>56.352153000000001</v>
          </cell>
          <cell r="N20">
            <v>44.273434000000002</v>
          </cell>
          <cell r="O20">
            <v>59.269174999999997</v>
          </cell>
          <cell r="P20">
            <v>65.946092999999991</v>
          </cell>
          <cell r="Q20">
            <v>81.896834999999996</v>
          </cell>
        </row>
        <row r="21">
          <cell r="B21">
            <v>42</v>
          </cell>
          <cell r="C21">
            <v>50.1</v>
          </cell>
          <cell r="D21">
            <v>43.1</v>
          </cell>
          <cell r="E21">
            <v>49.9</v>
          </cell>
          <cell r="F21">
            <v>44.9</v>
          </cell>
          <cell r="G21">
            <v>52.8</v>
          </cell>
          <cell r="H21">
            <v>58.1</v>
          </cell>
          <cell r="I21">
            <v>73.900000000000006</v>
          </cell>
          <cell r="J21">
            <v>37.626145999999999</v>
          </cell>
          <cell r="K21">
            <v>46.325366000000002</v>
          </cell>
          <cell r="L21">
            <v>40.623664999999995</v>
          </cell>
          <cell r="M21">
            <v>46.878368999999999</v>
          </cell>
          <cell r="N21">
            <v>46.743901000000001</v>
          </cell>
          <cell r="O21">
            <v>54.580342000000002</v>
          </cell>
          <cell r="P21">
            <v>69.333038000000002</v>
          </cell>
          <cell r="Q21">
            <v>80.731448999999998</v>
          </cell>
        </row>
        <row r="22">
          <cell r="B22">
            <v>48.7</v>
          </cell>
          <cell r="C22">
            <v>56.4</v>
          </cell>
          <cell r="D22">
            <v>49.4</v>
          </cell>
          <cell r="E22">
            <v>56.1</v>
          </cell>
          <cell r="F22">
            <v>47.7</v>
          </cell>
          <cell r="G22">
            <v>56.8</v>
          </cell>
          <cell r="H22">
            <v>63.5</v>
          </cell>
          <cell r="I22">
            <v>76.5</v>
          </cell>
          <cell r="J22">
            <v>40.939473999999997</v>
          </cell>
          <cell r="K22">
            <v>50.782948000000005</v>
          </cell>
          <cell r="L22">
            <v>47.115837999999997</v>
          </cell>
          <cell r="M22">
            <v>53.762557000000001</v>
          </cell>
          <cell r="N22">
            <v>49.294543000000004</v>
          </cell>
          <cell r="O22">
            <v>58.563510999999998</v>
          </cell>
          <cell r="P22">
            <v>69.790604999999999</v>
          </cell>
          <cell r="Q22">
            <v>80.428728000000007</v>
          </cell>
        </row>
        <row r="23">
          <cell r="B23">
            <v>44.8</v>
          </cell>
          <cell r="C23">
            <v>52.7</v>
          </cell>
          <cell r="D23">
            <v>53</v>
          </cell>
          <cell r="E23">
            <v>57.7</v>
          </cell>
          <cell r="F23">
            <v>50</v>
          </cell>
          <cell r="G23">
            <v>59.1</v>
          </cell>
          <cell r="H23">
            <v>73.7</v>
          </cell>
          <cell r="I23">
            <v>83.5</v>
          </cell>
          <cell r="J23">
            <v>33.912219999999998</v>
          </cell>
          <cell r="K23">
            <v>42.610543</v>
          </cell>
          <cell r="L23">
            <v>51.772277000000003</v>
          </cell>
          <cell r="M23">
            <v>56.916626000000001</v>
          </cell>
          <cell r="N23">
            <v>50.541875000000005</v>
          </cell>
          <cell r="O23">
            <v>60.767879999999998</v>
          </cell>
          <cell r="P23">
            <v>71.113413000000008</v>
          </cell>
          <cell r="Q23">
            <v>81.970388999999997</v>
          </cell>
        </row>
        <row r="24">
          <cell r="B24">
            <v>48.3</v>
          </cell>
          <cell r="C24">
            <v>56.8</v>
          </cell>
          <cell r="D24">
            <v>43.9</v>
          </cell>
          <cell r="E24">
            <v>52</v>
          </cell>
          <cell r="F24">
            <v>42.6</v>
          </cell>
          <cell r="G24">
            <v>53.2</v>
          </cell>
          <cell r="H24">
            <v>52.2</v>
          </cell>
          <cell r="I24">
            <v>69.8</v>
          </cell>
          <cell r="J24">
            <v>43.674508000000003</v>
          </cell>
          <cell r="K24">
            <v>52.474237000000002</v>
          </cell>
          <cell r="L24">
            <v>43.631246000000004</v>
          </cell>
          <cell r="M24">
            <v>53.807077999999997</v>
          </cell>
          <cell r="N24">
            <v>50.237412999999997</v>
          </cell>
          <cell r="O24">
            <v>59.747140000000002</v>
          </cell>
          <cell r="P24">
            <v>61.592332000000006</v>
          </cell>
          <cell r="Q24">
            <v>76.845349999999996</v>
          </cell>
        </row>
        <row r="25">
          <cell r="B25">
            <v>53.9</v>
          </cell>
          <cell r="C25">
            <v>60.9</v>
          </cell>
          <cell r="D25">
            <v>46.6</v>
          </cell>
          <cell r="E25">
            <v>54.6</v>
          </cell>
          <cell r="F25">
            <v>43.5</v>
          </cell>
          <cell r="G25">
            <v>52.5</v>
          </cell>
          <cell r="H25">
            <v>54.8</v>
          </cell>
          <cell r="I25">
            <v>66.7</v>
          </cell>
          <cell r="J25">
            <v>46.096840999999998</v>
          </cell>
          <cell r="K25">
            <v>54.125686999999999</v>
          </cell>
          <cell r="L25">
            <v>45.315947999999999</v>
          </cell>
          <cell r="M25">
            <v>51.762397999999997</v>
          </cell>
          <cell r="N25">
            <v>45.334924999999998</v>
          </cell>
          <cell r="O25">
            <v>53.909991999999995</v>
          </cell>
          <cell r="P25">
            <v>56.060726000000003</v>
          </cell>
          <cell r="Q25">
            <v>68.851844999999997</v>
          </cell>
        </row>
        <row r="26">
          <cell r="B26">
            <v>43.9</v>
          </cell>
          <cell r="C26">
            <v>51.2</v>
          </cell>
          <cell r="D26">
            <v>49.1</v>
          </cell>
          <cell r="E26">
            <v>56</v>
          </cell>
          <cell r="F26">
            <v>52.6</v>
          </cell>
          <cell r="G26">
            <v>60.3</v>
          </cell>
          <cell r="H26">
            <v>70.099999999999994</v>
          </cell>
          <cell r="I26">
            <v>81.7</v>
          </cell>
          <cell r="J26">
            <v>34.587910000000001</v>
          </cell>
          <cell r="K26">
            <v>41.384236000000001</v>
          </cell>
          <cell r="L26">
            <v>40.043820000000004</v>
          </cell>
          <cell r="M26">
            <v>46.756335</v>
          </cell>
          <cell r="N26">
            <v>44.000394</v>
          </cell>
          <cell r="O26">
            <v>52.494368000000001</v>
          </cell>
          <cell r="P26">
            <v>70.600121000000001</v>
          </cell>
          <cell r="Q26">
            <v>81.332979000000009</v>
          </cell>
        </row>
        <row r="27">
          <cell r="B27">
            <v>47.5</v>
          </cell>
          <cell r="C27">
            <v>55.2</v>
          </cell>
          <cell r="D27">
            <v>52.9</v>
          </cell>
          <cell r="E27">
            <v>60.3</v>
          </cell>
          <cell r="F27">
            <v>65.099999999999994</v>
          </cell>
          <cell r="G27">
            <v>73.400000000000006</v>
          </cell>
          <cell r="H27">
            <v>76.599999999999994</v>
          </cell>
          <cell r="I27">
            <v>90</v>
          </cell>
          <cell r="J27">
            <v>45.740260999999997</v>
          </cell>
          <cell r="K27">
            <v>54.483353999999991</v>
          </cell>
          <cell r="L27">
            <v>49.400095999999998</v>
          </cell>
          <cell r="M27">
            <v>55.361406000000002</v>
          </cell>
          <cell r="N27">
            <v>61.938716000000007</v>
          </cell>
          <cell r="O27">
            <v>70.028847999999996</v>
          </cell>
          <cell r="P27">
            <v>81.123745999999997</v>
          </cell>
          <cell r="Q27">
            <v>92.124661000000003</v>
          </cell>
        </row>
        <row r="28">
          <cell r="B28">
            <v>40.200000000000003</v>
          </cell>
          <cell r="C28">
            <v>47.4</v>
          </cell>
          <cell r="D28">
            <v>49.1</v>
          </cell>
          <cell r="E28">
            <v>55.6</v>
          </cell>
          <cell r="F28">
            <v>48.3</v>
          </cell>
          <cell r="G28">
            <v>59.2</v>
          </cell>
          <cell r="H28">
            <v>73</v>
          </cell>
          <cell r="I28">
            <v>83.7</v>
          </cell>
          <cell r="J28">
            <v>34.723473999999996</v>
          </cell>
          <cell r="K28">
            <v>44.139775</v>
          </cell>
          <cell r="L28">
            <v>41.332197999999998</v>
          </cell>
          <cell r="M28">
            <v>47.728131000000005</v>
          </cell>
          <cell r="N28">
            <v>48.475126000000003</v>
          </cell>
          <cell r="O28">
            <v>57.732866000000001</v>
          </cell>
          <cell r="P28">
            <v>69.035117</v>
          </cell>
          <cell r="Q28">
            <v>82.808738000000005</v>
          </cell>
        </row>
        <row r="29">
          <cell r="B29">
            <v>53.8</v>
          </cell>
          <cell r="C29">
            <v>62</v>
          </cell>
          <cell r="D29">
            <v>51.1</v>
          </cell>
          <cell r="E29">
            <v>58.2</v>
          </cell>
          <cell r="F29">
            <v>50.9</v>
          </cell>
          <cell r="G29">
            <v>60.6</v>
          </cell>
          <cell r="H29">
            <v>65.5</v>
          </cell>
          <cell r="I29">
            <v>82.3</v>
          </cell>
          <cell r="J29">
            <v>39.748823999999999</v>
          </cell>
          <cell r="K29">
            <v>51.073332999999998</v>
          </cell>
          <cell r="L29">
            <v>38.821624999999997</v>
          </cell>
          <cell r="M29">
            <v>46.540709</v>
          </cell>
          <cell r="N29">
            <v>48.405789999999996</v>
          </cell>
          <cell r="O29">
            <v>58.234031999999999</v>
          </cell>
          <cell r="P29">
            <v>69.137459000000007</v>
          </cell>
          <cell r="Q29">
            <v>80.950620000000001</v>
          </cell>
        </row>
        <row r="30">
          <cell r="B30">
            <v>36.799999999999997</v>
          </cell>
          <cell r="C30">
            <v>49.2</v>
          </cell>
          <cell r="D30">
            <v>40.799999999999997</v>
          </cell>
          <cell r="E30">
            <v>48.7</v>
          </cell>
          <cell r="F30">
            <v>50.4</v>
          </cell>
          <cell r="G30">
            <v>61.6</v>
          </cell>
          <cell r="H30">
            <v>67.400000000000006</v>
          </cell>
          <cell r="I30">
            <v>84</v>
          </cell>
          <cell r="J30">
            <v>29.317274999999999</v>
          </cell>
          <cell r="K30">
            <v>41.167065000000001</v>
          </cell>
          <cell r="L30">
            <v>40.877943000000002</v>
          </cell>
          <cell r="M30">
            <v>47.586017000000005</v>
          </cell>
          <cell r="N30">
            <v>46.314179000000003</v>
          </cell>
          <cell r="O30">
            <v>56.690381999999993</v>
          </cell>
          <cell r="P30">
            <v>69.504785999999996</v>
          </cell>
          <cell r="Q30">
            <v>82.056046000000009</v>
          </cell>
        </row>
        <row r="31">
          <cell r="B31">
            <v>36.6</v>
          </cell>
          <cell r="C31">
            <v>45.4</v>
          </cell>
          <cell r="D31">
            <v>37</v>
          </cell>
          <cell r="E31">
            <v>44.3</v>
          </cell>
          <cell r="F31">
            <v>39.5</v>
          </cell>
          <cell r="G31">
            <v>47.9</v>
          </cell>
          <cell r="H31">
            <v>58</v>
          </cell>
          <cell r="I31">
            <v>71.3</v>
          </cell>
          <cell r="J31">
            <v>35.378391999999998</v>
          </cell>
          <cell r="K31">
            <v>43.393639</v>
          </cell>
          <cell r="L31">
            <v>37.715322999999998</v>
          </cell>
          <cell r="M31">
            <v>45.035136999999999</v>
          </cell>
          <cell r="N31">
            <v>42.818261</v>
          </cell>
          <cell r="O31">
            <v>52.207596000000002</v>
          </cell>
          <cell r="P31">
            <v>55.151788000000003</v>
          </cell>
          <cell r="Q31">
            <v>69.345542000000009</v>
          </cell>
        </row>
        <row r="32">
          <cell r="B32">
            <v>44</v>
          </cell>
          <cell r="C32">
            <v>54</v>
          </cell>
          <cell r="D32">
            <v>48.5</v>
          </cell>
          <cell r="E32">
            <v>56</v>
          </cell>
          <cell r="F32">
            <v>53.6</v>
          </cell>
          <cell r="G32">
            <v>65.3</v>
          </cell>
          <cell r="H32">
            <v>66.400000000000006</v>
          </cell>
          <cell r="I32">
            <v>82.5</v>
          </cell>
          <cell r="J32">
            <v>32.69097</v>
          </cell>
          <cell r="K32">
            <v>44.932780000000001</v>
          </cell>
          <cell r="L32">
            <v>40.625326000000001</v>
          </cell>
          <cell r="M32">
            <v>50.654032000000001</v>
          </cell>
          <cell r="N32">
            <v>44.957236000000002</v>
          </cell>
          <cell r="O32">
            <v>58.275392999999994</v>
          </cell>
          <cell r="P32">
            <v>69.570267000000001</v>
          </cell>
          <cell r="Q32">
            <v>82.033518000000001</v>
          </cell>
        </row>
        <row r="33">
          <cell r="B33">
            <v>44</v>
          </cell>
          <cell r="C33">
            <v>52.4</v>
          </cell>
          <cell r="D33">
            <v>42.7</v>
          </cell>
          <cell r="E33">
            <v>48.4</v>
          </cell>
          <cell r="F33">
            <v>43</v>
          </cell>
          <cell r="G33">
            <v>52.1</v>
          </cell>
          <cell r="H33">
            <v>54.5</v>
          </cell>
          <cell r="I33">
            <v>69.7</v>
          </cell>
          <cell r="J33">
            <v>37.169185999999996</v>
          </cell>
          <cell r="K33">
            <v>46.377096999999999</v>
          </cell>
          <cell r="L33">
            <v>39.799973999999999</v>
          </cell>
          <cell r="M33">
            <v>46.172649</v>
          </cell>
          <cell r="N33">
            <v>40.836613999999997</v>
          </cell>
          <cell r="O33">
            <v>49.684647999999996</v>
          </cell>
          <cell r="P33">
            <v>61.093325</v>
          </cell>
          <cell r="Q33">
            <v>73.110639000000006</v>
          </cell>
        </row>
        <row r="34">
          <cell r="B34">
            <v>40.6</v>
          </cell>
          <cell r="C34">
            <v>49.4</v>
          </cell>
          <cell r="D34">
            <v>34.6</v>
          </cell>
          <cell r="E34">
            <v>42.2</v>
          </cell>
          <cell r="F34">
            <v>35.799999999999997</v>
          </cell>
          <cell r="G34">
            <v>47.2</v>
          </cell>
          <cell r="H34">
            <v>63.7</v>
          </cell>
          <cell r="I34">
            <v>79</v>
          </cell>
          <cell r="J34">
            <v>37.703015999999998</v>
          </cell>
          <cell r="K34">
            <v>47.054847000000002</v>
          </cell>
          <cell r="L34">
            <v>38.193300000000001</v>
          </cell>
          <cell r="M34">
            <v>46.289887</v>
          </cell>
          <cell r="N34">
            <v>39.839683000000001</v>
          </cell>
          <cell r="O34">
            <v>50.803384999999999</v>
          </cell>
          <cell r="P34">
            <v>54.704333999999996</v>
          </cell>
          <cell r="Q34">
            <v>69.627645999999999</v>
          </cell>
        </row>
        <row r="35">
          <cell r="B35">
            <v>50.2</v>
          </cell>
          <cell r="C35">
            <v>57.7</v>
          </cell>
          <cell r="D35">
            <v>49.5</v>
          </cell>
          <cell r="E35">
            <v>55.9</v>
          </cell>
          <cell r="F35">
            <v>47.8</v>
          </cell>
          <cell r="G35">
            <v>57</v>
          </cell>
          <cell r="H35">
            <v>69.900000000000006</v>
          </cell>
          <cell r="I35">
            <v>83.4</v>
          </cell>
          <cell r="J35">
            <v>46.352752000000002</v>
          </cell>
          <cell r="K35">
            <v>54.807178999999998</v>
          </cell>
          <cell r="L35">
            <v>51.516055000000009</v>
          </cell>
          <cell r="M35">
            <v>58.224290999999994</v>
          </cell>
          <cell r="N35">
            <v>53.113106000000002</v>
          </cell>
          <cell r="O35">
            <v>60.686346999999998</v>
          </cell>
          <cell r="P35">
            <v>75.238954000000007</v>
          </cell>
          <cell r="Q35">
            <v>85.746708999999996</v>
          </cell>
        </row>
        <row r="36">
          <cell r="B36">
            <v>44.7</v>
          </cell>
          <cell r="C36">
            <v>52.3</v>
          </cell>
          <cell r="D36">
            <v>41.8</v>
          </cell>
          <cell r="E36">
            <v>49.4</v>
          </cell>
          <cell r="F36">
            <v>47.7</v>
          </cell>
          <cell r="G36">
            <v>60.3</v>
          </cell>
          <cell r="H36">
            <v>54.7</v>
          </cell>
          <cell r="I36">
            <v>68.900000000000006</v>
          </cell>
          <cell r="J36">
            <v>43.924323999999999</v>
          </cell>
          <cell r="K36">
            <v>53.761568000000004</v>
          </cell>
          <cell r="L36">
            <v>42.378329999999998</v>
          </cell>
          <cell r="M36">
            <v>49.640134000000003</v>
          </cell>
          <cell r="N36">
            <v>42.271554999999999</v>
          </cell>
          <cell r="O36">
            <v>52.613613999999998</v>
          </cell>
          <cell r="P36">
            <v>68.777812000000011</v>
          </cell>
          <cell r="Q36">
            <v>81.915678999999997</v>
          </cell>
        </row>
        <row r="37">
          <cell r="B37">
            <v>48.9</v>
          </cell>
          <cell r="C37">
            <v>50.7</v>
          </cell>
          <cell r="D37">
            <v>46.6</v>
          </cell>
          <cell r="E37">
            <v>48.1</v>
          </cell>
          <cell r="F37">
            <v>49</v>
          </cell>
          <cell r="G37">
            <v>51.3</v>
          </cell>
          <cell r="H37">
            <v>69.099999999999994</v>
          </cell>
          <cell r="I37">
            <v>72.400000000000006</v>
          </cell>
          <cell r="J37">
            <v>44.545991999999998</v>
          </cell>
          <cell r="K37">
            <v>46.673858000000003</v>
          </cell>
          <cell r="L37">
            <v>45.416964</v>
          </cell>
          <cell r="M37">
            <v>47.025340999999997</v>
          </cell>
          <cell r="N37">
            <v>49.757055999999999</v>
          </cell>
          <cell r="O37">
            <v>51.903301999999996</v>
          </cell>
          <cell r="P37">
            <v>70.332977999999997</v>
          </cell>
          <cell r="Q37">
            <v>73.364615000000001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Z39"/>
  <sheetViews>
    <sheetView view="pageBreakPreview" zoomScale="115" zoomScaleNormal="160" zoomScaleSheetLayoutView="115" workbookViewId="0">
      <selection activeCell="H37" sqref="H37:I37"/>
    </sheetView>
  </sheetViews>
  <sheetFormatPr baseColWidth="10" defaultRowHeight="12.75" x14ac:dyDescent="0.2"/>
  <cols>
    <col min="1" max="1" width="8.42578125" customWidth="1"/>
    <col min="2" max="2" width="5.42578125" customWidth="1"/>
    <col min="3" max="3" width="8.7109375" bestFit="1" customWidth="1"/>
    <col min="4" max="4" width="5.140625" customWidth="1"/>
    <col min="5" max="5" width="2.7109375" customWidth="1"/>
    <col min="6" max="6" width="5.28515625" customWidth="1"/>
    <col min="7" max="7" width="2.7109375" style="21" customWidth="1"/>
    <col min="8" max="8" width="5.28515625" customWidth="1"/>
    <col min="9" max="9" width="2.7109375" customWidth="1"/>
    <col min="10" max="10" width="8.85546875" bestFit="1" customWidth="1"/>
    <col min="11" max="11" width="5.28515625" customWidth="1"/>
    <col min="12" max="12" width="2.7109375" customWidth="1"/>
    <col min="13" max="13" width="5.28515625" customWidth="1"/>
    <col min="14" max="14" width="2.7109375" customWidth="1"/>
    <col min="15" max="15" width="5.28515625" customWidth="1"/>
    <col min="16" max="16" width="2.7109375" style="21" customWidth="1"/>
  </cols>
  <sheetData>
    <row r="1" spans="1:26" s="1" customFormat="1" ht="24" customHeight="1" x14ac:dyDescent="0.2">
      <c r="A1" s="117" t="s">
        <v>49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2"/>
    </row>
    <row r="2" spans="1:26" s="1" customFormat="1" ht="9.75" customHeight="1" x14ac:dyDescent="0.2">
      <c r="A2" s="107" t="s">
        <v>0</v>
      </c>
      <c r="B2" s="108"/>
      <c r="C2" s="113">
        <v>2005</v>
      </c>
      <c r="D2" s="114"/>
      <c r="E2" s="114"/>
      <c r="F2" s="114"/>
      <c r="G2" s="114"/>
      <c r="H2" s="114"/>
      <c r="I2" s="119"/>
      <c r="J2" s="113">
        <v>2011</v>
      </c>
      <c r="K2" s="114"/>
      <c r="L2" s="114"/>
      <c r="M2" s="114"/>
      <c r="N2" s="114"/>
      <c r="O2" s="114"/>
      <c r="P2" s="114"/>
      <c r="Q2" s="12"/>
    </row>
    <row r="3" spans="1:26" s="1" customFormat="1" ht="22.5" customHeight="1" x14ac:dyDescent="0.2">
      <c r="A3" s="109"/>
      <c r="B3" s="110"/>
      <c r="C3" s="8" t="s">
        <v>35</v>
      </c>
      <c r="D3" s="115" t="s">
        <v>34</v>
      </c>
      <c r="E3" s="116"/>
      <c r="F3" s="115" t="s">
        <v>36</v>
      </c>
      <c r="G3" s="116"/>
      <c r="H3" s="115" t="s">
        <v>37</v>
      </c>
      <c r="I3" s="118"/>
      <c r="J3" s="18" t="s">
        <v>35</v>
      </c>
      <c r="K3" s="115" t="s">
        <v>34</v>
      </c>
      <c r="L3" s="116"/>
      <c r="M3" s="115" t="s">
        <v>36</v>
      </c>
      <c r="N3" s="116"/>
      <c r="O3" s="115" t="s">
        <v>37</v>
      </c>
      <c r="P3" s="116"/>
      <c r="Q3" s="12"/>
    </row>
    <row r="4" spans="1:26" ht="10.5" customHeight="1" x14ac:dyDescent="0.2">
      <c r="A4" s="107" t="s">
        <v>1</v>
      </c>
      <c r="B4" s="107"/>
      <c r="C4" s="28">
        <v>55.253500000000003</v>
      </c>
      <c r="D4" s="6">
        <v>65.945099999999996</v>
      </c>
      <c r="E4" s="36" t="str">
        <f>IF(OR(IF(AND(H!B5&lt;H!E5,H!C5&lt;H!D5)=TRUE,"*","")="*",IF(AND(H!B5&gt;H!E5,H!C5&gt;H!D5)=TRUE,"*","")="*"),"*","")</f>
        <v>*</v>
      </c>
      <c r="F4" s="9">
        <v>70.575200000000009</v>
      </c>
      <c r="G4" s="20" t="str">
        <f>IF(OR(IF(AND(H!D5&lt;H!G5,H!E5&lt;H!F5)=TRUE,"*","")="*",IF(AND(H!D5&gt;H!G5,H!E5&gt;H!F5)=TRUE,"*","")="*"),"*","")</f>
        <v/>
      </c>
      <c r="H4" s="6">
        <v>83.009200000000007</v>
      </c>
      <c r="I4" s="36" t="str">
        <f>IF(OR(IF(AND(H!F5&lt;H!I5,H!G5&lt;H!H5)=TRUE,"*","")="*",IF(AND(H!F5&gt;H!I5,H!G5&gt;H!H5)=TRUE,"*","")="*"),"*","")</f>
        <v>*</v>
      </c>
      <c r="J4" s="28">
        <v>55.567500000000003</v>
      </c>
      <c r="K4" s="6">
        <v>64.676100000000005</v>
      </c>
      <c r="L4" s="36" t="str">
        <f>IF(OR(IF(AND(H!J5&lt;H!M5,H!K5&lt;H!L5)=TRUE,"*","")="*",IF(AND(H!J5&gt;H!M5,H!K5&gt;H!L5)=TRUE,"*","")="*"),"*","")</f>
        <v>*</v>
      </c>
      <c r="M4" s="9">
        <v>70.423000000000002</v>
      </c>
      <c r="N4" s="36" t="str">
        <f>IF(OR(IF(AND(H!L5&lt;H!O5,H!M5&lt;H!N5)=TRUE,"*","")="*",IF(AND(H!L5&gt;H!O5,H!M5&gt;H!N5)=TRUE,"*","")="*"),"*","")</f>
        <v>*</v>
      </c>
      <c r="O4" s="6">
        <v>83.328999999999994</v>
      </c>
      <c r="P4" s="36" t="str">
        <f>IF(OR(IF(AND(H!N5&lt;H!Q5,H!O5&lt;H!P5)=TRUE,"*","")="*",IF(AND(H!N5&gt;H!Q5,H!O5&gt;H!P5)=TRUE,"*","")="*"),"*","")</f>
        <v>*</v>
      </c>
      <c r="R4" s="24"/>
      <c r="S4" s="24"/>
      <c r="T4" s="24"/>
      <c r="U4" s="24"/>
      <c r="W4" s="25"/>
      <c r="X4" s="25"/>
      <c r="Y4" s="25"/>
      <c r="Z4" s="25"/>
    </row>
    <row r="5" spans="1:26" ht="10.5" customHeight="1" x14ac:dyDescent="0.2">
      <c r="A5" s="107" t="s">
        <v>2</v>
      </c>
      <c r="B5" s="107"/>
      <c r="C5" s="29">
        <v>59.659399999999998</v>
      </c>
      <c r="D5" s="6">
        <v>70.647800000000004</v>
      </c>
      <c r="E5" s="36" t="str">
        <f>IF(OR(IF(AND(H!B6&lt;H!E6,H!C6&lt;H!D6)=TRUE,"*","")="*",IF(AND(H!B6&gt;H!E6,H!C6&gt;H!D6)=TRUE,"*","")="*"),"*","")</f>
        <v>*</v>
      </c>
      <c r="F5" s="6">
        <v>71.4816</v>
      </c>
      <c r="G5" s="20" t="str">
        <f>IF(OR(IF(AND(H!D6&lt;H!G6,H!E6&lt;H!F6)=TRUE,"*","")="*",IF(AND(H!D6&gt;H!G6,H!E6&gt;H!F6)=TRUE,"*","")="*"),"*","")</f>
        <v/>
      </c>
      <c r="H5" s="6">
        <v>81.407700000000006</v>
      </c>
      <c r="I5" s="36" t="str">
        <f>IF(OR(IF(AND(H!F6&lt;H!I6,H!G6&lt;H!H6)=TRUE,"*","")="*",IF(AND(H!F6&gt;H!I6,H!G6&gt;H!H6)=TRUE,"*","")="*"),"*","")</f>
        <v>*</v>
      </c>
      <c r="J5" s="29">
        <v>62.085299999999997</v>
      </c>
      <c r="K5" s="6">
        <v>66.710300000000004</v>
      </c>
      <c r="L5" s="36" t="str">
        <f>IF(OR(IF(AND(H!J6&lt;H!M6,H!K6&lt;H!L6)=TRUE,"*","")="*",IF(AND(H!J6&gt;H!M6,H!K6&gt;H!L6)=TRUE,"*","")="*"),"*","")</f>
        <v>*</v>
      </c>
      <c r="M5" s="6">
        <v>71.188600000000008</v>
      </c>
      <c r="N5" s="36" t="str">
        <f>IF(OR(IF(AND(H!L6&lt;H!O6,H!M6&lt;H!N6)=TRUE,"*","")="*",IF(AND(H!L6&gt;H!O6,H!M6&gt;H!N6)=TRUE,"*","")="*"),"*","")</f>
        <v/>
      </c>
      <c r="O5" s="6">
        <v>79.216899999999995</v>
      </c>
      <c r="P5" s="36" t="str">
        <f>IF(OR(IF(AND(H!N6&lt;H!Q6,H!O6&lt;H!P6)=TRUE,"*","")="*",IF(AND(H!N6&gt;H!Q6,H!O6&gt;H!P6)=TRUE,"*","")="*"),"*","")</f>
        <v>*</v>
      </c>
      <c r="R5" s="24"/>
      <c r="S5" s="24"/>
      <c r="T5" s="24"/>
      <c r="U5" s="24"/>
      <c r="W5" s="25"/>
      <c r="X5" s="25"/>
      <c r="Y5" s="25"/>
      <c r="Z5" s="25"/>
    </row>
    <row r="6" spans="1:26" ht="10.5" customHeight="1" x14ac:dyDescent="0.2">
      <c r="A6" s="107" t="s">
        <v>3</v>
      </c>
      <c r="B6" s="107"/>
      <c r="C6" s="29">
        <v>61.637900000000002</v>
      </c>
      <c r="D6" s="6">
        <v>69.07419999999999</v>
      </c>
      <c r="E6" s="36" t="str">
        <f>IF(OR(IF(AND(H!B7&lt;H!E7,H!C7&lt;H!D7)=TRUE,"*","")="*",IF(AND(H!B7&gt;H!E7,H!C7&gt;H!D7)=TRUE,"*","")="*"),"*","")</f>
        <v>*</v>
      </c>
      <c r="F6" s="6">
        <v>75.781199999999998</v>
      </c>
      <c r="G6" s="20" t="str">
        <f>IF(OR(IF(AND(H!D7&lt;H!G7,H!E7&lt;H!F7)=TRUE,"*","")="*",IF(AND(H!D7&gt;H!G7,H!E7&gt;H!F7)=TRUE,"*","")="*"),"*","")</f>
        <v>*</v>
      </c>
      <c r="H6" s="6">
        <v>86.016400000000004</v>
      </c>
      <c r="I6" s="36" t="str">
        <f>IF(OR(IF(AND(H!F7&lt;H!I7,H!G7&lt;H!H7)=TRUE,"*","")="*",IF(AND(H!F7&gt;H!I7,H!G7&gt;H!H7)=TRUE,"*","")="*"),"*","")</f>
        <v>*</v>
      </c>
      <c r="J6" s="29">
        <v>68.133299999999991</v>
      </c>
      <c r="K6" s="6">
        <v>71.674199999999999</v>
      </c>
      <c r="L6" s="36" t="str">
        <f>IF(OR(IF(AND(H!J7&lt;H!M7,H!K7&lt;H!L7)=TRUE,"*","")="*",IF(AND(H!J7&gt;H!M7,H!K7&gt;H!L7)=TRUE,"*","")="*"),"*","")</f>
        <v/>
      </c>
      <c r="M6" s="6">
        <v>75.045199999999994</v>
      </c>
      <c r="N6" s="36" t="str">
        <f>IF(OR(IF(AND(H!L7&lt;H!O7,H!M7&lt;H!N7)=TRUE,"*","")="*",IF(AND(H!L7&gt;H!O7,H!M7&gt;H!N7)=TRUE,"*","")="*"),"*","")</f>
        <v/>
      </c>
      <c r="O6" s="6">
        <v>79.750399999999999</v>
      </c>
      <c r="P6" s="36" t="str">
        <f>IF(OR(IF(AND(H!N7&lt;H!Q7,H!O7&lt;H!P7)=TRUE,"*","")="*",IF(AND(H!N7&gt;H!Q7,H!O7&gt;H!P7)=TRUE,"*","")="*"),"*","")</f>
        <v/>
      </c>
      <c r="R6" s="24"/>
      <c r="S6" s="24"/>
      <c r="T6" s="24"/>
      <c r="U6" s="24"/>
      <c r="W6" s="25"/>
      <c r="X6" s="25"/>
      <c r="Y6" s="25"/>
      <c r="Z6" s="25"/>
    </row>
    <row r="7" spans="1:26" ht="10.5" customHeight="1" x14ac:dyDescent="0.2">
      <c r="A7" s="107" t="s">
        <v>4</v>
      </c>
      <c r="B7" s="107"/>
      <c r="C7" s="29">
        <v>65.97</v>
      </c>
      <c r="D7" s="6">
        <v>73.523099999999999</v>
      </c>
      <c r="E7" s="36" t="str">
        <f>IF(OR(IF(AND(H!B8&lt;H!E8,H!C8&lt;H!D8)=TRUE,"*","")="*",IF(AND(H!B8&gt;H!E8,H!C8&gt;H!D8)=TRUE,"*","")="*"),"*","")</f>
        <v>*</v>
      </c>
      <c r="F7" s="6">
        <v>78.323499999999996</v>
      </c>
      <c r="G7" s="20" t="str">
        <f>IF(OR(IF(AND(H!D8&lt;H!G8,H!E8&lt;H!F8)=TRUE,"*","")="*",IF(AND(H!D8&gt;H!G8,H!E8&gt;H!F8)=TRUE,"*","")="*"),"*","")</f>
        <v/>
      </c>
      <c r="H7" s="6">
        <v>89.033000000000001</v>
      </c>
      <c r="I7" s="36" t="str">
        <f>IF(OR(IF(AND(H!F8&lt;H!I8,H!G8&lt;H!H8)=TRUE,"*","")="*",IF(AND(H!F8&gt;H!I8,H!G8&gt;H!H8)=TRUE,"*","")="*"),"*","")</f>
        <v>*</v>
      </c>
      <c r="J7" s="29">
        <v>64.786699999999996</v>
      </c>
      <c r="K7" s="6">
        <v>69.801400000000001</v>
      </c>
      <c r="L7" s="36" t="str">
        <f>IF(OR(IF(AND(H!J8&lt;H!M8,H!K8&lt;H!L8)=TRUE,"*","")="*",IF(AND(H!J8&gt;H!M8,H!K8&gt;H!L8)=TRUE,"*","")="*"),"*","")</f>
        <v>*</v>
      </c>
      <c r="M7" s="6">
        <v>71.671700000000001</v>
      </c>
      <c r="N7" s="36" t="str">
        <f>IF(OR(IF(AND(H!L8&lt;H!O8,H!M8&lt;H!N8)=TRUE,"*","")="*",IF(AND(H!L8&gt;H!O8,H!M8&gt;H!N8)=TRUE,"*","")="*"),"*","")</f>
        <v/>
      </c>
      <c r="O7" s="6">
        <v>83.178700000000006</v>
      </c>
      <c r="P7" s="36" t="str">
        <f>IF(OR(IF(AND(H!N8&lt;H!Q8,H!O8&lt;H!P8)=TRUE,"*","")="*",IF(AND(H!N8&gt;H!Q8,H!O8&gt;H!P8)=TRUE,"*","")="*"),"*","")</f>
        <v>*</v>
      </c>
      <c r="R7" s="24"/>
      <c r="S7" s="24"/>
      <c r="T7" s="24"/>
      <c r="U7" s="24"/>
      <c r="W7" s="25"/>
      <c r="X7" s="25"/>
      <c r="Y7" s="25"/>
      <c r="Z7" s="25"/>
    </row>
    <row r="8" spans="1:26" ht="10.5" customHeight="1" x14ac:dyDescent="0.2">
      <c r="A8" s="107" t="s">
        <v>43</v>
      </c>
      <c r="B8" s="107"/>
      <c r="C8" s="29">
        <v>54.456499999999998</v>
      </c>
      <c r="D8" s="6">
        <v>66.264600000000002</v>
      </c>
      <c r="E8" s="36" t="str">
        <f>IF(OR(IF(AND(H!B9&lt;H!E9,H!C9&lt;H!D9)=TRUE,"*","")="*",IF(AND(H!B9&gt;H!E9,H!C9&gt;H!D9)=TRUE,"*","")="*"),"*","")</f>
        <v>*</v>
      </c>
      <c r="F8" s="6">
        <v>69.948999999999998</v>
      </c>
      <c r="G8" s="20" t="str">
        <f>IF(OR(IF(AND(H!D9&lt;H!G9,H!E9&lt;H!F9)=TRUE,"*","")="*",IF(AND(H!D9&gt;H!G9,H!E9&gt;H!F9)=TRUE,"*","")="*"),"*","")</f>
        <v/>
      </c>
      <c r="H8" s="6">
        <v>83.662800000000004</v>
      </c>
      <c r="I8" s="36" t="str">
        <f>IF(OR(IF(AND(H!F9&lt;H!I9,H!G9&lt;H!H9)=TRUE,"*","")="*",IF(AND(H!F9&gt;H!I9,H!G9&gt;H!H9)=TRUE,"*","")="*"),"*","")</f>
        <v>*</v>
      </c>
      <c r="J8" s="29">
        <v>56.691400000000002</v>
      </c>
      <c r="K8" s="6">
        <v>66.411299999999997</v>
      </c>
      <c r="L8" s="36" t="str">
        <f>IF(OR(IF(AND(H!J9&lt;H!M9,H!K9&lt;H!L9)=TRUE,"*","")="*",IF(AND(H!J9&gt;H!M9,H!K9&gt;H!L9)=TRUE,"*","")="*"),"*","")</f>
        <v>*</v>
      </c>
      <c r="M8" s="6">
        <v>71.888599999999997</v>
      </c>
      <c r="N8" s="36" t="str">
        <f>IF(OR(IF(AND(H!L9&lt;H!O9,H!M9&lt;H!N9)=TRUE,"*","")="*",IF(AND(H!L9&gt;H!O9,H!M9&gt;H!N9)=TRUE,"*","")="*"),"*","")</f>
        <v/>
      </c>
      <c r="O8" s="6">
        <v>81.398200000000003</v>
      </c>
      <c r="P8" s="36" t="str">
        <f>IF(OR(IF(AND(H!N9&lt;H!Q9,H!O9&lt;H!P9)=TRUE,"*","")="*",IF(AND(H!N9&gt;H!Q9,H!O9&gt;H!P9)=TRUE,"*","")="*"),"*","")</f>
        <v>*</v>
      </c>
      <c r="R8" s="24"/>
      <c r="S8" s="24"/>
      <c r="T8" s="24"/>
      <c r="U8" s="24"/>
      <c r="W8" s="25"/>
      <c r="X8" s="25"/>
      <c r="Y8" s="25"/>
      <c r="Z8" s="25"/>
    </row>
    <row r="9" spans="1:26" ht="10.5" customHeight="1" x14ac:dyDescent="0.2">
      <c r="A9" s="107" t="s">
        <v>6</v>
      </c>
      <c r="B9" s="107"/>
      <c r="C9" s="29">
        <v>65.153199999999998</v>
      </c>
      <c r="D9" s="6">
        <v>71.684700000000007</v>
      </c>
      <c r="E9" s="36" t="str">
        <f>IF(OR(IF(AND(H!B10&lt;H!E10,H!C10&lt;H!D10)=TRUE,"*","")="*",IF(AND(H!B10&gt;H!E10,H!C10&gt;H!D10)=TRUE,"*","")="*"),"*","")</f>
        <v>*</v>
      </c>
      <c r="F9" s="6">
        <v>76.014700000000005</v>
      </c>
      <c r="G9" s="20" t="str">
        <f>IF(OR(IF(AND(H!D10&lt;H!G10,H!E10&lt;H!F10)=TRUE,"*","")="*",IF(AND(H!D10&gt;H!G10,H!E10&gt;H!F10)=TRUE,"*","")="*"),"*","")</f>
        <v/>
      </c>
      <c r="H9" s="6">
        <v>88.217299999999994</v>
      </c>
      <c r="I9" s="36" t="str">
        <f>IF(OR(IF(AND(H!F10&lt;H!I10,H!G10&lt;H!H10)=TRUE,"*","")="*",IF(AND(H!F10&gt;H!I10,H!G10&gt;H!H10)=TRUE,"*","")="*"),"*","")</f>
        <v>*</v>
      </c>
      <c r="J9" s="29">
        <v>68.403499999999994</v>
      </c>
      <c r="K9" s="6">
        <v>72.878799999999998</v>
      </c>
      <c r="L9" s="36" t="str">
        <f>IF(OR(IF(AND(H!J10&lt;H!M10,H!K10&lt;H!L10)=TRUE,"*","")="*",IF(AND(H!J10&gt;H!M10,H!K10&gt;H!L10)=TRUE,"*","")="*"),"*","")</f>
        <v/>
      </c>
      <c r="M9" s="6">
        <v>76.686199999999999</v>
      </c>
      <c r="N9" s="36" t="str">
        <f>IF(OR(IF(AND(H!L10&lt;H!O10,H!M10&lt;H!N10)=TRUE,"*","")="*",IF(AND(H!L10&gt;H!O10,H!M10&gt;H!N10)=TRUE,"*","")="*"),"*","")</f>
        <v/>
      </c>
      <c r="O9" s="6">
        <v>85.072999999999993</v>
      </c>
      <c r="P9" s="36" t="str">
        <f>IF(OR(IF(AND(H!N10&lt;H!Q10,H!O10&lt;H!P10)=TRUE,"*","")="*",IF(AND(H!N10&gt;H!Q10,H!O10&gt;H!P10)=TRUE,"*","")="*"),"*","")</f>
        <v>*</v>
      </c>
      <c r="R9" s="24"/>
      <c r="S9" s="24"/>
      <c r="T9" s="24"/>
      <c r="U9" s="24"/>
      <c r="W9" s="25"/>
      <c r="X9" s="25"/>
      <c r="Y9" s="25"/>
      <c r="Z9" s="25"/>
    </row>
    <row r="10" spans="1:26" ht="10.5" customHeight="1" x14ac:dyDescent="0.2">
      <c r="A10" s="107" t="s">
        <v>7</v>
      </c>
      <c r="B10" s="107"/>
      <c r="C10" s="29">
        <v>58.990600000000001</v>
      </c>
      <c r="D10" s="6">
        <v>71.098500000000001</v>
      </c>
      <c r="E10" s="36" t="str">
        <f>IF(OR(IF(AND(H!B11&lt;H!E11,H!C11&lt;H!D11)=TRUE,"*","")="*",IF(AND(H!B11&gt;H!E11,H!C11&gt;H!D11)=TRUE,"*","")="*"),"*","")</f>
        <v>*</v>
      </c>
      <c r="F10" s="6">
        <v>77.309799999999996</v>
      </c>
      <c r="G10" s="20" t="str">
        <f>IF(OR(IF(AND(H!D11&lt;H!G11,H!E11&lt;H!F11)=TRUE,"*","")="*",IF(AND(H!D11&gt;H!G11,H!E11&gt;H!F11)=TRUE,"*","")="*"),"*","")</f>
        <v/>
      </c>
      <c r="H10" s="6">
        <v>87.576399999999992</v>
      </c>
      <c r="I10" s="36" t="str">
        <f>IF(OR(IF(AND(H!F11&lt;H!I11,H!G11&lt;H!H11)=TRUE,"*","")="*",IF(AND(H!F11&gt;H!I11,H!G11&gt;H!H11)=TRUE,"*","")="*"),"*","")</f>
        <v>*</v>
      </c>
      <c r="J10" s="29">
        <v>58.061099999999996</v>
      </c>
      <c r="K10" s="6">
        <v>72.664400000000001</v>
      </c>
      <c r="L10" s="36" t="str">
        <f>IF(OR(IF(AND(H!J11&lt;H!M11,H!K11&lt;H!L11)=TRUE,"*","")="*",IF(AND(H!J11&gt;H!M11,H!K11&gt;H!L11)=TRUE,"*","")="*"),"*","")</f>
        <v>*</v>
      </c>
      <c r="M10" s="6">
        <v>74.20320000000001</v>
      </c>
      <c r="N10" s="36" t="str">
        <f>IF(OR(IF(AND(H!L11&lt;H!O11,H!M11&lt;H!N11)=TRUE,"*","")="*",IF(AND(H!L11&gt;H!O11,H!M11&gt;H!N11)=TRUE,"*","")="*"),"*","")</f>
        <v/>
      </c>
      <c r="O10" s="6">
        <v>84.25439999999999</v>
      </c>
      <c r="P10" s="36" t="str">
        <f>IF(OR(IF(AND(H!N11&lt;H!Q11,H!O11&lt;H!P11)=TRUE,"*","")="*",IF(AND(H!N11&gt;H!Q11,H!O11&gt;H!P11)=TRUE,"*","")="*"),"*","")</f>
        <v>*</v>
      </c>
      <c r="R10" s="24"/>
      <c r="S10" s="24"/>
      <c r="T10" s="24"/>
      <c r="U10" s="24"/>
      <c r="W10" s="25"/>
      <c r="X10" s="25"/>
      <c r="Y10" s="25"/>
      <c r="Z10" s="25"/>
    </row>
    <row r="11" spans="1:26" ht="10.5" customHeight="1" x14ac:dyDescent="0.2">
      <c r="A11" s="107" t="s">
        <v>8</v>
      </c>
      <c r="B11" s="107"/>
      <c r="C11" s="29">
        <v>59.261200000000002</v>
      </c>
      <c r="D11" s="6">
        <v>67.695499999999996</v>
      </c>
      <c r="E11" s="36" t="str">
        <f>IF(OR(IF(AND(H!B12&lt;H!E12,H!C12&lt;H!D12)=TRUE,"*","")="*",IF(AND(H!B12&gt;H!E12,H!C12&gt;H!D12)=TRUE,"*","")="*"),"*","")</f>
        <v>*</v>
      </c>
      <c r="F11" s="6">
        <v>75.074700000000007</v>
      </c>
      <c r="G11" s="20" t="str">
        <f>IF(OR(IF(AND(H!D12&lt;H!G12,H!E12&lt;H!F12)=TRUE,"*","")="*",IF(AND(H!D12&gt;H!G12,H!E12&gt;H!F12)=TRUE,"*","")="*"),"*","")</f>
        <v/>
      </c>
      <c r="H11" s="6">
        <v>85.108499999999992</v>
      </c>
      <c r="I11" s="36" t="str">
        <f>IF(OR(IF(AND(H!F12&lt;H!I12,H!G12&lt;H!H12)=TRUE,"*","")="*",IF(AND(H!F12&gt;H!I12,H!G12&gt;H!H12)=TRUE,"*","")="*"),"*","")</f>
        <v>*</v>
      </c>
      <c r="J11" s="29">
        <v>58.557099999999998</v>
      </c>
      <c r="K11" s="6">
        <v>63.1267</v>
      </c>
      <c r="L11" s="36" t="str">
        <f>IF(OR(IF(AND(H!J12&lt;H!M12,H!K12&lt;H!L12)=TRUE,"*","")="*",IF(AND(H!J12&gt;H!M12,H!K12&gt;H!L12)=TRUE,"*","")="*"),"*","")</f>
        <v/>
      </c>
      <c r="M11" s="6">
        <v>65.356300000000005</v>
      </c>
      <c r="N11" s="36" t="str">
        <f>IF(OR(IF(AND(H!L12&lt;H!O12,H!M12&lt;H!N12)=TRUE,"*","")="*",IF(AND(H!L12&gt;H!O12,H!M12&gt;H!N12)=TRUE,"*","")="*"),"*","")</f>
        <v/>
      </c>
      <c r="O11" s="6">
        <v>75.594399999999993</v>
      </c>
      <c r="P11" s="36" t="str">
        <f>IF(OR(IF(AND(H!N12&lt;H!Q12,H!O12&lt;H!P12)=TRUE,"*","")="*",IF(AND(H!N12&gt;H!Q12,H!O12&gt;H!P12)=TRUE,"*","")="*"),"*","")</f>
        <v/>
      </c>
      <c r="R11" s="24"/>
      <c r="S11" s="24"/>
      <c r="T11" s="24"/>
      <c r="U11" s="24"/>
      <c r="W11" s="25"/>
      <c r="X11" s="25"/>
      <c r="Y11" s="25"/>
      <c r="Z11" s="25"/>
    </row>
    <row r="12" spans="1:26" ht="10.5" customHeight="1" x14ac:dyDescent="0.2">
      <c r="A12" s="107" t="s">
        <v>9</v>
      </c>
      <c r="B12" s="107"/>
      <c r="C12" s="29">
        <v>62.342699999999994</v>
      </c>
      <c r="D12" s="6">
        <v>68.584400000000002</v>
      </c>
      <c r="E12" s="36" t="str">
        <f>IF(OR(IF(AND(H!B13&lt;H!E13,H!C13&lt;H!D13)=TRUE,"*","")="*",IF(AND(H!B13&gt;H!E13,H!C13&gt;H!D13)=TRUE,"*","")="*"),"*","")</f>
        <v>*</v>
      </c>
      <c r="F12" s="6">
        <v>69.148200000000003</v>
      </c>
      <c r="G12" s="20" t="str">
        <f>IF(OR(IF(AND(H!D13&lt;H!G13,H!E13&lt;H!F13)=TRUE,"*","")="*",IF(AND(H!D13&gt;H!G13,H!E13&gt;H!F13)=TRUE,"*","")="*"),"*","")</f>
        <v/>
      </c>
      <c r="H12" s="6">
        <v>80.784100000000009</v>
      </c>
      <c r="I12" s="36" t="str">
        <f>IF(OR(IF(AND(H!F13&lt;H!I13,H!G13&lt;H!H13)=TRUE,"*","")="*",IF(AND(H!F13&gt;H!I13,H!G13&gt;H!H13)=TRUE,"*","")="*"),"*","")</f>
        <v>*</v>
      </c>
      <c r="J12" s="29">
        <v>61.920500000000004</v>
      </c>
      <c r="K12" s="6">
        <v>71.008400000000009</v>
      </c>
      <c r="L12" s="36" t="str">
        <f>IF(OR(IF(AND(H!J13&lt;H!M13,H!K13&lt;H!L13)=TRUE,"*","")="*",IF(AND(H!J13&gt;H!M13,H!K13&gt;H!L13)=TRUE,"*","")="*"),"*","")</f>
        <v>*</v>
      </c>
      <c r="M12" s="6">
        <v>69.730599999999995</v>
      </c>
      <c r="N12" s="36" t="str">
        <f>IF(OR(IF(AND(H!L13&lt;H!O13,H!M13&lt;H!N13)=TRUE,"*","")="*",IF(AND(H!L13&gt;H!O13,H!M13&gt;H!N13)=TRUE,"*","")="*"),"*","")</f>
        <v/>
      </c>
      <c r="O12" s="6">
        <v>79.663499999999999</v>
      </c>
      <c r="P12" s="36" t="str">
        <f>IF(OR(IF(AND(H!N13&lt;H!Q13,H!O13&lt;H!P13)=TRUE,"*","")="*",IF(AND(H!N13&gt;H!Q13,H!O13&gt;H!P13)=TRUE,"*","")="*"),"*","")</f>
        <v>*</v>
      </c>
      <c r="R12" s="24"/>
      <c r="S12" s="24"/>
      <c r="T12" s="24"/>
      <c r="U12" s="24"/>
      <c r="W12" s="25"/>
      <c r="X12" s="25"/>
      <c r="Y12" s="25"/>
      <c r="Z12" s="25"/>
    </row>
    <row r="13" spans="1:26" ht="10.5" customHeight="1" x14ac:dyDescent="0.2">
      <c r="A13" s="107" t="s">
        <v>10</v>
      </c>
      <c r="B13" s="107"/>
      <c r="C13" s="29">
        <v>55.989800000000002</v>
      </c>
      <c r="D13" s="6">
        <v>65.417899999999989</v>
      </c>
      <c r="E13" s="36" t="str">
        <f>IF(OR(IF(AND(H!B14&lt;H!E14,H!C14&lt;H!D14)=TRUE,"*","")="*",IF(AND(H!B14&gt;H!E14,H!C14&gt;H!D14)=TRUE,"*","")="*"),"*","")</f>
        <v>*</v>
      </c>
      <c r="F13" s="6">
        <v>72.589700000000008</v>
      </c>
      <c r="G13" s="20" t="str">
        <f>IF(OR(IF(AND(H!D14&lt;H!G14,H!E14&lt;H!F14)=TRUE,"*","")="*",IF(AND(H!D14&gt;H!G14,H!E14&gt;H!F14)=TRUE,"*","")="*"),"*","")</f>
        <v/>
      </c>
      <c r="H13" s="6">
        <v>83.59020000000001</v>
      </c>
      <c r="I13" s="36" t="str">
        <f>IF(OR(IF(AND(H!F14&lt;H!I14,H!G14&lt;H!H14)=TRUE,"*","")="*",IF(AND(H!F14&gt;H!I14,H!G14&gt;H!H14)=TRUE,"*","")="*"),"*","")</f>
        <v>*</v>
      </c>
      <c r="J13" s="29">
        <v>55.970600000000005</v>
      </c>
      <c r="K13" s="6">
        <v>64.711799999999997</v>
      </c>
      <c r="L13" s="36" t="str">
        <f>IF(OR(IF(AND(H!J14&lt;H!M14,H!K14&lt;H!L14)=TRUE,"*","")="*",IF(AND(H!J14&gt;H!M14,H!K14&gt;H!L14)=TRUE,"*","")="*"),"*","")</f>
        <v>*</v>
      </c>
      <c r="M13" s="6">
        <v>67.725800000000007</v>
      </c>
      <c r="N13" s="36" t="str">
        <f>IF(OR(IF(AND(H!L14&lt;H!O14,H!M14&lt;H!N14)=TRUE,"*","")="*",IF(AND(H!L14&gt;H!O14,H!M14&gt;H!N14)=TRUE,"*","")="*"),"*","")</f>
        <v/>
      </c>
      <c r="O13" s="6">
        <v>86.749600000000001</v>
      </c>
      <c r="P13" s="36" t="str">
        <f>IF(OR(IF(AND(H!N14&lt;H!Q14,H!O14&lt;H!P14)=TRUE,"*","")="*",IF(AND(H!N14&gt;H!Q14,H!O14&gt;H!P14)=TRUE,"*","")="*"),"*","")</f>
        <v>*</v>
      </c>
      <c r="R13" s="24"/>
      <c r="S13" s="24"/>
      <c r="T13" s="24"/>
      <c r="U13" s="24"/>
      <c r="W13" s="25"/>
      <c r="X13" s="25"/>
      <c r="Y13" s="25"/>
      <c r="Z13" s="25"/>
    </row>
    <row r="14" spans="1:26" ht="10.5" customHeight="1" x14ac:dyDescent="0.2">
      <c r="A14" s="107" t="s">
        <v>11</v>
      </c>
      <c r="B14" s="107"/>
      <c r="C14" s="29">
        <v>55.355800000000002</v>
      </c>
      <c r="D14" s="6">
        <v>67.031300000000002</v>
      </c>
      <c r="E14" s="36" t="str">
        <f>IF(OR(IF(AND(H!B15&lt;H!E15,H!C15&lt;H!D15)=TRUE,"*","")="*",IF(AND(H!B15&gt;H!E15,H!C15&gt;H!D15)=TRUE,"*","")="*"),"*","")</f>
        <v>*</v>
      </c>
      <c r="F14" s="6">
        <v>75.057100000000005</v>
      </c>
      <c r="G14" s="20" t="str">
        <f>IF(OR(IF(AND(H!D15&lt;H!G15,H!E15&lt;H!F15)=TRUE,"*","")="*",IF(AND(H!D15&gt;H!G15,H!E15&gt;H!F15)=TRUE,"*","")="*"),"*","")</f>
        <v>*</v>
      </c>
      <c r="H14" s="6">
        <v>83.462400000000002</v>
      </c>
      <c r="I14" s="36" t="str">
        <f>IF(OR(IF(AND(H!F15&lt;H!I15,H!G15&lt;H!H15)=TRUE,"*","")="*",IF(AND(H!F15&gt;H!I15,H!G15&gt;H!H15)=TRUE,"*","")="*"),"*","")</f>
        <v>*</v>
      </c>
      <c r="J14" s="29">
        <v>56.631100000000004</v>
      </c>
      <c r="K14" s="6">
        <v>67.545299999999997</v>
      </c>
      <c r="L14" s="36" t="str">
        <f>IF(OR(IF(AND(H!J15&lt;H!M15,H!K15&lt;H!L15)=TRUE,"*","")="*",IF(AND(H!J15&gt;H!M15,H!K15&gt;H!L15)=TRUE,"*","")="*"),"*","")</f>
        <v>*</v>
      </c>
      <c r="M14" s="6">
        <v>76.454599999999999</v>
      </c>
      <c r="N14" s="36" t="str">
        <f>IF(OR(IF(AND(H!L15&lt;H!O15,H!M15&lt;H!N15)=TRUE,"*","")="*",IF(AND(H!L15&gt;H!O15,H!M15&gt;H!N15)=TRUE,"*","")="*"),"*","")</f>
        <v>*</v>
      </c>
      <c r="O14" s="6">
        <v>83.234300000000005</v>
      </c>
      <c r="P14" s="36" t="str">
        <f>IF(OR(IF(AND(H!N15&lt;H!Q15,H!O15&lt;H!P15)=TRUE,"*","")="*",IF(AND(H!N15&gt;H!Q15,H!O15&gt;H!P15)=TRUE,"*","")="*"),"*","")</f>
        <v/>
      </c>
      <c r="R14" s="24"/>
      <c r="S14" s="24"/>
      <c r="T14" s="24"/>
      <c r="U14" s="24"/>
      <c r="W14" s="25"/>
      <c r="X14" s="25"/>
      <c r="Y14" s="25"/>
      <c r="Z14" s="25"/>
    </row>
    <row r="15" spans="1:26" ht="10.5" customHeight="1" x14ac:dyDescent="0.2">
      <c r="A15" s="107" t="s">
        <v>12</v>
      </c>
      <c r="B15" s="107"/>
      <c r="C15" s="29">
        <v>58.165800000000004</v>
      </c>
      <c r="D15" s="6">
        <v>68.816600000000008</v>
      </c>
      <c r="E15" s="36" t="str">
        <f>IF(OR(IF(AND(H!B16&lt;H!E16,H!C16&lt;H!D16)=TRUE,"*","")="*",IF(AND(H!B16&gt;H!E16,H!C16&gt;H!D16)=TRUE,"*","")="*"),"*","")</f>
        <v>*</v>
      </c>
      <c r="F15" s="6">
        <v>71.572500000000005</v>
      </c>
      <c r="G15" s="20" t="str">
        <f>IF(OR(IF(AND(H!D16&lt;H!G16,H!E16&lt;H!F16)=TRUE,"*","")="*",IF(AND(H!D16&gt;H!G16,H!E16&gt;H!F16)=TRUE,"*","")="*"),"*","")</f>
        <v/>
      </c>
      <c r="H15" s="6">
        <v>85.858699999999999</v>
      </c>
      <c r="I15" s="36" t="str">
        <f>IF(OR(IF(AND(H!F16&lt;H!I16,H!G16&lt;H!H16)=TRUE,"*","")="*",IF(AND(H!F16&gt;H!I16,H!G16&gt;H!H16)=TRUE,"*","")="*"),"*","")</f>
        <v>*</v>
      </c>
      <c r="J15" s="29">
        <v>64.315299999999993</v>
      </c>
      <c r="K15" s="6">
        <v>71.952100000000002</v>
      </c>
      <c r="L15" s="36" t="str">
        <f>IF(OR(IF(AND(H!J16&lt;H!M16,H!K16&lt;H!L16)=TRUE,"*","")="*",IF(AND(H!J16&gt;H!M16,H!K16&gt;H!L16)=TRUE,"*","")="*"),"*","")</f>
        <v>*</v>
      </c>
      <c r="M15" s="6">
        <v>75.012500000000003</v>
      </c>
      <c r="N15" s="36" t="str">
        <f>IF(OR(IF(AND(H!L16&lt;H!O16,H!M16&lt;H!N16)=TRUE,"*","")="*",IF(AND(H!L16&gt;H!O16,H!M16&gt;H!N16)=TRUE,"*","")="*"),"*","")</f>
        <v/>
      </c>
      <c r="O15" s="6">
        <v>84.305499999999995</v>
      </c>
      <c r="P15" s="36" t="str">
        <f>IF(OR(IF(AND(H!N16&lt;H!Q16,H!O16&lt;H!P16)=TRUE,"*","")="*",IF(AND(H!N16&gt;H!Q16,H!O16&gt;H!P16)=TRUE,"*","")="*"),"*","")</f>
        <v>*</v>
      </c>
      <c r="R15" s="24"/>
      <c r="S15" s="24"/>
      <c r="T15" s="24"/>
      <c r="U15" s="24"/>
      <c r="W15" s="25"/>
      <c r="X15" s="25"/>
      <c r="Y15" s="25"/>
      <c r="Z15" s="25"/>
    </row>
    <row r="16" spans="1:26" ht="10.5" customHeight="1" x14ac:dyDescent="0.2">
      <c r="A16" s="107" t="s">
        <v>13</v>
      </c>
      <c r="B16" s="107"/>
      <c r="C16" s="29">
        <v>60.446299999999994</v>
      </c>
      <c r="D16" s="6">
        <v>68.137199999999993</v>
      </c>
      <c r="E16" s="36" t="str">
        <f>IF(OR(IF(AND(H!B17&lt;H!E17,H!C17&lt;H!D17)=TRUE,"*","")="*",IF(AND(H!B17&gt;H!E17,H!C17&gt;H!D17)=TRUE,"*","")="*"),"*","")</f>
        <v>*</v>
      </c>
      <c r="F16" s="6">
        <v>72.424000000000007</v>
      </c>
      <c r="G16" s="20" t="str">
        <f>IF(OR(IF(AND(H!D17&lt;H!G17,H!E17&lt;H!F17)=TRUE,"*","")="*",IF(AND(H!D17&gt;H!G17,H!E17&gt;H!F17)=TRUE,"*","")="*"),"*","")</f>
        <v/>
      </c>
      <c r="H16" s="6">
        <v>83.500799999999998</v>
      </c>
      <c r="I16" s="36" t="str">
        <f>IF(OR(IF(AND(H!F17&lt;H!I17,H!G17&lt;H!H17)=TRUE,"*","")="*",IF(AND(H!F17&gt;H!I17,H!G17&gt;H!H17)=TRUE,"*","")="*"),"*","")</f>
        <v>*</v>
      </c>
      <c r="J16" s="29">
        <v>58.749099999999999</v>
      </c>
      <c r="K16" s="6">
        <v>62.998699999999999</v>
      </c>
      <c r="L16" s="36" t="str">
        <f>IF(OR(IF(AND(H!J17&lt;H!M17,H!K17&lt;H!L17)=TRUE,"*","")="*",IF(AND(H!J17&gt;H!M17,H!K17&gt;H!L17)=TRUE,"*","")="*"),"*","")</f>
        <v/>
      </c>
      <c r="M16" s="6">
        <v>71.889099999999999</v>
      </c>
      <c r="N16" s="36" t="str">
        <f>IF(OR(IF(AND(H!L17&lt;H!O17,H!M17&lt;H!N17)=TRUE,"*","")="*",IF(AND(H!L17&gt;H!O17,H!M17&gt;H!N17)=TRUE,"*","")="*"),"*","")</f>
        <v>*</v>
      </c>
      <c r="O16" s="6">
        <v>82.195499999999996</v>
      </c>
      <c r="P16" s="36" t="str">
        <f>IF(OR(IF(AND(H!N17&lt;H!Q17,H!O17&lt;H!P17)=TRUE,"*","")="*",IF(AND(H!N17&gt;H!Q17,H!O17&gt;H!P17)=TRUE,"*","")="*"),"*","")</f>
        <v>*</v>
      </c>
      <c r="R16" s="24"/>
      <c r="S16" s="24"/>
      <c r="T16" s="24"/>
      <c r="U16" s="24"/>
      <c r="W16" s="25"/>
      <c r="X16" s="25"/>
      <c r="Y16" s="25"/>
      <c r="Z16" s="25"/>
    </row>
    <row r="17" spans="1:26" ht="10.5" customHeight="1" x14ac:dyDescent="0.2">
      <c r="A17" s="107" t="s">
        <v>14</v>
      </c>
      <c r="B17" s="107"/>
      <c r="C17" s="29">
        <v>60.205699999999993</v>
      </c>
      <c r="D17" s="6">
        <v>69.545699999999997</v>
      </c>
      <c r="E17" s="36" t="str">
        <f>IF(OR(IF(AND(H!B18&lt;H!E18,H!C18&lt;H!D18)=TRUE,"*","")="*",IF(AND(H!B18&gt;H!E18,H!C18&gt;H!D18)=TRUE,"*","")="*"),"*","")</f>
        <v>*</v>
      </c>
      <c r="F17" s="6">
        <v>71.906499999999994</v>
      </c>
      <c r="G17" s="20" t="str">
        <f>IF(OR(IF(AND(H!D18&lt;H!G18,H!E18&lt;H!F18)=TRUE,"*","")="*",IF(AND(H!D18&gt;H!G18,H!E18&gt;H!F18)=TRUE,"*","")="*"),"*","")</f>
        <v/>
      </c>
      <c r="H17" s="6">
        <v>86.209499999999991</v>
      </c>
      <c r="I17" s="36" t="str">
        <f>IF(OR(IF(AND(H!F18&lt;H!I18,H!G18&lt;H!H18)=TRUE,"*","")="*",IF(AND(H!F18&gt;H!I18,H!G18&gt;H!H18)=TRUE,"*","")="*"),"*","")</f>
        <v>*</v>
      </c>
      <c r="J17" s="29">
        <v>60.9268</v>
      </c>
      <c r="K17" s="6">
        <v>71.262199999999993</v>
      </c>
      <c r="L17" s="36" t="str">
        <f>IF(OR(IF(AND(H!J18&lt;H!M18,H!K18&lt;H!L18)=TRUE,"*","")="*",IF(AND(H!J18&gt;H!M18,H!K18&gt;H!L18)=TRUE,"*","")="*"),"*","")</f>
        <v>*</v>
      </c>
      <c r="M17" s="6">
        <v>72.718599999999995</v>
      </c>
      <c r="N17" s="36" t="str">
        <f>IF(OR(IF(AND(H!L18&lt;H!O18,H!M18&lt;H!N18)=TRUE,"*","")="*",IF(AND(H!L18&gt;H!O18,H!M18&gt;H!N18)=TRUE,"*","")="*"),"*","")</f>
        <v/>
      </c>
      <c r="O17" s="6">
        <v>83.39609999999999</v>
      </c>
      <c r="P17" s="36" t="str">
        <f>IF(OR(IF(AND(H!N18&lt;H!Q18,H!O18&lt;H!P18)=TRUE,"*","")="*",IF(AND(H!N18&gt;H!Q18,H!O18&gt;H!P18)=TRUE,"*","")="*"),"*","")</f>
        <v>*</v>
      </c>
      <c r="R17" s="24"/>
      <c r="S17" s="24"/>
      <c r="T17" s="24"/>
      <c r="U17" s="24"/>
      <c r="W17" s="25"/>
      <c r="X17" s="25"/>
      <c r="Y17" s="25"/>
      <c r="Z17" s="25"/>
    </row>
    <row r="18" spans="1:26" ht="10.5" customHeight="1" x14ac:dyDescent="0.2">
      <c r="A18" s="107" t="s">
        <v>15</v>
      </c>
      <c r="B18" s="107"/>
      <c r="C18" s="29">
        <v>57.835400000000007</v>
      </c>
      <c r="D18" s="6">
        <v>68.633499999999998</v>
      </c>
      <c r="E18" s="36" t="str">
        <f>IF(OR(IF(AND(H!B19&lt;H!E19,H!C19&lt;H!D19)=TRUE,"*","")="*",IF(AND(H!B19&gt;H!E19,H!C19&gt;H!D19)=TRUE,"*","")="*"),"*","")</f>
        <v>*</v>
      </c>
      <c r="F18" s="6">
        <v>69.310199999999995</v>
      </c>
      <c r="G18" s="20" t="str">
        <f>IF(OR(IF(AND(H!D19&lt;H!G19,H!E19&lt;H!F19)=TRUE,"*","")="*",IF(AND(H!D19&gt;H!G19,H!E19&gt;H!F19)=TRUE,"*","")="*"),"*","")</f>
        <v/>
      </c>
      <c r="H18" s="6">
        <v>82.22359999999999</v>
      </c>
      <c r="I18" s="36" t="str">
        <f>IF(OR(IF(AND(H!F19&lt;H!I19,H!G19&lt;H!H19)=TRUE,"*","")="*",IF(AND(H!F19&gt;H!I19,H!G19&gt;H!H19)=TRUE,"*","")="*"),"*","")</f>
        <v>*</v>
      </c>
      <c r="J18" s="29">
        <v>59.635899999999999</v>
      </c>
      <c r="K18" s="6">
        <v>68.514699999999991</v>
      </c>
      <c r="L18" s="36" t="str">
        <f>IF(OR(IF(AND(H!J19&lt;H!M19,H!K19&lt;H!L19)=TRUE,"*","")="*",IF(AND(H!J19&gt;H!M19,H!K19&gt;H!L19)=TRUE,"*","")="*"),"*","")</f>
        <v>*</v>
      </c>
      <c r="M18" s="6">
        <v>67.214600000000004</v>
      </c>
      <c r="N18" s="36" t="str">
        <f>IF(OR(IF(AND(H!L19&lt;H!O19,H!M19&lt;H!N19)=TRUE,"*","")="*",IF(AND(H!L19&gt;H!O19,H!M19&gt;H!N19)=TRUE,"*","")="*"),"*","")</f>
        <v/>
      </c>
      <c r="O18" s="6">
        <v>77.647100000000009</v>
      </c>
      <c r="P18" s="36" t="str">
        <f>IF(OR(IF(AND(H!N19&lt;H!Q19,H!O19&lt;H!P19)=TRUE,"*","")="*",IF(AND(H!N19&gt;H!Q19,H!O19&gt;H!P19)=TRUE,"*","")="*"),"*","")</f>
        <v>*</v>
      </c>
      <c r="R18" s="24"/>
      <c r="S18" s="24"/>
      <c r="T18" s="24"/>
      <c r="U18" s="24"/>
      <c r="W18" s="25"/>
      <c r="X18" s="25"/>
      <c r="Y18" s="25"/>
      <c r="Z18" s="25"/>
    </row>
    <row r="19" spans="1:26" ht="10.5" customHeight="1" x14ac:dyDescent="0.2">
      <c r="A19" s="107" t="s">
        <v>16</v>
      </c>
      <c r="B19" s="107"/>
      <c r="C19" s="29">
        <v>58.300600000000003</v>
      </c>
      <c r="D19" s="6">
        <v>68.066999999999993</v>
      </c>
      <c r="E19" s="36" t="str">
        <f>IF(OR(IF(AND(H!B20&lt;H!E20,H!C20&lt;H!D20)=TRUE,"*","")="*",IF(AND(H!B20&gt;H!E20,H!C20&gt;H!D20)=TRUE,"*","")="*"),"*","")</f>
        <v>*</v>
      </c>
      <c r="F19" s="6">
        <v>78.151700000000005</v>
      </c>
      <c r="G19" s="20" t="str">
        <f>IF(OR(IF(AND(H!D20&lt;H!G20,H!E20&lt;H!F20)=TRUE,"*","")="*",IF(AND(H!D20&gt;H!G20,H!E20&gt;H!F20)=TRUE,"*","")="*"),"*","")</f>
        <v>*</v>
      </c>
      <c r="H19" s="6">
        <v>85.195800000000006</v>
      </c>
      <c r="I19" s="36" t="str">
        <f>IF(OR(IF(AND(H!F20&lt;H!I20,H!G20&lt;H!H20)=TRUE,"*","")="*",IF(AND(H!F20&gt;H!I20,H!G20&gt;H!H20)=TRUE,"*","")="*"),"*","")</f>
        <v/>
      </c>
      <c r="J19" s="29">
        <v>62.124100000000006</v>
      </c>
      <c r="K19" s="6">
        <v>67.483599999999996</v>
      </c>
      <c r="L19" s="36" t="str">
        <f>IF(OR(IF(AND(H!J20&lt;H!M20,H!K20&lt;H!L20)=TRUE,"*","")="*",IF(AND(H!J20&gt;H!M20,H!K20&gt;H!L20)=TRUE,"*","")="*"),"*","")</f>
        <v/>
      </c>
      <c r="M19" s="6">
        <v>70.153600000000012</v>
      </c>
      <c r="N19" s="36" t="str">
        <f>IF(OR(IF(AND(H!L20&lt;H!O20,H!M20&lt;H!N20)=TRUE,"*","")="*",IF(AND(H!L20&gt;H!O20,H!M20&gt;H!N20)=TRUE,"*","")="*"),"*","")</f>
        <v/>
      </c>
      <c r="O19" s="6">
        <v>85.141000000000005</v>
      </c>
      <c r="P19" s="36" t="str">
        <f>IF(OR(IF(AND(H!N20&lt;H!Q20,H!O20&lt;H!P20)=TRUE,"*","")="*",IF(AND(H!N20&gt;H!Q20,H!O20&gt;H!P20)=TRUE,"*","")="*"),"*","")</f>
        <v>*</v>
      </c>
      <c r="R19" s="24"/>
      <c r="S19" s="24"/>
      <c r="T19" s="27" t="s">
        <v>45</v>
      </c>
      <c r="U19" s="24"/>
      <c r="W19" s="25"/>
      <c r="X19" s="25"/>
      <c r="Y19" s="25"/>
      <c r="Z19" s="25"/>
    </row>
    <row r="20" spans="1:26" ht="10.5" customHeight="1" x14ac:dyDescent="0.2">
      <c r="A20" s="107" t="s">
        <v>17</v>
      </c>
      <c r="B20" s="107"/>
      <c r="C20" s="29">
        <v>62.909000000000006</v>
      </c>
      <c r="D20" s="6">
        <v>69.188699999999997</v>
      </c>
      <c r="E20" s="36" t="str">
        <f>IF(OR(IF(AND(H!B21&lt;H!E21,H!C21&lt;H!D21)=TRUE,"*","")="*",IF(AND(H!B21&gt;H!E21,H!C21&gt;H!D21)=TRUE,"*","")="*"),"*","")</f>
        <v>*</v>
      </c>
      <c r="F20" s="6">
        <v>70.056399999999996</v>
      </c>
      <c r="G20" s="20" t="str">
        <f>IF(OR(IF(AND(H!D21&lt;H!G21,H!E21&lt;H!F21)=TRUE,"*","")="*",IF(AND(H!D21&gt;H!G21,H!E21&gt;H!F21)=TRUE,"*","")="*"),"*","")</f>
        <v/>
      </c>
      <c r="H20" s="6">
        <v>86.201599999999999</v>
      </c>
      <c r="I20" s="36" t="str">
        <f>IF(OR(IF(AND(H!F21&lt;H!I21,H!G21&lt;H!H21)=TRUE,"*","")="*",IF(AND(H!F21&gt;H!I21,H!G21&gt;H!H21)=TRUE,"*","")="*"),"*","")</f>
        <v>*</v>
      </c>
      <c r="J20" s="29">
        <v>58.570100000000004</v>
      </c>
      <c r="K20" s="6">
        <v>68.397499999999994</v>
      </c>
      <c r="L20" s="36" t="str">
        <f>IF(OR(IF(AND(H!J21&lt;H!M21,H!K21&lt;H!L21)=TRUE,"*","")="*",IF(AND(H!J21&gt;H!M21,H!K21&gt;H!L21)=TRUE,"*","")="*"),"*","")</f>
        <v>*</v>
      </c>
      <c r="M20" s="6">
        <v>71.228000000000009</v>
      </c>
      <c r="N20" s="36" t="str">
        <f>IF(OR(IF(AND(H!L21&lt;H!O21,H!M21&lt;H!N21)=TRUE,"*","")="*",IF(AND(H!L21&gt;H!O21,H!M21&gt;H!N21)=TRUE,"*","")="*"),"*","")</f>
        <v/>
      </c>
      <c r="O20" s="6">
        <v>81.338399999999993</v>
      </c>
      <c r="P20" s="36" t="str">
        <f>IF(OR(IF(AND(H!N21&lt;H!Q21,H!O21&lt;H!P21)=TRUE,"*","")="*",IF(AND(H!N21&gt;H!Q21,H!O21&gt;H!P21)=TRUE,"*","")="*"),"*","")</f>
        <v>*</v>
      </c>
      <c r="R20" s="24"/>
      <c r="S20" s="24"/>
      <c r="T20" s="24"/>
      <c r="U20" s="24"/>
      <c r="W20" s="25"/>
      <c r="X20" s="25"/>
      <c r="Y20" s="25"/>
      <c r="Z20" s="25"/>
    </row>
    <row r="21" spans="1:26" ht="10.5" customHeight="1" x14ac:dyDescent="0.2">
      <c r="A21" s="107" t="s">
        <v>18</v>
      </c>
      <c r="B21" s="107"/>
      <c r="C21" s="29">
        <v>64.474699999999999</v>
      </c>
      <c r="D21" s="6">
        <v>70.653800000000004</v>
      </c>
      <c r="E21" s="36" t="str">
        <f>IF(OR(IF(AND(H!B22&lt;H!E22,H!C22&lt;H!D22)=TRUE,"*","")="*",IF(AND(H!B22&gt;H!E22,H!C22&gt;H!D22)=TRUE,"*","")="*"),"*","")</f>
        <v>*</v>
      </c>
      <c r="F21" s="6">
        <v>75.334500000000006</v>
      </c>
      <c r="G21" s="20" t="str">
        <f>IF(OR(IF(AND(H!D22&lt;H!G22,H!E22&lt;H!F22)=TRUE,"*","")="*",IF(AND(H!D22&gt;H!G22,H!E22&gt;H!F22)=TRUE,"*","")="*"),"*","")</f>
        <v/>
      </c>
      <c r="H21" s="6">
        <v>85.6922</v>
      </c>
      <c r="I21" s="36" t="str">
        <f>IF(OR(IF(AND(H!F22&lt;H!I22,H!G22&lt;H!H22)=TRUE,"*","")="*",IF(AND(H!F22&gt;H!I22,H!G22&gt;H!H22)=TRUE,"*","")="*"),"*","")</f>
        <v>*</v>
      </c>
      <c r="J21" s="29">
        <v>63.025299999999994</v>
      </c>
      <c r="K21" s="6">
        <v>68.249600000000001</v>
      </c>
      <c r="L21" s="36" t="str">
        <f>IF(OR(IF(AND(H!J22&lt;H!M22,H!K22&lt;H!L22)=TRUE,"*","")="*",IF(AND(H!J22&gt;H!M22,H!K22&gt;H!L22)=TRUE,"*","")="*"),"*","")</f>
        <v/>
      </c>
      <c r="M21" s="6">
        <v>72.614800000000002</v>
      </c>
      <c r="N21" s="36" t="str">
        <f>IF(OR(IF(AND(H!L22&lt;H!O22,H!M22&lt;H!N22)=TRUE,"*","")="*",IF(AND(H!L22&gt;H!O22,H!M22&gt;H!N22)=TRUE,"*","")="*"),"*","")</f>
        <v/>
      </c>
      <c r="O21" s="6">
        <v>83.683799999999991</v>
      </c>
      <c r="P21" s="36" t="str">
        <f>IF(OR(IF(AND(H!N22&lt;H!Q22,H!O22&lt;H!P22)=TRUE,"*","")="*",IF(AND(H!N22&gt;H!Q22,H!O22&gt;H!P22)=TRUE,"*","")="*"),"*","")</f>
        <v>*</v>
      </c>
      <c r="R21" s="24"/>
      <c r="S21" s="24"/>
      <c r="T21" s="24"/>
      <c r="U21" s="24"/>
      <c r="W21" s="25"/>
      <c r="X21" s="25"/>
      <c r="Y21" s="25"/>
      <c r="Z21" s="25"/>
    </row>
    <row r="22" spans="1:26" ht="10.5" customHeight="1" x14ac:dyDescent="0.2">
      <c r="A22" s="107" t="s">
        <v>19</v>
      </c>
      <c r="B22" s="107"/>
      <c r="C22" s="29">
        <v>58.942799999999998</v>
      </c>
      <c r="D22" s="6">
        <v>68.855100000000007</v>
      </c>
      <c r="E22" s="36" t="str">
        <f>IF(OR(IF(AND(H!B23&lt;H!E23,H!C23&lt;H!D23)=TRUE,"*","")="*",IF(AND(H!B23&gt;H!E23,H!C23&gt;H!D23)=TRUE,"*","")="*"),"*","")</f>
        <v>*</v>
      </c>
      <c r="F22" s="6">
        <v>67.197099999999992</v>
      </c>
      <c r="G22" s="20" t="str">
        <f>IF(OR(IF(AND(H!D23&lt;H!G23,H!E23&lt;H!F23)=TRUE,"*","")="*",IF(AND(H!D23&gt;H!G23,H!E23&gt;H!F23)=TRUE,"*","")="*"),"*","")</f>
        <v/>
      </c>
      <c r="H22" s="6">
        <v>81.923000000000002</v>
      </c>
      <c r="I22" s="36" t="str">
        <f>IF(OR(IF(AND(H!F23&lt;H!I23,H!G23&lt;H!H23)=TRUE,"*","")="*",IF(AND(H!F23&gt;H!I23,H!G23&gt;H!H23)=TRUE,"*","")="*"),"*","")</f>
        <v>*</v>
      </c>
      <c r="J22" s="29">
        <v>58.400399999999998</v>
      </c>
      <c r="K22" s="6">
        <v>68.8</v>
      </c>
      <c r="L22" s="36" t="str">
        <f>IF(OR(IF(AND(H!J23&lt;H!M23,H!K23&lt;H!L23)=TRUE,"*","")="*",IF(AND(H!J23&gt;H!M23,H!K23&gt;H!L23)=TRUE,"*","")="*"),"*","")</f>
        <v>*</v>
      </c>
      <c r="M22" s="6">
        <v>70.697200000000009</v>
      </c>
      <c r="N22" s="36" t="str">
        <f>IF(OR(IF(AND(H!L23&lt;H!O23,H!M23&lt;H!N23)=TRUE,"*","")="*",IF(AND(H!L23&gt;H!O23,H!M23&gt;H!N23)=TRUE,"*","")="*"),"*","")</f>
        <v/>
      </c>
      <c r="O22" s="6">
        <v>77.759900000000002</v>
      </c>
      <c r="P22" s="36" t="str">
        <f>IF(OR(IF(AND(H!N23&lt;H!Q23,H!O23&lt;H!P23)=TRUE,"*","")="*",IF(AND(H!N23&gt;H!Q23,H!O23&gt;H!P23)=TRUE,"*","")="*"),"*","")</f>
        <v>*</v>
      </c>
      <c r="R22" s="24"/>
      <c r="S22" s="24"/>
      <c r="T22" s="24"/>
      <c r="U22" s="24"/>
      <c r="W22" s="25"/>
      <c r="X22" s="25"/>
      <c r="Y22" s="25"/>
      <c r="Z22" s="25"/>
    </row>
    <row r="23" spans="1:26" ht="10.5" customHeight="1" x14ac:dyDescent="0.2">
      <c r="A23" s="107" t="s">
        <v>20</v>
      </c>
      <c r="B23" s="107"/>
      <c r="C23" s="29">
        <v>66.044300000000007</v>
      </c>
      <c r="D23" s="6">
        <v>72.296400000000006</v>
      </c>
      <c r="E23" s="36" t="str">
        <f>IF(OR(IF(AND(H!B24&lt;H!E24,H!C24&lt;H!D24)=TRUE,"*","")="*",IF(AND(H!B24&gt;H!E24,H!C24&gt;H!D24)=TRUE,"*","")="*"),"*","")</f>
        <v/>
      </c>
      <c r="F23" s="6">
        <v>74.14309999999999</v>
      </c>
      <c r="G23" s="20" t="str">
        <f>IF(OR(IF(AND(H!D24&lt;H!G24,H!E24&lt;H!F24)=TRUE,"*","")="*",IF(AND(H!D24&gt;H!G24,H!E24&gt;H!F24)=TRUE,"*","")="*"),"*","")</f>
        <v/>
      </c>
      <c r="H23" s="6">
        <v>84.704599999999999</v>
      </c>
      <c r="I23" s="36" t="str">
        <f>IF(OR(IF(AND(H!F24&lt;H!I24,H!G24&lt;H!H24)=TRUE,"*","")="*",IF(AND(H!F24&gt;H!I24,H!G24&gt;H!H24)=TRUE,"*","")="*"),"*","")</f>
        <v>*</v>
      </c>
      <c r="J23" s="29">
        <v>61.663800000000002</v>
      </c>
      <c r="K23" s="6">
        <v>71.522199999999998</v>
      </c>
      <c r="L23" s="36" t="str">
        <f>IF(OR(IF(AND(H!J24&lt;H!M24,H!K24&lt;H!L24)=TRUE,"*","")="*",IF(AND(H!J24&gt;H!M24,H!K24&gt;H!L24)=TRUE,"*","")="*"),"*","")</f>
        <v>*</v>
      </c>
      <c r="M23" s="6">
        <v>71.433400000000006</v>
      </c>
      <c r="N23" s="36" t="str">
        <f>IF(OR(IF(AND(H!L24&lt;H!O24,H!M24&lt;H!N24)=TRUE,"*","")="*",IF(AND(H!L24&gt;H!O24,H!M24&gt;H!N24)=TRUE,"*","")="*"),"*","")</f>
        <v/>
      </c>
      <c r="O23" s="6">
        <v>85.68719999999999</v>
      </c>
      <c r="P23" s="36" t="str">
        <f>IF(OR(IF(AND(H!N24&lt;H!Q24,H!O24&lt;H!P24)=TRUE,"*","")="*",IF(AND(H!N24&gt;H!Q24,H!O24&gt;H!P24)=TRUE,"*","")="*"),"*","")</f>
        <v>*</v>
      </c>
      <c r="R23" s="24"/>
      <c r="S23" s="24"/>
      <c r="T23" s="24"/>
      <c r="U23" s="24"/>
      <c r="W23" s="25"/>
      <c r="X23" s="25"/>
      <c r="Y23" s="25"/>
      <c r="Z23" s="25"/>
    </row>
    <row r="24" spans="1:26" ht="10.5" customHeight="1" x14ac:dyDescent="0.2">
      <c r="A24" s="107" t="s">
        <v>21</v>
      </c>
      <c r="B24" s="107"/>
      <c r="C24" s="29">
        <v>62.241</v>
      </c>
      <c r="D24" s="6">
        <v>70.921000000000006</v>
      </c>
      <c r="E24" s="36" t="str">
        <f>IF(OR(IF(AND(H!B25&lt;H!E25,H!C25&lt;H!D25)=TRUE,"*","")="*",IF(AND(H!B25&gt;H!E25,H!C25&gt;H!D25)=TRUE,"*","")="*"),"*","")</f>
        <v>*</v>
      </c>
      <c r="F24" s="6">
        <v>70.986000000000004</v>
      </c>
      <c r="G24" s="20" t="str">
        <f>IF(OR(IF(AND(H!D25&lt;H!G25,H!E25&lt;H!F25)=TRUE,"*","")="*",IF(AND(H!D25&gt;H!G25,H!E25&gt;H!F25)=TRUE,"*","")="*"),"*","")</f>
        <v/>
      </c>
      <c r="H24" s="6">
        <v>81.108499999999992</v>
      </c>
      <c r="I24" s="36" t="str">
        <f>IF(OR(IF(AND(H!F25&lt;H!I25,H!G25&lt;H!H25)=TRUE,"*","")="*",IF(AND(H!F25&gt;H!I25,H!G25&gt;H!H25)=TRUE,"*","")="*"),"*","")</f>
        <v>*</v>
      </c>
      <c r="J24" s="29">
        <v>62.104499999999994</v>
      </c>
      <c r="K24" s="6">
        <v>70.936400000000006</v>
      </c>
      <c r="L24" s="36" t="str">
        <f>IF(OR(IF(AND(H!J25&lt;H!M25,H!K25&lt;H!L25)=TRUE,"*","")="*",IF(AND(H!J25&gt;H!M25,H!K25&gt;H!L25)=TRUE,"*","")="*"),"*","")</f>
        <v>*</v>
      </c>
      <c r="M24" s="6">
        <v>71.098200000000006</v>
      </c>
      <c r="N24" s="36" t="str">
        <f>IF(OR(IF(AND(H!L25&lt;H!O25,H!M25&lt;H!N25)=TRUE,"*","")="*",IF(AND(H!L25&gt;H!O25,H!M25&gt;H!N25)=TRUE,"*","")="*"),"*","")</f>
        <v/>
      </c>
      <c r="O24" s="6">
        <v>79.575600000000009</v>
      </c>
      <c r="P24" s="36" t="str">
        <f>IF(OR(IF(AND(H!N25&lt;H!Q25,H!O25&lt;H!P25)=TRUE,"*","")="*",IF(AND(H!N25&gt;H!Q25,H!O25&gt;H!P25)=TRUE,"*","")="*"),"*","")</f>
        <v>*</v>
      </c>
      <c r="R24" s="24"/>
      <c r="S24" s="24"/>
      <c r="T24" s="24"/>
      <c r="U24" s="24"/>
      <c r="W24" s="25"/>
      <c r="X24" s="25"/>
      <c r="Y24" s="25"/>
      <c r="Z24" s="25"/>
    </row>
    <row r="25" spans="1:26" ht="10.5" customHeight="1" x14ac:dyDescent="0.2">
      <c r="A25" s="107" t="s">
        <v>22</v>
      </c>
      <c r="B25" s="107"/>
      <c r="C25" s="29">
        <v>56.316900000000004</v>
      </c>
      <c r="D25" s="6">
        <v>73.530200000000008</v>
      </c>
      <c r="E25" s="36" t="str">
        <f>IF(OR(IF(AND(H!B26&lt;H!E26,H!C26&lt;H!D26)=TRUE,"*","")="*",IF(AND(H!B26&gt;H!E26,H!C26&gt;H!D26)=TRUE,"*","")="*"),"*","")</f>
        <v>*</v>
      </c>
      <c r="F25" s="6">
        <v>75.5672</v>
      </c>
      <c r="G25" s="20" t="str">
        <f>IF(OR(IF(AND(H!D26&lt;H!G26,H!E26&lt;H!F26)=TRUE,"*","")="*",IF(AND(H!D26&gt;H!G26,H!E26&gt;H!F26)=TRUE,"*","")="*"),"*","")</f>
        <v/>
      </c>
      <c r="H25" s="6">
        <v>84.166899999999998</v>
      </c>
      <c r="I25" s="36" t="str">
        <f>IF(OR(IF(AND(H!F26&lt;H!I26,H!G26&lt;H!H26)=TRUE,"*","")="*",IF(AND(H!F26&gt;H!I26,H!G26&gt;H!H26)=TRUE,"*","")="*"),"*","")</f>
        <v>*</v>
      </c>
      <c r="J25" s="29">
        <v>52.374400000000001</v>
      </c>
      <c r="K25" s="6">
        <v>68.017700000000005</v>
      </c>
      <c r="L25" s="36" t="str">
        <f>IF(OR(IF(AND(H!J26&lt;H!M26,H!K26&lt;H!L26)=TRUE,"*","")="*",IF(AND(H!J26&gt;H!M26,H!K26&gt;H!L26)=TRUE,"*","")="*"),"*","")</f>
        <v>*</v>
      </c>
      <c r="M25" s="6">
        <v>72.265199999999993</v>
      </c>
      <c r="N25" s="36" t="str">
        <f>IF(OR(IF(AND(H!L26&lt;H!O26,H!M26&lt;H!N26)=TRUE,"*","")="*",IF(AND(H!L26&gt;H!O26,H!M26&gt;H!N26)=TRUE,"*","")="*"),"*","")</f>
        <v/>
      </c>
      <c r="O25" s="6">
        <v>83.039500000000004</v>
      </c>
      <c r="P25" s="36" t="str">
        <f>IF(OR(IF(AND(H!N26&lt;H!Q26,H!O26&lt;H!P26)=TRUE,"*","")="*",IF(AND(H!N26&gt;H!Q26,H!O26&gt;H!P26)=TRUE,"*","")="*"),"*","")</f>
        <v>*</v>
      </c>
      <c r="R25" s="24"/>
      <c r="S25" s="24"/>
      <c r="T25" s="24"/>
      <c r="U25" s="24"/>
      <c r="W25" s="25"/>
      <c r="X25" s="25"/>
      <c r="Y25" s="25"/>
      <c r="Z25" s="25"/>
    </row>
    <row r="26" spans="1:26" ht="10.5" customHeight="1" x14ac:dyDescent="0.2">
      <c r="A26" s="107" t="s">
        <v>23</v>
      </c>
      <c r="B26" s="107"/>
      <c r="C26" s="29">
        <v>66.8095</v>
      </c>
      <c r="D26" s="6">
        <v>77.5715</v>
      </c>
      <c r="E26" s="36" t="str">
        <f>IF(OR(IF(AND(H!B27&lt;H!E27,H!C27&lt;H!D27)=TRUE,"*","")="*",IF(AND(H!B27&gt;H!E27,H!C27&gt;H!D27)=TRUE,"*","")="*"),"*","")</f>
        <v>*</v>
      </c>
      <c r="F26" s="6">
        <v>82.258499999999998</v>
      </c>
      <c r="G26" s="20" t="str">
        <f>IF(OR(IF(AND(H!D27&lt;H!G27,H!E27&lt;H!F27)=TRUE,"*","")="*",IF(AND(H!D27&gt;H!G27,H!E27&gt;H!F27)=TRUE,"*","")="*"),"*","")</f>
        <v/>
      </c>
      <c r="H26" s="6">
        <v>92.165099999999995</v>
      </c>
      <c r="I26" s="36" t="str">
        <f>IF(OR(IF(AND(H!F27&lt;H!I27,H!G27&lt;H!H27)=TRUE,"*","")="*",IF(AND(H!F27&gt;H!I27,H!G27&gt;H!H27)=TRUE,"*","")="*"),"*","")</f>
        <v>*</v>
      </c>
      <c r="J26" s="29">
        <v>64.930599999999998</v>
      </c>
      <c r="K26" s="6">
        <v>75.609800000000007</v>
      </c>
      <c r="L26" s="36" t="str">
        <f>IF(OR(IF(AND(H!J27&lt;H!M27,H!K27&lt;H!L27)=TRUE,"*","")="*",IF(AND(H!J27&gt;H!M27,H!K27&gt;H!L27)=TRUE,"*","")="*"),"*","")</f>
        <v>*</v>
      </c>
      <c r="M26" s="6">
        <v>81.831100000000006</v>
      </c>
      <c r="N26" s="36" t="str">
        <f>IF(OR(IF(AND(H!L27&lt;H!O27,H!M27&lt;H!N27)=TRUE,"*","")="*",IF(AND(H!L27&gt;H!O27,H!M27&gt;H!N27)=TRUE,"*","")="*"),"*","")</f>
        <v>*</v>
      </c>
      <c r="O26" s="6">
        <v>87.227800000000002</v>
      </c>
      <c r="P26" s="36" t="str">
        <f>IF(OR(IF(AND(H!N27&lt;H!Q27,H!O27&lt;H!P27)=TRUE,"*","")="*",IF(AND(H!N27&gt;H!Q27,H!O27&gt;H!P27)=TRUE,"*","")="*"),"*","")</f>
        <v/>
      </c>
      <c r="R26" s="24"/>
      <c r="S26" s="24"/>
      <c r="T26" s="24"/>
      <c r="U26" s="24"/>
      <c r="W26" s="25"/>
      <c r="X26" s="25"/>
      <c r="Y26" s="25"/>
      <c r="Z26" s="25"/>
    </row>
    <row r="27" spans="1:26" ht="10.5" customHeight="1" x14ac:dyDescent="0.2">
      <c r="A27" s="107" t="s">
        <v>44</v>
      </c>
      <c r="B27" s="107"/>
      <c r="C27" s="29">
        <v>59.088799999999999</v>
      </c>
      <c r="D27" s="6">
        <v>68.011899999999997</v>
      </c>
      <c r="E27" s="36" t="str">
        <f>IF(OR(IF(AND(H!B28&lt;H!E28,H!C28&lt;H!D28)=TRUE,"*","")="*",IF(AND(H!B28&gt;H!E28,H!C28&gt;H!D28)=TRUE,"*","")="*"),"*","")</f>
        <v>*</v>
      </c>
      <c r="F27" s="6">
        <v>76.593400000000003</v>
      </c>
      <c r="G27" s="20" t="str">
        <f>IF(OR(IF(AND(H!D28&lt;H!G28,H!E28&lt;H!F28)=TRUE,"*","")="*",IF(AND(H!D28&gt;H!G28,H!E28&gt;H!F28)=TRUE,"*","")="*"),"*","")</f>
        <v>*</v>
      </c>
      <c r="H27" s="6">
        <v>87.986699999999999</v>
      </c>
      <c r="I27" s="36" t="str">
        <f>IF(OR(IF(AND(H!F28&lt;H!I28,H!G28&lt;H!H28)=TRUE,"*","")="*",IF(AND(H!F28&gt;H!I28,H!G28&gt;H!H28)=TRUE,"*","")="*"),"*","")</f>
        <v>*</v>
      </c>
      <c r="J27" s="29">
        <v>55.434100000000001</v>
      </c>
      <c r="K27" s="6">
        <v>64.828500000000005</v>
      </c>
      <c r="L27" s="36" t="str">
        <f>IF(OR(IF(AND(H!J28&lt;H!M28,H!K28&lt;H!L28)=TRUE,"*","")="*",IF(AND(H!J28&gt;H!M28,H!K28&gt;H!L28)=TRUE,"*","")="*"),"*","")</f>
        <v>*</v>
      </c>
      <c r="M27" s="6">
        <v>72.1297</v>
      </c>
      <c r="N27" s="36" t="str">
        <f>IF(OR(IF(AND(H!L28&lt;H!O28,H!M28&lt;H!N28)=TRUE,"*","")="*",IF(AND(H!L28&gt;H!O28,H!M28&gt;H!N28)=TRUE,"*","")="*"),"*","")</f>
        <v>*</v>
      </c>
      <c r="O27" s="6">
        <v>84.178899999999999</v>
      </c>
      <c r="P27" s="36" t="str">
        <f>IF(OR(IF(AND(H!N28&lt;H!Q28,H!O28&lt;H!P28)=TRUE,"*","")="*",IF(AND(H!N28&gt;H!Q28,H!O28&gt;H!P28)=TRUE,"*","")="*"),"*","")</f>
        <v>*</v>
      </c>
      <c r="Q27" s="23"/>
      <c r="R27" s="24"/>
      <c r="S27" s="24"/>
      <c r="T27" s="24"/>
      <c r="U27" s="24"/>
      <c r="W27" s="25"/>
      <c r="X27" s="25"/>
      <c r="Y27" s="25"/>
      <c r="Z27" s="25"/>
    </row>
    <row r="28" spans="1:26" ht="10.5" customHeight="1" x14ac:dyDescent="0.2">
      <c r="A28" s="107" t="s">
        <v>25</v>
      </c>
      <c r="B28" s="107"/>
      <c r="C28" s="29">
        <v>64.289200000000008</v>
      </c>
      <c r="D28" s="6">
        <v>71.871099999999998</v>
      </c>
      <c r="E28" s="36" t="str">
        <f>IF(OR(IF(AND(H!B29&lt;H!E29,H!C29&lt;H!D29)=TRUE,"*","")="*",IF(AND(H!B29&gt;H!E29,H!C29&gt;H!D29)=TRUE,"*","")="*"),"*","")</f>
        <v>*</v>
      </c>
      <c r="F28" s="6">
        <v>78.488799999999998</v>
      </c>
      <c r="G28" s="20" t="str">
        <f>IF(OR(IF(AND(H!D29&lt;H!G29,H!E29&lt;H!F29)=TRUE,"*","")="*",IF(AND(H!D29&gt;H!G29,H!E29&gt;H!F29)=TRUE,"*","")="*"),"*","")</f>
        <v/>
      </c>
      <c r="H28" s="6">
        <v>87.201799999999992</v>
      </c>
      <c r="I28" s="36" t="str">
        <f>IF(OR(IF(AND(H!F29&lt;H!I29,H!G29&lt;H!H29)=TRUE,"*","")="*",IF(AND(H!F29&gt;H!I29,H!G29&gt;H!H29)=TRUE,"*","")="*"),"*","")</f>
        <v>*</v>
      </c>
      <c r="J28" s="29">
        <v>57.226799999999997</v>
      </c>
      <c r="K28" s="6">
        <v>67.251099999999994</v>
      </c>
      <c r="L28" s="36" t="str">
        <f>IF(OR(IF(AND(H!J29&lt;H!M29,H!K29&lt;H!L29)=TRUE,"*","")="*",IF(AND(H!J29&gt;H!M29,H!K29&gt;H!L29)=TRUE,"*","")="*"),"*","")</f>
        <v>*</v>
      </c>
      <c r="M28" s="6">
        <v>72.164299999999997</v>
      </c>
      <c r="N28" s="36" t="str">
        <f>IF(OR(IF(AND(H!L29&lt;H!O29,H!M29&lt;H!N29)=TRUE,"*","")="*",IF(AND(H!L29&gt;H!O29,H!M29&gt;H!N29)=TRUE,"*","")="*"),"*","")</f>
        <v/>
      </c>
      <c r="O28" s="6">
        <v>81.200800000000001</v>
      </c>
      <c r="P28" s="36" t="str">
        <f>IF(OR(IF(AND(H!N29&lt;H!Q29,H!O29&lt;H!P29)=TRUE,"*","")="*",IF(AND(H!N29&gt;H!Q29,H!O29&gt;H!P29)=TRUE,"*","")="*"),"*","")</f>
        <v>*</v>
      </c>
      <c r="Q28" s="23"/>
      <c r="R28" s="24"/>
      <c r="S28" s="24"/>
      <c r="T28" s="24"/>
      <c r="U28" s="24"/>
      <c r="W28" s="25"/>
      <c r="X28" s="25"/>
      <c r="Y28" s="25"/>
      <c r="Z28" s="25"/>
    </row>
    <row r="29" spans="1:26" ht="10.5" customHeight="1" x14ac:dyDescent="0.2">
      <c r="A29" s="107" t="s">
        <v>26</v>
      </c>
      <c r="B29" s="107"/>
      <c r="C29" s="29">
        <v>62.170400000000001</v>
      </c>
      <c r="D29" s="6">
        <v>67.783900000000003</v>
      </c>
      <c r="E29" s="36" t="str">
        <f>IF(OR(IF(AND(H!B30&lt;H!E30,H!C30&lt;H!D30)=TRUE,"*","")="*",IF(AND(H!B30&gt;H!E30,H!C30&gt;H!D30)=TRUE,"*","")="*"),"*","")</f>
        <v>*</v>
      </c>
      <c r="F29" s="6">
        <v>71.452800000000011</v>
      </c>
      <c r="G29" s="20" t="str">
        <f>IF(OR(IF(AND(H!D30&lt;H!G30,H!E30&lt;H!F30)=TRUE,"*","")="*",IF(AND(H!D30&gt;H!G30,H!E30&gt;H!F30)=TRUE,"*","")="*"),"*","")</f>
        <v/>
      </c>
      <c r="H29" s="6">
        <v>82.954799999999992</v>
      </c>
      <c r="I29" s="36" t="str">
        <f>IF(OR(IF(AND(H!F30&lt;H!I30,H!G30&lt;H!H30)=TRUE,"*","")="*",IF(AND(H!F30&gt;H!I30,H!G30&gt;H!H30)=TRUE,"*","")="*"),"*","")</f>
        <v>*</v>
      </c>
      <c r="J29" s="29">
        <v>56.868099999999998</v>
      </c>
      <c r="K29" s="6">
        <v>70.092699999999994</v>
      </c>
      <c r="L29" s="36" t="str">
        <f>IF(OR(IF(AND(H!J30&lt;H!M30,H!K30&lt;H!L30)=TRUE,"*","")="*",IF(AND(H!J30&gt;H!M30,H!K30&gt;H!L30)=TRUE,"*","")="*"),"*","")</f>
        <v>*</v>
      </c>
      <c r="M29" s="6">
        <v>72.579400000000007</v>
      </c>
      <c r="N29" s="36" t="str">
        <f>IF(OR(IF(AND(H!L30&lt;H!O30,H!M30&lt;H!N30)=TRUE,"*","")="*",IF(AND(H!L30&gt;H!O30,H!M30&gt;H!N30)=TRUE,"*","")="*"),"*","")</f>
        <v/>
      </c>
      <c r="O29" s="6">
        <v>78.994100000000003</v>
      </c>
      <c r="P29" s="36" t="str">
        <f>IF(OR(IF(AND(H!N30&lt;H!Q30,H!O30&lt;H!P30)=TRUE,"*","")="*",IF(AND(H!N30&gt;H!Q30,H!O30&gt;H!P30)=TRUE,"*","")="*"),"*","")</f>
        <v/>
      </c>
      <c r="Q29" s="23" t="s">
        <v>45</v>
      </c>
      <c r="R29" s="24"/>
      <c r="S29" s="24"/>
      <c r="T29" s="24"/>
      <c r="U29" s="24"/>
      <c r="W29" s="25"/>
      <c r="X29" s="25"/>
      <c r="Y29" s="25"/>
      <c r="Z29" s="25"/>
    </row>
    <row r="30" spans="1:26" ht="10.5" customHeight="1" x14ac:dyDescent="0.2">
      <c r="A30" s="107" t="s">
        <v>27</v>
      </c>
      <c r="B30" s="107"/>
      <c r="C30" s="29">
        <v>54.986900000000006</v>
      </c>
      <c r="D30" s="6">
        <v>62.186600000000006</v>
      </c>
      <c r="E30" s="36" t="str">
        <f>IF(OR(IF(AND(H!B31&lt;H!E31,H!C31&lt;H!D31)=TRUE,"*","")="*",IF(AND(H!B31&gt;H!E31,H!C31&gt;H!D31)=TRUE,"*","")="*"),"*","")</f>
        <v>*</v>
      </c>
      <c r="F30" s="6">
        <v>72.4619</v>
      </c>
      <c r="G30" s="20" t="str">
        <f>IF(OR(IF(AND(H!D31&lt;H!G31,H!E31&lt;H!F31)=TRUE,"*","")="*",IF(AND(H!D31&gt;H!G31,H!E31&gt;H!F31)=TRUE,"*","")="*"),"*","")</f>
        <v>*</v>
      </c>
      <c r="H30" s="6">
        <v>84.129900000000006</v>
      </c>
      <c r="I30" s="36" t="str">
        <f>IF(OR(IF(AND(H!F31&lt;H!I31,H!G31&lt;H!H31)=TRUE,"*","")="*",IF(AND(H!F31&gt;H!I31,H!G31&gt;H!H31)=TRUE,"*","")="*"),"*","")</f>
        <v>*</v>
      </c>
      <c r="J30" s="29">
        <v>55.727400000000003</v>
      </c>
      <c r="K30" s="6">
        <v>66.615600000000001</v>
      </c>
      <c r="L30" s="36" t="str">
        <f>IF(OR(IF(AND(H!J31&lt;H!M31,H!K31&lt;H!L31)=TRUE,"*","")="*",IF(AND(H!J31&gt;H!M31,H!K31&gt;H!L31)=TRUE,"*","")="*"),"*","")</f>
        <v>*</v>
      </c>
      <c r="M30" s="6">
        <v>70.133900000000011</v>
      </c>
      <c r="N30" s="36" t="str">
        <f>IF(OR(IF(AND(H!L31&lt;H!O31,H!M31&lt;H!N31)=TRUE,"*","")="*",IF(AND(H!L31&gt;H!O31,H!M31&gt;H!N31)=TRUE,"*","")="*"),"*","")</f>
        <v/>
      </c>
      <c r="O30" s="6">
        <v>77.6858</v>
      </c>
      <c r="P30" s="36" t="str">
        <f>IF(OR(IF(AND(H!N31&lt;H!Q31,H!O31&lt;H!P31)=TRUE,"*","")="*",IF(AND(H!N31&gt;H!Q31,H!O31&gt;H!P31)=TRUE,"*","")="*"),"*","")</f>
        <v>*</v>
      </c>
      <c r="Q30" s="23"/>
      <c r="R30" s="24"/>
      <c r="S30" s="24"/>
      <c r="T30" s="24"/>
      <c r="U30" s="24"/>
      <c r="W30" s="25"/>
      <c r="X30" s="25"/>
      <c r="Y30" s="25"/>
      <c r="Z30" s="25"/>
    </row>
    <row r="31" spans="1:26" ht="10.5" customHeight="1" x14ac:dyDescent="0.2">
      <c r="A31" s="107" t="s">
        <v>28</v>
      </c>
      <c r="B31" s="107"/>
      <c r="C31" s="29">
        <v>57.506599999999999</v>
      </c>
      <c r="D31" s="6">
        <v>69.752800000000008</v>
      </c>
      <c r="E31" s="36" t="str">
        <f>IF(OR(IF(AND(H!B32&lt;H!E32,H!C32&lt;H!D32)=TRUE,"*","")="*",IF(AND(H!B32&gt;H!E32,H!C32&gt;H!D32)=TRUE,"*","")="*"),"*","")</f>
        <v>*</v>
      </c>
      <c r="F31" s="6">
        <v>73.081800000000001</v>
      </c>
      <c r="G31" s="20" t="str">
        <f>IF(OR(IF(AND(H!D32&lt;H!G32,H!E32&lt;H!F32)=TRUE,"*","")="*",IF(AND(H!D32&gt;H!G32,H!E32&gt;H!F32)=TRUE,"*","")="*"),"*","")</f>
        <v/>
      </c>
      <c r="H31" s="6">
        <v>83.502099999999999</v>
      </c>
      <c r="I31" s="36" t="str">
        <f>IF(OR(IF(AND(H!F32&lt;H!I32,H!G32&lt;H!H32)=TRUE,"*","")="*",IF(AND(H!F32&gt;H!I32,H!G32&gt;H!H32)=TRUE,"*","")="*"),"*","")</f>
        <v>*</v>
      </c>
      <c r="J31" s="29">
        <v>59.906599999999997</v>
      </c>
      <c r="K31" s="6">
        <v>65.281199999999998</v>
      </c>
      <c r="L31" s="36" t="str">
        <f>IF(OR(IF(AND(H!J32&lt;H!M32,H!K32&lt;H!L32)=TRUE,"*","")="*",IF(AND(H!J32&gt;H!M32,H!K32&gt;H!L32)=TRUE,"*","")="*"),"*","")</f>
        <v/>
      </c>
      <c r="M31" s="6">
        <v>69.501500000000007</v>
      </c>
      <c r="N31" s="36" t="str">
        <f>IF(OR(IF(AND(H!L32&lt;H!O32,H!M32&lt;H!N32)=TRUE,"*","")="*",IF(AND(H!L32&gt;H!O32,H!M32&gt;H!N32)=TRUE,"*","")="*"),"*","")</f>
        <v/>
      </c>
      <c r="O31" s="6">
        <v>81.770699999999991</v>
      </c>
      <c r="P31" s="36" t="str">
        <f>IF(OR(IF(AND(H!N32&lt;H!Q32,H!O32&lt;H!P32)=TRUE,"*","")="*",IF(AND(H!N32&gt;H!Q32,H!O32&gt;H!P32)=TRUE,"*","")="*"),"*","")</f>
        <v>*</v>
      </c>
      <c r="Q31" s="23"/>
      <c r="R31" s="24"/>
      <c r="S31" s="24"/>
      <c r="T31" s="24"/>
      <c r="U31" s="24"/>
      <c r="W31" s="25"/>
      <c r="X31" s="25"/>
      <c r="Y31" s="25"/>
      <c r="Z31" s="25"/>
    </row>
    <row r="32" spans="1:26" ht="10.5" customHeight="1" x14ac:dyDescent="0.2">
      <c r="A32" s="107" t="s">
        <v>29</v>
      </c>
      <c r="B32" s="107"/>
      <c r="C32" s="29">
        <v>58.326599999999992</v>
      </c>
      <c r="D32" s="6">
        <v>65.279799999999994</v>
      </c>
      <c r="E32" s="36" t="str">
        <f>IF(OR(IF(AND(H!B33&lt;H!E33,H!C33&lt;H!D33)=TRUE,"*","")="*",IF(AND(H!B33&gt;H!E33,H!C33&gt;H!D33)=TRUE,"*","")="*"),"*","")</f>
        <v>*</v>
      </c>
      <c r="F32" s="6">
        <v>73.311300000000003</v>
      </c>
      <c r="G32" s="20" t="str">
        <f>IF(OR(IF(AND(H!D33&lt;H!G33,H!E33&lt;H!F33)=TRUE,"*","")="*",IF(AND(H!D33&gt;H!G33,H!E33&gt;H!F33)=TRUE,"*","")="*"),"*","")</f>
        <v>*</v>
      </c>
      <c r="H32" s="6">
        <v>84.707099999999997</v>
      </c>
      <c r="I32" s="36" t="str">
        <f>IF(OR(IF(AND(H!F33&lt;H!I33,H!G33&lt;H!H33)=TRUE,"*","")="*",IF(AND(H!F33&gt;H!I33,H!G33&gt;H!H33)=TRUE,"*","")="*"),"*","")</f>
        <v>*</v>
      </c>
      <c r="J32" s="29">
        <v>56.637899999999995</v>
      </c>
      <c r="K32" s="6">
        <v>66.585399999999993</v>
      </c>
      <c r="L32" s="36" t="str">
        <f>IF(OR(IF(AND(H!J33&lt;H!M33,H!K33&lt;H!L33)=TRUE,"*","")="*",IF(AND(H!J33&gt;H!M33,H!K33&gt;H!L33)=TRUE,"*","")="*"),"*","")</f>
        <v>*</v>
      </c>
      <c r="M32" s="6">
        <v>68.159099999999995</v>
      </c>
      <c r="N32" s="36" t="str">
        <f>IF(OR(IF(AND(H!L33&lt;H!O33,H!M33&lt;H!N33)=TRUE,"*","")="*",IF(AND(H!L33&gt;H!O33,H!M33&gt;H!N33)=TRUE,"*","")="*"),"*","")</f>
        <v/>
      </c>
      <c r="O32" s="6">
        <v>79.251099999999994</v>
      </c>
      <c r="P32" s="36" t="str">
        <f>IF(OR(IF(AND(H!N33&lt;H!Q33,H!O33&lt;H!P33)=TRUE,"*","")="*",IF(AND(H!N33&gt;H!Q33,H!O33&gt;H!P33)=TRUE,"*","")="*"),"*","")</f>
        <v>*</v>
      </c>
      <c r="Q32" s="23"/>
      <c r="R32" s="24"/>
      <c r="S32" s="24"/>
      <c r="T32" s="24"/>
      <c r="U32" s="24"/>
      <c r="W32" s="25"/>
      <c r="X32" s="25"/>
      <c r="Y32" s="25"/>
      <c r="Z32" s="25"/>
    </row>
    <row r="33" spans="1:26" ht="10.5" customHeight="1" x14ac:dyDescent="0.2">
      <c r="A33" s="107" t="s">
        <v>30</v>
      </c>
      <c r="B33" s="107"/>
      <c r="C33" s="29">
        <v>55.804600000000008</v>
      </c>
      <c r="D33" s="6">
        <v>63.455500000000001</v>
      </c>
      <c r="E33" s="36" t="str">
        <f>IF(OR(IF(AND(H!B34&lt;H!E34,H!C34&lt;H!D34)=TRUE,"*","")="*",IF(AND(H!B34&gt;H!E34,H!C34&gt;H!D34)=TRUE,"*","")="*"),"*","")</f>
        <v>*</v>
      </c>
      <c r="F33" s="6">
        <v>64.962800000000001</v>
      </c>
      <c r="G33" s="20" t="str">
        <f>IF(OR(IF(AND(H!D34&lt;H!G34,H!E34&lt;H!F34)=TRUE,"*","")="*",IF(AND(H!D34&gt;H!G34,H!E34&gt;H!F34)=TRUE,"*","")="*"),"*","")</f>
        <v/>
      </c>
      <c r="H33" s="6">
        <v>81.115700000000004</v>
      </c>
      <c r="I33" s="36" t="str">
        <f>IF(OR(IF(AND(H!F34&lt;H!I34,H!G34&lt;H!H34)=TRUE,"*","")="*",IF(AND(H!F34&gt;H!I34,H!G34&gt;H!H34)=TRUE,"*","")="*"),"*","")</f>
        <v>*</v>
      </c>
      <c r="J33" s="29">
        <v>55.767800000000001</v>
      </c>
      <c r="K33" s="6">
        <v>66.502200000000002</v>
      </c>
      <c r="L33" s="36" t="str">
        <f>IF(OR(IF(AND(H!J34&lt;H!M34,H!K34&lt;H!L34)=TRUE,"*","")="*",IF(AND(H!J34&gt;H!M34,H!K34&gt;H!L34)=TRUE,"*","")="*"),"*","")</f>
        <v>*</v>
      </c>
      <c r="M33" s="6">
        <v>69.444400000000002</v>
      </c>
      <c r="N33" s="36" t="str">
        <f>IF(OR(IF(AND(H!L34&lt;H!O34,H!M34&lt;H!N34)=TRUE,"*","")="*",IF(AND(H!L34&gt;H!O34,H!M34&gt;H!N34)=TRUE,"*","")="*"),"*","")</f>
        <v/>
      </c>
      <c r="O33" s="6">
        <v>79.994500000000002</v>
      </c>
      <c r="P33" s="36" t="str">
        <f>IF(OR(IF(AND(H!N34&lt;H!Q34,H!O34&lt;H!P34)=TRUE,"*","")="*",IF(AND(H!N34&gt;H!Q34,H!O34&gt;H!P34)=TRUE,"*","")="*"),"*","")</f>
        <v>*</v>
      </c>
      <c r="Q33" s="23"/>
      <c r="R33" s="24"/>
      <c r="S33" s="24"/>
      <c r="T33" s="24"/>
      <c r="U33" s="24"/>
      <c r="W33" s="25"/>
      <c r="X33" s="25"/>
      <c r="Y33" s="25"/>
      <c r="Z33" s="25"/>
    </row>
    <row r="34" spans="1:26" ht="10.5" customHeight="1" x14ac:dyDescent="0.2">
      <c r="A34" s="107" t="s">
        <v>31</v>
      </c>
      <c r="B34" s="107"/>
      <c r="C34" s="29">
        <v>65.831299999999999</v>
      </c>
      <c r="D34" s="6">
        <v>77.5398</v>
      </c>
      <c r="E34" s="36" t="str">
        <f>IF(OR(IF(AND(H!B35&lt;H!E35,H!C35&lt;H!D35)=TRUE,"*","")="*",IF(AND(H!B35&gt;H!E35,H!C35&gt;H!D35)=TRUE,"*","")="*"),"*","")</f>
        <v>*</v>
      </c>
      <c r="F34" s="6">
        <v>77.771599999999992</v>
      </c>
      <c r="G34" s="20" t="str">
        <f>IF(OR(IF(AND(H!D35&lt;H!G35,H!E35&lt;H!F35)=TRUE,"*","")="*",IF(AND(H!D35&gt;H!G35,H!E35&gt;H!F35)=TRUE,"*","")="*"),"*","")</f>
        <v/>
      </c>
      <c r="H34" s="6">
        <v>88.353000000000009</v>
      </c>
      <c r="I34" s="36" t="str">
        <f>IF(OR(IF(AND(H!F35&lt;H!I35,H!G35&lt;H!H35)=TRUE,"*","")="*",IF(AND(H!F35&gt;H!I35,H!G35&gt;H!H35)=TRUE,"*","")="*"),"*","")</f>
        <v>*</v>
      </c>
      <c r="J34" s="29">
        <v>67.650600000000011</v>
      </c>
      <c r="K34" s="6">
        <v>76.581600000000009</v>
      </c>
      <c r="L34" s="36" t="str">
        <f>IF(OR(IF(AND(H!J35&lt;H!M35,H!K35&lt;H!L35)=TRUE,"*","")="*",IF(AND(H!J35&gt;H!M35,H!K35&gt;H!L35)=TRUE,"*","")="*"),"*","")</f>
        <v>*</v>
      </c>
      <c r="M34" s="6">
        <v>75.596900000000005</v>
      </c>
      <c r="N34" s="36" t="str">
        <f>IF(OR(IF(AND(H!L35&lt;H!O35,H!M35&lt;H!N35)=TRUE,"*","")="*",IF(AND(H!L35&gt;H!O35,H!M35&gt;H!N35)=TRUE,"*","")="*"),"*","")</f>
        <v/>
      </c>
      <c r="O34" s="6">
        <v>86.596099999999993</v>
      </c>
      <c r="P34" s="36" t="str">
        <f>IF(OR(IF(AND(H!N35&lt;H!Q35,H!O35&lt;H!P35)=TRUE,"*","")="*",IF(AND(H!N35&gt;H!Q35,H!O35&gt;H!P35)=TRUE,"*","")="*"),"*","")</f>
        <v>*</v>
      </c>
      <c r="R34" s="24"/>
      <c r="S34" s="24"/>
      <c r="T34" s="24"/>
      <c r="U34" s="24"/>
      <c r="W34" s="25"/>
      <c r="X34" s="25"/>
      <c r="Y34" s="25"/>
      <c r="Z34" s="25"/>
    </row>
    <row r="35" spans="1:26" ht="10.5" customHeight="1" x14ac:dyDescent="0.2">
      <c r="A35" s="107" t="s">
        <v>32</v>
      </c>
      <c r="B35" s="107"/>
      <c r="C35" s="29">
        <v>55.1736</v>
      </c>
      <c r="D35" s="6">
        <v>61.8673</v>
      </c>
      <c r="E35" s="36" t="str">
        <f>IF(OR(IF(AND(H!B36&lt;H!E36,H!C36&lt;H!D36)=TRUE,"*","")="*",IF(AND(H!B36&gt;H!E36,H!C36&gt;H!D36)=TRUE,"*","")="*"),"*","")</f>
        <v>*</v>
      </c>
      <c r="F35" s="6">
        <v>76.644599999999997</v>
      </c>
      <c r="G35" s="20" t="str">
        <f>IF(OR(IF(AND(H!D36&lt;H!G36,H!E36&lt;H!F36)=TRUE,"*","")="*",IF(AND(H!D36&gt;H!G36,H!E36&gt;H!F36)=TRUE,"*","")="*"),"*","")</f>
        <v>*</v>
      </c>
      <c r="H35" s="6">
        <v>87.055999999999997</v>
      </c>
      <c r="I35" s="36" t="str">
        <f>IF(OR(IF(AND(H!F36&lt;H!I36,H!G36&lt;H!H36)=TRUE,"*","")="*",IF(AND(H!F36&gt;H!I36,H!G36&gt;H!H36)=TRUE,"*","")="*"),"*","")</f>
        <v>*</v>
      </c>
      <c r="J35" s="29">
        <v>55.638100000000001</v>
      </c>
      <c r="K35" s="6">
        <v>59.711199999999998</v>
      </c>
      <c r="L35" s="36" t="str">
        <f>IF(OR(IF(AND(H!J36&lt;H!M36,H!K36&lt;H!L36)=TRUE,"*","")="*",IF(AND(H!J36&gt;H!M36,H!K36&gt;H!L36)=TRUE,"*","")="*"),"*","")</f>
        <v/>
      </c>
      <c r="M35" s="6">
        <v>74.504599999999996</v>
      </c>
      <c r="N35" s="36" t="str">
        <f>IF(OR(IF(AND(H!L36&lt;H!O36,H!M36&lt;H!N36)=TRUE,"*","")="*",IF(AND(H!L36&gt;H!O36,H!M36&gt;H!N36)=TRUE,"*","")="*"),"*","")</f>
        <v>*</v>
      </c>
      <c r="O35" s="6">
        <v>84.648499999999999</v>
      </c>
      <c r="P35" s="36" t="str">
        <f>IF(OR(IF(AND(H!N36&lt;H!Q36,H!O36&lt;H!P36)=TRUE,"*","")="*",IF(AND(H!N36&gt;H!Q36,H!O36&gt;H!P36)=TRUE,"*","")="*"),"*","")</f>
        <v>*</v>
      </c>
      <c r="R35" s="24"/>
      <c r="S35" s="24" t="s">
        <v>45</v>
      </c>
      <c r="T35" s="24"/>
      <c r="U35" s="24"/>
      <c r="W35" s="25"/>
      <c r="X35" s="25"/>
      <c r="Y35" s="25"/>
      <c r="Z35" s="25"/>
    </row>
    <row r="36" spans="1:26" ht="10.5" customHeight="1" x14ac:dyDescent="0.2">
      <c r="A36" s="116" t="s">
        <v>33</v>
      </c>
      <c r="B36" s="26" t="s">
        <v>46</v>
      </c>
      <c r="C36" s="30">
        <v>59.367000000000004</v>
      </c>
      <c r="D36" s="37">
        <v>68.693300000000008</v>
      </c>
      <c r="E36" s="34" t="str">
        <f>IF(OR(IF(AND(H!B37&lt;H!E37,H!C37&lt;H!D37)=TRUE,"*","")="*",IF(AND(H!B37&gt;H!E37,H!C37&gt;H!D37)=TRUE,"*","")="*"),"*","")</f>
        <v>*</v>
      </c>
      <c r="F36" s="37">
        <v>71.608599999999996</v>
      </c>
      <c r="G36" s="35" t="str">
        <f>IF(OR(IF(AND(H!D37&lt;H!G37,H!E37&lt;H!F37)=TRUE,"*","")="*",IF(AND(H!D37&gt;H!G37,H!E37&gt;H!F37)=TRUE,"*","")="*"),"*","")</f>
        <v>*</v>
      </c>
      <c r="H36" s="37">
        <v>83.451899999999995</v>
      </c>
      <c r="I36" s="34" t="str">
        <f>IF(OR(IF(AND(H!F37&lt;H!I37,H!G37&lt;H!H37)=TRUE,"*","")="*",IF(AND(H!F37&gt;H!I37,H!G37&gt;H!H37)=TRUE,"*","")="*"),"*","")</f>
        <v>*</v>
      </c>
      <c r="J36" s="31">
        <v>59.451200000000007</v>
      </c>
      <c r="K36" s="37">
        <v>68.464299999999994</v>
      </c>
      <c r="L36" s="34" t="str">
        <f>IF(OR(IF(AND(H!J37&lt;H!M37,H!K37&lt;H!L37)=TRUE,"*","")="*",IF(AND(H!J37&gt;H!M37,H!K37&gt;H!L37)=TRUE,"*","")="*"),"*","")</f>
        <v>*</v>
      </c>
      <c r="M36" s="37">
        <v>70.750900000000001</v>
      </c>
      <c r="N36" s="34" t="str">
        <f>IF(OR(IF(AND(H!L37&lt;H!O37,H!M37&lt;H!N37)=TRUE,"*","")="*",IF(AND(H!L37&gt;H!O37,H!M37&gt;H!N37)=TRUE,"*","")="*"),"*","")</f>
        <v>*</v>
      </c>
      <c r="O36" s="37">
        <v>80.898200000000003</v>
      </c>
      <c r="P36" s="38" t="str">
        <f>IF(OR(IF(AND(H!N37&lt;H!Q37,H!O37&lt;H!P37)=TRUE,"*","")="*",IF(AND(H!N37&gt;H!Q37,H!O37&gt;H!P37)=TRUE,"*","")="*"),"*","")</f>
        <v>*</v>
      </c>
      <c r="R36" s="24"/>
      <c r="S36" s="24"/>
      <c r="T36" s="24"/>
      <c r="U36" s="24"/>
      <c r="W36" s="22"/>
      <c r="X36" s="22"/>
      <c r="Y36" s="22"/>
      <c r="Z36" s="22"/>
    </row>
    <row r="37" spans="1:26" ht="12.75" customHeight="1" x14ac:dyDescent="0.2">
      <c r="A37" s="120"/>
      <c r="B37" s="3" t="s">
        <v>47</v>
      </c>
      <c r="C37" s="32">
        <v>13255945</v>
      </c>
      <c r="D37" s="121">
        <v>7329272</v>
      </c>
      <c r="E37" s="121"/>
      <c r="F37" s="121">
        <v>4702180</v>
      </c>
      <c r="G37" s="121"/>
      <c r="H37" s="121">
        <v>4828701</v>
      </c>
      <c r="I37" s="122"/>
      <c r="J37" s="33">
        <v>12566777</v>
      </c>
      <c r="K37" s="121">
        <v>9803308</v>
      </c>
      <c r="L37" s="121"/>
      <c r="M37" s="121">
        <v>6363632</v>
      </c>
      <c r="N37" s="121"/>
      <c r="O37" s="121">
        <v>6238855</v>
      </c>
      <c r="P37" s="121"/>
      <c r="Q37" s="23"/>
    </row>
    <row r="38" spans="1:26" ht="29.25" customHeight="1" x14ac:dyDescent="0.2">
      <c r="A38" s="111" t="s">
        <v>48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</row>
    <row r="39" spans="1:26" x14ac:dyDescent="0.2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</row>
  </sheetData>
  <mergeCells count="51">
    <mergeCell ref="F37:G37"/>
    <mergeCell ref="H37:I37"/>
    <mergeCell ref="K3:L3"/>
    <mergeCell ref="K37:L37"/>
    <mergeCell ref="A38:P38"/>
    <mergeCell ref="A39:P39"/>
    <mergeCell ref="J2:P2"/>
    <mergeCell ref="O3:P3"/>
    <mergeCell ref="A1:P1"/>
    <mergeCell ref="H3:I3"/>
    <mergeCell ref="C2:I2"/>
    <mergeCell ref="A4:B4"/>
    <mergeCell ref="A5:B5"/>
    <mergeCell ref="A36:A37"/>
    <mergeCell ref="M3:N3"/>
    <mergeCell ref="M37:N37"/>
    <mergeCell ref="O37:P37"/>
    <mergeCell ref="D3:E3"/>
    <mergeCell ref="F3:G3"/>
    <mergeCell ref="D37:E37"/>
    <mergeCell ref="A25:B25"/>
    <mergeCell ref="A6:B6"/>
    <mergeCell ref="A7:B7"/>
    <mergeCell ref="A8:B8"/>
    <mergeCell ref="A9:B9"/>
    <mergeCell ref="A10:B10"/>
    <mergeCell ref="A11:B11"/>
    <mergeCell ref="A20:B20"/>
    <mergeCell ref="A21:B21"/>
    <mergeCell ref="A22:B22"/>
    <mergeCell ref="A12:B12"/>
    <mergeCell ref="A13:B13"/>
    <mergeCell ref="A14:B14"/>
    <mergeCell ref="A15:B15"/>
    <mergeCell ref="A16:B16"/>
    <mergeCell ref="A35:B35"/>
    <mergeCell ref="A2:B3"/>
    <mergeCell ref="A29:B29"/>
    <mergeCell ref="A30:B30"/>
    <mergeCell ref="A31:B31"/>
    <mergeCell ref="A32:B32"/>
    <mergeCell ref="A33:B33"/>
    <mergeCell ref="A34:B34"/>
    <mergeCell ref="A23:B23"/>
    <mergeCell ref="A24:B24"/>
    <mergeCell ref="A26:B26"/>
    <mergeCell ref="A27:B27"/>
    <mergeCell ref="A28:B28"/>
    <mergeCell ref="A17:B17"/>
    <mergeCell ref="A18:B18"/>
    <mergeCell ref="A19:B19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Q32"/>
  <sheetViews>
    <sheetView view="pageBreakPreview" zoomScale="115" zoomScaleNormal="130" zoomScaleSheetLayoutView="115" workbookViewId="0">
      <selection activeCell="O23" sqref="O23"/>
    </sheetView>
  </sheetViews>
  <sheetFormatPr baseColWidth="10" defaultRowHeight="12.75" x14ac:dyDescent="0.2"/>
  <cols>
    <col min="1" max="1" width="16.7109375" style="47" customWidth="1"/>
    <col min="2" max="6" width="10.28515625" style="47" customWidth="1"/>
    <col min="7" max="7" width="1.140625" style="47" customWidth="1"/>
    <col min="8" max="12" width="10.28515625" style="47" customWidth="1"/>
    <col min="13" max="16384" width="11.42578125" style="47"/>
  </cols>
  <sheetData>
    <row r="1" spans="1:14" ht="10.5" customHeight="1" x14ac:dyDescent="0.2">
      <c r="A1" s="135" t="s">
        <v>90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4" ht="24.75" customHeight="1" x14ac:dyDescent="0.2">
      <c r="A2" s="136" t="s">
        <v>91</v>
      </c>
      <c r="B2" s="92" t="s">
        <v>35</v>
      </c>
      <c r="C2" s="92" t="s">
        <v>34</v>
      </c>
      <c r="D2" s="92" t="s">
        <v>36</v>
      </c>
      <c r="E2" s="92" t="s">
        <v>54</v>
      </c>
      <c r="F2" s="92" t="s">
        <v>92</v>
      </c>
      <c r="G2" s="49"/>
      <c r="H2" s="92" t="s">
        <v>35</v>
      </c>
      <c r="I2" s="92" t="s">
        <v>34</v>
      </c>
      <c r="J2" s="92" t="s">
        <v>36</v>
      </c>
      <c r="K2" s="92" t="s">
        <v>54</v>
      </c>
      <c r="L2" s="92" t="s">
        <v>93</v>
      </c>
    </row>
    <row r="3" spans="1:14" ht="9.75" customHeight="1" x14ac:dyDescent="0.2">
      <c r="A3" s="136"/>
      <c r="B3" s="138">
        <v>2005</v>
      </c>
      <c r="C3" s="138"/>
      <c r="D3" s="138"/>
      <c r="E3" s="138"/>
      <c r="F3" s="138"/>
      <c r="G3" s="92"/>
      <c r="H3" s="138">
        <v>2011</v>
      </c>
      <c r="I3" s="138"/>
      <c r="J3" s="138"/>
      <c r="K3" s="138"/>
      <c r="L3" s="138"/>
    </row>
    <row r="4" spans="1:14" ht="10.5" customHeight="1" x14ac:dyDescent="0.2">
      <c r="A4" s="137"/>
      <c r="B4" s="157" t="s">
        <v>56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</row>
    <row r="5" spans="1:14" ht="9" customHeight="1" x14ac:dyDescent="0.2">
      <c r="A5" s="51" t="s">
        <v>57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</row>
    <row r="6" spans="1:14" ht="9.75" customHeight="1" x14ac:dyDescent="0.2">
      <c r="A6" s="52" t="s">
        <v>58</v>
      </c>
      <c r="B6" s="98">
        <v>8550012</v>
      </c>
      <c r="C6" s="98">
        <v>4737382</v>
      </c>
      <c r="D6" s="99">
        <v>2688284</v>
      </c>
      <c r="E6" s="99">
        <v>2891947</v>
      </c>
      <c r="F6" s="99">
        <v>18892659</v>
      </c>
      <c r="G6" s="99"/>
      <c r="H6" s="98">
        <v>7983728</v>
      </c>
      <c r="I6" s="98">
        <v>6245992</v>
      </c>
      <c r="J6" s="99">
        <v>3737356</v>
      </c>
      <c r="K6" s="99">
        <v>3518323</v>
      </c>
      <c r="L6" s="99">
        <v>21498483</v>
      </c>
    </row>
    <row r="7" spans="1:14" ht="9.75" customHeight="1" x14ac:dyDescent="0.2">
      <c r="A7" s="60" t="s">
        <v>60</v>
      </c>
      <c r="B7" s="98">
        <v>4705933</v>
      </c>
      <c r="C7" s="99">
        <v>2591890</v>
      </c>
      <c r="D7" s="99">
        <v>2013896</v>
      </c>
      <c r="E7" s="99">
        <v>1936754</v>
      </c>
      <c r="F7" s="98">
        <v>11256637</v>
      </c>
      <c r="G7" s="98"/>
      <c r="H7" s="98">
        <v>4583049</v>
      </c>
      <c r="I7" s="99">
        <v>3557316</v>
      </c>
      <c r="J7" s="99">
        <v>2626276</v>
      </c>
      <c r="K7" s="99">
        <v>2720532</v>
      </c>
      <c r="L7" s="98">
        <v>13492169</v>
      </c>
    </row>
    <row r="8" spans="1:14" ht="10.5" customHeight="1" x14ac:dyDescent="0.2">
      <c r="A8" s="51" t="s">
        <v>61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</row>
    <row r="9" spans="1:14" ht="9.75" customHeight="1" x14ac:dyDescent="0.2">
      <c r="A9" s="52" t="s">
        <v>62</v>
      </c>
      <c r="B9" s="99">
        <v>4267949</v>
      </c>
      <c r="C9" s="99">
        <v>914394</v>
      </c>
      <c r="D9" s="99">
        <v>264550</v>
      </c>
      <c r="E9" s="99">
        <v>183763</v>
      </c>
      <c r="F9" s="101">
        <v>5637531</v>
      </c>
      <c r="G9" s="102"/>
      <c r="H9" s="99">
        <v>4095623</v>
      </c>
      <c r="I9" s="99">
        <v>1568698</v>
      </c>
      <c r="J9" s="99">
        <v>499642</v>
      </c>
      <c r="K9" s="99">
        <v>315799</v>
      </c>
      <c r="L9" s="99">
        <v>6481731</v>
      </c>
    </row>
    <row r="10" spans="1:14" ht="9.75" customHeight="1" x14ac:dyDescent="0.2">
      <c r="A10" s="52" t="s">
        <v>63</v>
      </c>
      <c r="B10" s="98">
        <v>2079000</v>
      </c>
      <c r="C10" s="98">
        <v>891371</v>
      </c>
      <c r="D10" s="98">
        <v>471361</v>
      </c>
      <c r="E10" s="98">
        <v>362820</v>
      </c>
      <c r="F10" s="103">
        <v>3808214</v>
      </c>
      <c r="G10" s="104"/>
      <c r="H10" s="98">
        <v>2093983</v>
      </c>
      <c r="I10" s="98">
        <v>1314549</v>
      </c>
      <c r="J10" s="98">
        <v>708114</v>
      </c>
      <c r="K10" s="98">
        <v>552478</v>
      </c>
      <c r="L10" s="98">
        <v>4671900</v>
      </c>
    </row>
    <row r="11" spans="1:14" ht="9.75" customHeight="1" x14ac:dyDescent="0.2">
      <c r="A11" s="52" t="s">
        <v>64</v>
      </c>
      <c r="B11" s="98">
        <v>6908996</v>
      </c>
      <c r="C11" s="98">
        <v>5523507</v>
      </c>
      <c r="D11" s="98">
        <v>3966269</v>
      </c>
      <c r="E11" s="98">
        <v>4282118</v>
      </c>
      <c r="F11" s="103">
        <v>20703551</v>
      </c>
      <c r="G11" s="102"/>
      <c r="H11" s="98">
        <v>6377171</v>
      </c>
      <c r="I11" s="98">
        <v>6920061</v>
      </c>
      <c r="J11" s="98">
        <v>5155876</v>
      </c>
      <c r="K11" s="98">
        <v>5370578</v>
      </c>
      <c r="L11" s="98">
        <v>23837021</v>
      </c>
    </row>
    <row r="12" spans="1:14" ht="9.75" customHeight="1" x14ac:dyDescent="0.2">
      <c r="A12" s="51" t="s">
        <v>65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</row>
    <row r="13" spans="1:14" ht="9.75" customHeight="1" x14ac:dyDescent="0.2">
      <c r="A13" s="52" t="s">
        <v>66</v>
      </c>
      <c r="B13" s="99">
        <v>13255945</v>
      </c>
      <c r="C13" s="99">
        <v>7329272</v>
      </c>
      <c r="D13" s="99">
        <v>4702180</v>
      </c>
      <c r="E13" s="99">
        <v>4828701</v>
      </c>
      <c r="F13" s="99">
        <v>30149296</v>
      </c>
      <c r="G13" s="102"/>
      <c r="H13" s="99">
        <v>12566777</v>
      </c>
      <c r="I13" s="99">
        <v>9803308</v>
      </c>
      <c r="J13" s="99">
        <v>6363632</v>
      </c>
      <c r="K13" s="99">
        <v>6238855</v>
      </c>
      <c r="L13" s="99">
        <v>34990652</v>
      </c>
      <c r="M13" s="105"/>
      <c r="N13" s="105"/>
    </row>
    <row r="14" spans="1:14" ht="9.75" customHeight="1" x14ac:dyDescent="0.2">
      <c r="A14" s="52" t="s">
        <v>67</v>
      </c>
      <c r="B14" s="99">
        <v>7070759</v>
      </c>
      <c r="C14" s="99">
        <v>5841474</v>
      </c>
      <c r="D14" s="99">
        <v>3634162</v>
      </c>
      <c r="E14" s="99">
        <v>3485178</v>
      </c>
      <c r="F14" s="99">
        <v>20048724</v>
      </c>
      <c r="G14" s="102"/>
      <c r="H14" s="99">
        <v>6287513</v>
      </c>
      <c r="I14" s="99">
        <v>7315803</v>
      </c>
      <c r="J14" s="99">
        <v>4581738</v>
      </c>
      <c r="K14" s="99">
        <v>4243121</v>
      </c>
      <c r="L14" s="99">
        <v>22437464</v>
      </c>
    </row>
    <row r="15" spans="1:14" ht="9.75" customHeight="1" x14ac:dyDescent="0.2">
      <c r="A15" s="60" t="s">
        <v>68</v>
      </c>
      <c r="B15" s="99">
        <v>6185186</v>
      </c>
      <c r="C15" s="99">
        <v>1487798</v>
      </c>
      <c r="D15" s="99">
        <v>1068018</v>
      </c>
      <c r="E15" s="99">
        <v>1343523</v>
      </c>
      <c r="F15" s="99">
        <v>10100572</v>
      </c>
      <c r="G15" s="104"/>
      <c r="H15" s="99">
        <v>6279264</v>
      </c>
      <c r="I15" s="99">
        <v>2487505</v>
      </c>
      <c r="J15" s="99">
        <v>1781894</v>
      </c>
      <c r="K15" s="99">
        <v>1995734</v>
      </c>
      <c r="L15" s="99">
        <v>12553188</v>
      </c>
    </row>
    <row r="16" spans="1:14" s="63" customFormat="1" ht="9.75" customHeight="1" x14ac:dyDescent="0.2">
      <c r="A16" s="66"/>
      <c r="B16" s="132" t="s">
        <v>69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06"/>
    </row>
    <row r="17" spans="1:17" s="63" customFormat="1" ht="9" customHeight="1" x14ac:dyDescent="0.2">
      <c r="A17" s="51" t="s">
        <v>57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Q17" s="106"/>
    </row>
    <row r="18" spans="1:17" s="63" customFormat="1" ht="9.75" customHeight="1" x14ac:dyDescent="0.2">
      <c r="A18" s="52" t="s">
        <v>58</v>
      </c>
      <c r="B18" s="98">
        <v>3025052</v>
      </c>
      <c r="C18" s="98">
        <v>3380043</v>
      </c>
      <c r="D18" s="99">
        <v>1482198</v>
      </c>
      <c r="E18" s="99">
        <v>640089</v>
      </c>
      <c r="F18" s="99">
        <v>8530611</v>
      </c>
      <c r="G18" s="99"/>
      <c r="H18" s="98">
        <v>2514462</v>
      </c>
      <c r="I18" s="98">
        <v>3825784</v>
      </c>
      <c r="J18" s="99">
        <v>2051630</v>
      </c>
      <c r="K18" s="99">
        <v>889661</v>
      </c>
      <c r="L18" s="99">
        <v>9282957</v>
      </c>
    </row>
    <row r="19" spans="1:17" ht="9.75" customHeight="1" x14ac:dyDescent="0.2">
      <c r="A19" s="60" t="s">
        <v>60</v>
      </c>
      <c r="B19" s="98">
        <v>1360703</v>
      </c>
      <c r="C19" s="99">
        <v>1820177</v>
      </c>
      <c r="D19" s="99">
        <v>1149694</v>
      </c>
      <c r="E19" s="99">
        <v>703965</v>
      </c>
      <c r="F19" s="98">
        <v>5036162</v>
      </c>
      <c r="G19" s="98"/>
      <c r="H19" s="98">
        <v>985053</v>
      </c>
      <c r="I19" s="99">
        <v>1936363</v>
      </c>
      <c r="J19" s="99">
        <v>1501735</v>
      </c>
      <c r="K19" s="99">
        <v>924381</v>
      </c>
      <c r="L19" s="98">
        <v>5348071</v>
      </c>
    </row>
    <row r="20" spans="1:17" ht="10.5" customHeight="1" x14ac:dyDescent="0.2">
      <c r="A20" s="51" t="s">
        <v>61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</row>
    <row r="21" spans="1:17" x14ac:dyDescent="0.2">
      <c r="A21" s="52" t="s">
        <v>62</v>
      </c>
      <c r="B21" s="99">
        <v>1569178</v>
      </c>
      <c r="C21" s="99">
        <v>1055613</v>
      </c>
      <c r="D21" s="99">
        <v>231728</v>
      </c>
      <c r="E21" s="99">
        <v>60444</v>
      </c>
      <c r="F21" s="101">
        <v>2917251</v>
      </c>
      <c r="G21" s="102"/>
      <c r="H21" s="99">
        <v>1330388</v>
      </c>
      <c r="I21" s="99">
        <v>1336899</v>
      </c>
      <c r="J21" s="99">
        <v>465058</v>
      </c>
      <c r="K21" s="99">
        <v>128257</v>
      </c>
      <c r="L21" s="99">
        <v>3260922</v>
      </c>
    </row>
    <row r="22" spans="1:17" x14ac:dyDescent="0.2">
      <c r="A22" s="52" t="s">
        <v>63</v>
      </c>
      <c r="B22" s="98">
        <v>747926</v>
      </c>
      <c r="C22" s="98">
        <v>706173</v>
      </c>
      <c r="D22" s="98">
        <v>311535</v>
      </c>
      <c r="E22" s="98">
        <v>107754</v>
      </c>
      <c r="F22" s="103">
        <v>1873490</v>
      </c>
      <c r="G22" s="104"/>
      <c r="H22" s="98">
        <v>639173</v>
      </c>
      <c r="I22" s="98">
        <v>895455</v>
      </c>
      <c r="J22" s="98">
        <v>473591</v>
      </c>
      <c r="K22" s="98">
        <v>169829</v>
      </c>
      <c r="L22" s="98">
        <v>2178864</v>
      </c>
    </row>
    <row r="23" spans="1:17" x14ac:dyDescent="0.2">
      <c r="A23" s="52" t="s">
        <v>64</v>
      </c>
      <c r="B23" s="98">
        <v>2068651</v>
      </c>
      <c r="C23" s="98">
        <v>3438434</v>
      </c>
      <c r="D23" s="98">
        <v>2088629</v>
      </c>
      <c r="E23" s="98">
        <v>1175856</v>
      </c>
      <c r="F23" s="103">
        <v>8776032</v>
      </c>
      <c r="G23" s="102"/>
      <c r="H23" s="98">
        <v>1529954</v>
      </c>
      <c r="I23" s="98">
        <v>3529793</v>
      </c>
      <c r="J23" s="98">
        <v>2614716</v>
      </c>
      <c r="K23" s="98">
        <v>1515956</v>
      </c>
      <c r="L23" s="98">
        <v>9191242</v>
      </c>
    </row>
    <row r="24" spans="1:17" ht="8.25" customHeight="1" x14ac:dyDescent="0.2">
      <c r="A24" s="51" t="s">
        <v>65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</row>
    <row r="25" spans="1:17" x14ac:dyDescent="0.2">
      <c r="A25" s="52" t="s">
        <v>71</v>
      </c>
      <c r="B25" s="98">
        <v>4385755</v>
      </c>
      <c r="C25" s="98">
        <v>5200220</v>
      </c>
      <c r="D25" s="98">
        <v>2631892</v>
      </c>
      <c r="E25" s="98">
        <v>1344054</v>
      </c>
      <c r="F25" s="98">
        <v>13566773</v>
      </c>
      <c r="G25" s="102"/>
      <c r="H25" s="98">
        <v>3499515</v>
      </c>
      <c r="I25" s="98">
        <v>5762147</v>
      </c>
      <c r="J25" s="98">
        <v>3553365</v>
      </c>
      <c r="K25" s="98">
        <v>1814042</v>
      </c>
      <c r="L25" s="98">
        <v>14631028</v>
      </c>
    </row>
    <row r="26" spans="1:17" x14ac:dyDescent="0.2">
      <c r="A26" s="52" t="s">
        <v>72</v>
      </c>
      <c r="B26" s="98">
        <v>1461243</v>
      </c>
      <c r="C26" s="98">
        <v>1718153</v>
      </c>
      <c r="D26" s="98">
        <v>316018</v>
      </c>
      <c r="E26" s="98" t="s">
        <v>94</v>
      </c>
      <c r="F26" s="98">
        <v>3499900</v>
      </c>
      <c r="G26" s="102"/>
      <c r="H26" s="98">
        <v>1255314</v>
      </c>
      <c r="I26" s="98">
        <v>1779069</v>
      </c>
      <c r="J26" s="98">
        <v>376768</v>
      </c>
      <c r="K26" s="98" t="s">
        <v>94</v>
      </c>
      <c r="L26" s="98">
        <v>3412281</v>
      </c>
    </row>
    <row r="27" spans="1:17" x14ac:dyDescent="0.2">
      <c r="A27" s="52" t="s">
        <v>74</v>
      </c>
      <c r="B27" s="98">
        <v>1381645</v>
      </c>
      <c r="C27" s="98">
        <v>1861035</v>
      </c>
      <c r="D27" s="98">
        <v>1313076</v>
      </c>
      <c r="E27" s="98">
        <v>383132</v>
      </c>
      <c r="F27" s="98">
        <v>4940183</v>
      </c>
      <c r="G27" s="102"/>
      <c r="H27" s="98">
        <v>1037455</v>
      </c>
      <c r="I27" s="98">
        <v>2083319</v>
      </c>
      <c r="J27" s="98">
        <v>1858563</v>
      </c>
      <c r="K27" s="98">
        <v>479600</v>
      </c>
      <c r="L27" s="98">
        <v>5459355</v>
      </c>
    </row>
    <row r="28" spans="1:17" x14ac:dyDescent="0.2">
      <c r="A28" s="52" t="s">
        <v>75</v>
      </c>
      <c r="B28" s="98">
        <v>1542867</v>
      </c>
      <c r="C28" s="98">
        <v>1621032</v>
      </c>
      <c r="D28" s="98">
        <v>1002798</v>
      </c>
      <c r="E28" s="98">
        <v>957477</v>
      </c>
      <c r="F28" s="98">
        <v>5126690</v>
      </c>
      <c r="G28" s="102"/>
      <c r="H28" s="98">
        <v>1206746</v>
      </c>
      <c r="I28" s="98">
        <v>1899759</v>
      </c>
      <c r="J28" s="98">
        <v>1318034</v>
      </c>
      <c r="K28" s="98">
        <v>1333381</v>
      </c>
      <c r="L28" s="98">
        <v>5759392</v>
      </c>
    </row>
    <row r="29" spans="1:17" ht="29.25" customHeight="1" x14ac:dyDescent="0.2">
      <c r="A29" s="141" t="s">
        <v>95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</row>
    <row r="30" spans="1:17" ht="29.25" customHeight="1" x14ac:dyDescent="0.2"/>
    <row r="31" spans="1:17" ht="29.25" customHeight="1" x14ac:dyDescent="0.2"/>
    <row r="32" spans="1:17" ht="29.25" customHeight="1" x14ac:dyDescent="0.2"/>
  </sheetData>
  <mergeCells count="9">
    <mergeCell ref="B16:L16"/>
    <mergeCell ref="B17:L17"/>
    <mergeCell ref="A29:L29"/>
    <mergeCell ref="A1:L1"/>
    <mergeCell ref="A2:A4"/>
    <mergeCell ref="B3:F3"/>
    <mergeCell ref="H3:L3"/>
    <mergeCell ref="B4:L4"/>
    <mergeCell ref="B5:L5"/>
  </mergeCells>
  <pageMargins left="0.7" right="0.7" top="0.75" bottom="0.75" header="0.3" footer="0.3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X40"/>
  <sheetViews>
    <sheetView workbookViewId="0">
      <selection activeCell="M41" sqref="M41"/>
    </sheetView>
  </sheetViews>
  <sheetFormatPr baseColWidth="10" defaultRowHeight="12.75" x14ac:dyDescent="0.2"/>
  <cols>
    <col min="1" max="1" width="15.7109375" customWidth="1"/>
    <col min="2" max="17" width="5.7109375" customWidth="1"/>
    <col min="18" max="18" width="9.42578125" customWidth="1"/>
    <col min="19" max="19" width="13" customWidth="1"/>
    <col min="20" max="20" width="11.42578125" customWidth="1"/>
    <col min="21" max="21" width="0.85546875" style="17" customWidth="1"/>
    <col min="22" max="22" width="9.42578125" bestFit="1" customWidth="1"/>
    <col min="23" max="23" width="13" style="17" bestFit="1" customWidth="1"/>
    <col min="24" max="24" width="13" bestFit="1" customWidth="1"/>
  </cols>
  <sheetData>
    <row r="1" spans="1:24" s="1" customFormat="1" ht="24" customHeight="1" x14ac:dyDescent="0.2">
      <c r="A1" s="123"/>
      <c r="B1" s="123"/>
      <c r="C1" s="123"/>
      <c r="D1" s="123"/>
      <c r="E1" s="123"/>
      <c r="F1" s="123"/>
      <c r="G1" s="123"/>
      <c r="U1" s="19"/>
      <c r="W1" s="19"/>
    </row>
    <row r="2" spans="1:24" s="1" customFormat="1" ht="12.75" customHeight="1" x14ac:dyDescent="0.2">
      <c r="A2" s="11"/>
      <c r="B2" s="113">
        <v>2005</v>
      </c>
      <c r="C2" s="114"/>
      <c r="D2" s="114"/>
      <c r="E2" s="114"/>
      <c r="F2" s="114"/>
      <c r="G2" s="114"/>
      <c r="H2" s="114"/>
      <c r="I2" s="114"/>
      <c r="J2" s="113">
        <v>2011</v>
      </c>
      <c r="K2" s="114"/>
      <c r="L2" s="114"/>
      <c r="M2" s="114"/>
      <c r="N2" s="114"/>
      <c r="O2" s="114"/>
      <c r="P2" s="114"/>
      <c r="Q2" s="114"/>
      <c r="R2" s="113">
        <v>2005</v>
      </c>
      <c r="S2" s="114"/>
      <c r="T2" s="114"/>
      <c r="U2" s="14"/>
      <c r="V2" s="113">
        <v>2011</v>
      </c>
      <c r="W2" s="114"/>
      <c r="X2" s="114"/>
    </row>
    <row r="3" spans="1:24" s="1" customFormat="1" ht="33.75" customHeight="1" x14ac:dyDescent="0.2">
      <c r="A3" s="13"/>
      <c r="B3" s="124" t="s">
        <v>35</v>
      </c>
      <c r="C3" s="125"/>
      <c r="D3" s="125" t="s">
        <v>34</v>
      </c>
      <c r="E3" s="125"/>
      <c r="F3" s="125" t="s">
        <v>36</v>
      </c>
      <c r="G3" s="125"/>
      <c r="H3" s="125" t="s">
        <v>37</v>
      </c>
      <c r="I3" s="126"/>
      <c r="J3" s="124" t="s">
        <v>35</v>
      </c>
      <c r="K3" s="125"/>
      <c r="L3" s="125" t="s">
        <v>34</v>
      </c>
      <c r="M3" s="125"/>
      <c r="N3" s="125" t="s">
        <v>36</v>
      </c>
      <c r="O3" s="125"/>
      <c r="P3" s="125" t="s">
        <v>37</v>
      </c>
      <c r="Q3" s="126"/>
      <c r="R3" s="4" t="s">
        <v>40</v>
      </c>
      <c r="S3" s="4" t="s">
        <v>41</v>
      </c>
      <c r="T3" s="4" t="s">
        <v>42</v>
      </c>
      <c r="U3" s="15"/>
      <c r="V3" s="4" t="s">
        <v>40</v>
      </c>
      <c r="W3" s="4" t="s">
        <v>41</v>
      </c>
      <c r="X3" s="4" t="s">
        <v>42</v>
      </c>
    </row>
    <row r="4" spans="1:24" s="1" customFormat="1" x14ac:dyDescent="0.2">
      <c r="A4" s="2"/>
      <c r="B4" s="3" t="s">
        <v>39</v>
      </c>
      <c r="C4" s="3" t="s">
        <v>38</v>
      </c>
      <c r="D4" s="3" t="s">
        <v>39</v>
      </c>
      <c r="E4" s="3" t="s">
        <v>38</v>
      </c>
      <c r="F4" s="3" t="s">
        <v>39</v>
      </c>
      <c r="G4" s="3" t="s">
        <v>38</v>
      </c>
      <c r="H4" s="3" t="s">
        <v>39</v>
      </c>
      <c r="I4" s="3" t="s">
        <v>38</v>
      </c>
      <c r="J4" s="3" t="s">
        <v>39</v>
      </c>
      <c r="K4" s="3" t="s">
        <v>38</v>
      </c>
      <c r="L4" s="3" t="s">
        <v>39</v>
      </c>
      <c r="M4" s="3" t="s">
        <v>38</v>
      </c>
      <c r="N4" s="3" t="s">
        <v>39</v>
      </c>
      <c r="O4" s="3" t="s">
        <v>38</v>
      </c>
      <c r="P4" s="3" t="s">
        <v>39</v>
      </c>
      <c r="Q4" s="3" t="s">
        <v>38</v>
      </c>
      <c r="R4" s="3"/>
      <c r="S4" s="3"/>
      <c r="T4" s="3"/>
      <c r="U4" s="16"/>
      <c r="V4" s="3"/>
      <c r="W4" s="3"/>
      <c r="X4" s="3"/>
    </row>
    <row r="5" spans="1:24" ht="10.5" customHeight="1" x14ac:dyDescent="0.2">
      <c r="A5" s="2" t="s">
        <v>1</v>
      </c>
      <c r="B5" s="6">
        <v>53.410600000000002</v>
      </c>
      <c r="C5" s="6">
        <v>57.096499999999999</v>
      </c>
      <c r="D5" s="6">
        <v>63.381500000000003</v>
      </c>
      <c r="E5" s="6">
        <v>68.508600000000001</v>
      </c>
      <c r="F5" s="6">
        <v>67.074600000000004</v>
      </c>
      <c r="G5" s="6">
        <v>74.075900000000004</v>
      </c>
      <c r="H5" s="6">
        <v>79.596199999999996</v>
      </c>
      <c r="I5" s="6">
        <v>86.4221</v>
      </c>
      <c r="J5" s="6">
        <v>53.612400000000001</v>
      </c>
      <c r="K5" s="6">
        <v>57.522599999999997</v>
      </c>
      <c r="L5" s="6">
        <v>62.317399999999999</v>
      </c>
      <c r="M5" s="6">
        <v>67.034899999999993</v>
      </c>
      <c r="N5" s="6">
        <v>67.418899999999994</v>
      </c>
      <c r="O5" s="6">
        <v>73.427199999999999</v>
      </c>
      <c r="P5" s="6">
        <v>80.947000000000003</v>
      </c>
      <c r="Q5" s="6">
        <v>85.710999999999999</v>
      </c>
      <c r="R5" t="str">
        <f>IF(OR(IF(AND(B5&lt;E5,C5&lt;D5)=TRUE,"‡","")="‡",IF(AND(B5&gt;E5,C5&gt;D5)=TRUE,"‡","")="‡"),"‡","")</f>
        <v>‡</v>
      </c>
      <c r="S5" t="str">
        <f>IF(OR(IF(AND(D5&lt;G5,E5&lt;F5)=TRUE,"‡","")="‡",IF(AND(D5&gt;G5,E5&gt;F5)=TRUE,"‡","")="‡"),"‡","")</f>
        <v/>
      </c>
      <c r="T5" t="str">
        <f>IF(OR(IF(AND(F5&lt;I5,G5&lt;H5)=TRUE,"‡","")="‡",IF(AND(F5&gt;I5,G5&gt;H5)=TRUE,"‡","")="‡"),"‡","")</f>
        <v>‡</v>
      </c>
      <c r="V5" t="str">
        <f>IF(OR(IF(AND(J5&lt;M5,K5&lt;L5)=TRUE,"‡","")="‡",IF(AND(J5&gt;M5,K5&gt;L5)=TRUE,"‡","")="‡"),"‡","")</f>
        <v>‡</v>
      </c>
      <c r="W5" s="17" t="str">
        <f>IF(OR(IF(AND(L5&lt;O5,M5&lt;N5)=TRUE,"‡","")="‡",IF(AND(L5&gt;O5,M5&gt;N5)=TRUE,"‡","")="‡"),"‡","")</f>
        <v>‡</v>
      </c>
      <c r="X5" t="str">
        <f>IF(OR(IF(AND(N5&lt;Q5,O5&lt;P5)=TRUE,"‡","")="‡",IF(AND(N5&gt;Q5,O5&gt;P5)=TRUE,"‡","")="‡"),"‡","")</f>
        <v>‡</v>
      </c>
    </row>
    <row r="6" spans="1:24" ht="10.5" customHeight="1" x14ac:dyDescent="0.2">
      <c r="A6" s="2" t="s">
        <v>2</v>
      </c>
      <c r="B6" s="6">
        <v>57.766599999999997</v>
      </c>
      <c r="C6" s="6">
        <v>61.552199999999999</v>
      </c>
      <c r="D6" s="6">
        <v>68.432900000000004</v>
      </c>
      <c r="E6" s="6">
        <v>72.8626</v>
      </c>
      <c r="F6" s="6">
        <v>68.560500000000005</v>
      </c>
      <c r="G6" s="6">
        <v>74.402699999999996</v>
      </c>
      <c r="H6" s="6">
        <v>78.238</v>
      </c>
      <c r="I6" s="6">
        <v>84.577399999999997</v>
      </c>
      <c r="J6" s="6">
        <v>60.097099999999998</v>
      </c>
      <c r="K6" s="6">
        <v>64.073499999999996</v>
      </c>
      <c r="L6" s="6">
        <v>64.428200000000004</v>
      </c>
      <c r="M6" s="6">
        <v>68.992400000000004</v>
      </c>
      <c r="N6" s="6">
        <v>68.689899999999994</v>
      </c>
      <c r="O6" s="6">
        <v>73.687399999999997</v>
      </c>
      <c r="P6" s="6">
        <v>76.494699999999995</v>
      </c>
      <c r="Q6" s="6">
        <v>81.9392</v>
      </c>
      <c r="R6" t="str">
        <f>IF(OR(IF(AND(B6&lt;E6,C6&lt;D6)=TRUE,"‡","")="‡",IF(AND(B6&gt;E6,C6&gt;D6)=TRUE,"‡","")="‡"),"‡","")</f>
        <v>‡</v>
      </c>
      <c r="S6" t="str">
        <f t="shared" ref="S6:S37" si="0">IF(OR(IF(AND(D6&lt;G6,E6&lt;F6)=TRUE,"‡","")="‡",IF(AND(D6&gt;G6,E6&gt;F6)=TRUE,"‡","")="‡"),"‡","")</f>
        <v/>
      </c>
      <c r="T6" t="str">
        <f t="shared" ref="T6:T37" si="1">IF(OR(IF(AND(F6&lt;I6,G6&lt;H6)=TRUE,"‡","")="‡",IF(AND(F6&gt;I6,G6&gt;H6)=TRUE,"‡","")="‡"),"‡","")</f>
        <v>‡</v>
      </c>
      <c r="V6" t="str">
        <f t="shared" ref="V6:V37" si="2">IF(OR(IF(AND(J6&lt;M6,K6&lt;L6)=TRUE,"‡","")="‡",IF(AND(J6&gt;M6,K6&gt;L6)=TRUE,"‡","")="‡"),"‡","")</f>
        <v>‡</v>
      </c>
      <c r="W6" s="17" t="str">
        <f t="shared" ref="W6:W37" si="3">IF(OR(IF(AND(L6&lt;O6,M6&lt;N6)=TRUE,"‡","")="‡",IF(AND(L6&gt;O6,M6&gt;N6)=TRUE,"‡","")="‡"),"‡","")</f>
        <v/>
      </c>
      <c r="X6" t="str">
        <f>IF(OR(IF(AND(N6&lt;Q6,O6&lt;P6)=TRUE,"‡","")="‡",IF(AND(N6&gt;Q6,O6&gt;P6)=TRUE,"‡","")="‡"),"‡","")</f>
        <v>‡</v>
      </c>
    </row>
    <row r="7" spans="1:24" ht="10.5" customHeight="1" x14ac:dyDescent="0.2">
      <c r="A7" s="2" t="s">
        <v>3</v>
      </c>
      <c r="B7" s="6">
        <v>57.987699999999997</v>
      </c>
      <c r="C7" s="6">
        <v>65.2881</v>
      </c>
      <c r="D7" s="6">
        <v>65.380700000000004</v>
      </c>
      <c r="E7" s="6">
        <v>72.767799999999994</v>
      </c>
      <c r="F7" s="6">
        <v>72.849100000000007</v>
      </c>
      <c r="G7" s="6">
        <v>78.713300000000004</v>
      </c>
      <c r="H7" s="6">
        <v>82.950199999999995</v>
      </c>
      <c r="I7" s="6">
        <v>89.082700000000003</v>
      </c>
      <c r="J7" s="6">
        <v>65.202500000000001</v>
      </c>
      <c r="K7" s="6">
        <v>71.063999999999993</v>
      </c>
      <c r="L7" s="6">
        <v>67.942599999999999</v>
      </c>
      <c r="M7" s="6">
        <v>75.405900000000003</v>
      </c>
      <c r="N7" s="6">
        <v>72.131699999999995</v>
      </c>
      <c r="O7" s="6">
        <v>77.958799999999997</v>
      </c>
      <c r="P7" s="6">
        <v>75.315600000000003</v>
      </c>
      <c r="Q7" s="6">
        <v>84.185299999999998</v>
      </c>
      <c r="R7" t="str">
        <f t="shared" ref="R7:R37" si="4">IF(OR(IF(AND(B7&lt;E7,C7&lt;D7)=TRUE,"‡","")="‡",IF(AND(B7&gt;E7,C7&gt;D7)=TRUE,"‡","")="‡"),"‡","")</f>
        <v>‡</v>
      </c>
      <c r="S7" t="str">
        <f t="shared" si="0"/>
        <v>‡</v>
      </c>
      <c r="T7" t="str">
        <f t="shared" si="1"/>
        <v>‡</v>
      </c>
      <c r="V7" t="str">
        <f t="shared" si="2"/>
        <v/>
      </c>
      <c r="W7" s="17" t="str">
        <f t="shared" si="3"/>
        <v/>
      </c>
      <c r="X7" t="str">
        <f>IF(OR(IF(AND(N7&lt;Q7,O7&lt;P7)=TRUE,"‡","")="‡",IF(AND(N7&gt;Q7,O7&gt;P7)=TRUE,"‡","")="‡"),"‡","")</f>
        <v/>
      </c>
    </row>
    <row r="8" spans="1:24" ht="10.5" customHeight="1" x14ac:dyDescent="0.2">
      <c r="A8" s="2" t="s">
        <v>4</v>
      </c>
      <c r="B8" s="6">
        <v>64.055300000000003</v>
      </c>
      <c r="C8" s="6">
        <v>67.884799999999998</v>
      </c>
      <c r="D8" s="6">
        <v>70.213399999999993</v>
      </c>
      <c r="E8" s="6">
        <v>76.832800000000006</v>
      </c>
      <c r="F8" s="6">
        <v>74.934299999999993</v>
      </c>
      <c r="G8" s="6">
        <v>81.712699999999998</v>
      </c>
      <c r="H8" s="6">
        <v>86.254800000000003</v>
      </c>
      <c r="I8" s="6">
        <v>91.811300000000003</v>
      </c>
      <c r="J8" s="6">
        <v>62.563000000000002</v>
      </c>
      <c r="K8" s="6">
        <v>67.010400000000004</v>
      </c>
      <c r="L8" s="6">
        <v>67.406800000000004</v>
      </c>
      <c r="M8" s="6">
        <v>72.196100000000001</v>
      </c>
      <c r="N8" s="6">
        <v>68.145399999999995</v>
      </c>
      <c r="O8" s="6">
        <v>75.197999999999993</v>
      </c>
      <c r="P8" s="6">
        <v>80.1922</v>
      </c>
      <c r="Q8" s="6">
        <v>86.165199999999999</v>
      </c>
      <c r="R8" t="str">
        <f t="shared" si="4"/>
        <v>‡</v>
      </c>
      <c r="S8" t="str">
        <f t="shared" si="0"/>
        <v/>
      </c>
      <c r="T8" t="str">
        <f t="shared" si="1"/>
        <v>‡</v>
      </c>
      <c r="V8" t="str">
        <f t="shared" si="2"/>
        <v>‡</v>
      </c>
      <c r="W8" s="17" t="str">
        <f t="shared" si="3"/>
        <v/>
      </c>
      <c r="X8" t="str">
        <f t="shared" ref="X8:X37" si="5">IF(OR(IF(AND(N8&lt;Q8,O8&lt;P8)=TRUE,"‡","")="‡",IF(AND(N8&gt;Q8,O8&gt;P8)=TRUE,"‡","")="‡"),"‡","")</f>
        <v>‡</v>
      </c>
    </row>
    <row r="9" spans="1:24" ht="10.5" customHeight="1" x14ac:dyDescent="0.2">
      <c r="A9" s="2" t="s">
        <v>5</v>
      </c>
      <c r="B9" s="6">
        <v>52.307699999999997</v>
      </c>
      <c r="C9" s="6">
        <v>56.605400000000003</v>
      </c>
      <c r="D9" s="6">
        <v>63.694099999999999</v>
      </c>
      <c r="E9" s="6">
        <v>68.8352</v>
      </c>
      <c r="F9" s="6">
        <v>65.161600000000007</v>
      </c>
      <c r="G9" s="6">
        <v>74.736500000000007</v>
      </c>
      <c r="H9" s="6">
        <v>79.563699999999997</v>
      </c>
      <c r="I9" s="6">
        <v>87.761899999999997</v>
      </c>
      <c r="J9" s="6">
        <v>53.8536</v>
      </c>
      <c r="K9" s="6">
        <v>59.5291</v>
      </c>
      <c r="L9" s="6">
        <v>64.006900000000002</v>
      </c>
      <c r="M9" s="6">
        <v>68.815600000000003</v>
      </c>
      <c r="N9" s="6">
        <v>68.2196</v>
      </c>
      <c r="O9" s="6">
        <v>75.557599999999994</v>
      </c>
      <c r="P9" s="6">
        <v>78.632999999999996</v>
      </c>
      <c r="Q9" s="6">
        <v>84.163499999999999</v>
      </c>
      <c r="R9" t="str">
        <f t="shared" si="4"/>
        <v>‡</v>
      </c>
      <c r="S9" t="str">
        <f t="shared" si="0"/>
        <v/>
      </c>
      <c r="T9" t="str">
        <f t="shared" si="1"/>
        <v>‡</v>
      </c>
      <c r="V9" t="str">
        <f t="shared" si="2"/>
        <v>‡</v>
      </c>
      <c r="W9" s="17" t="str">
        <f>IF(OR(IF(AND(L9&lt;O9,M9&lt;N9)=TRUE,"‡","")="‡",IF(AND(L9&gt;O9,M9&gt;N9)=TRUE,"‡","")="‡"),"‡","")</f>
        <v/>
      </c>
      <c r="X9" t="str">
        <f t="shared" si="5"/>
        <v>‡</v>
      </c>
    </row>
    <row r="10" spans="1:24" ht="10.5" customHeight="1" x14ac:dyDescent="0.2">
      <c r="A10" s="2" t="s">
        <v>6</v>
      </c>
      <c r="B10" s="6">
        <v>62.826000000000001</v>
      </c>
      <c r="C10" s="6">
        <v>67.480400000000003</v>
      </c>
      <c r="D10" s="6">
        <v>68.517399999999995</v>
      </c>
      <c r="E10" s="6">
        <v>74.852099999999993</v>
      </c>
      <c r="F10" s="6">
        <v>72.547200000000004</v>
      </c>
      <c r="G10" s="6">
        <v>79.482200000000006</v>
      </c>
      <c r="H10" s="6">
        <v>85.498699999999999</v>
      </c>
      <c r="I10" s="6">
        <v>90.936000000000007</v>
      </c>
      <c r="J10" s="6">
        <v>66.118300000000005</v>
      </c>
      <c r="K10" s="6">
        <v>70.688599999999994</v>
      </c>
      <c r="L10" s="6">
        <v>69.877899999999997</v>
      </c>
      <c r="M10" s="6">
        <v>75.8797</v>
      </c>
      <c r="N10" s="6">
        <v>73.434100000000001</v>
      </c>
      <c r="O10" s="6">
        <v>79.938299999999998</v>
      </c>
      <c r="P10" s="6">
        <v>82.354699999999994</v>
      </c>
      <c r="Q10" s="6">
        <v>87.791300000000007</v>
      </c>
      <c r="R10" t="str">
        <f t="shared" si="4"/>
        <v>‡</v>
      </c>
      <c r="S10" t="str">
        <f t="shared" si="0"/>
        <v/>
      </c>
      <c r="T10" t="str">
        <f>IF(OR(IF(AND(F10&lt;I10,G10&lt;H10)=TRUE,"‡","")="‡",IF(AND(F10&gt;I10,G10&gt;H10)=TRUE,"‡","")="‡"),"‡","")</f>
        <v>‡</v>
      </c>
      <c r="V10" t="str">
        <f>IF(OR(IF(AND(J10&lt;M10,K10&lt;L10)=TRUE,"‡","")="‡",IF(AND(J10&gt;M10,K10&gt;L10)=TRUE,"‡","")="‡"),"‡","")</f>
        <v/>
      </c>
      <c r="W10" s="17" t="str">
        <f t="shared" si="3"/>
        <v/>
      </c>
      <c r="X10" t="str">
        <f t="shared" si="5"/>
        <v>‡</v>
      </c>
    </row>
    <row r="11" spans="1:24" ht="10.5" customHeight="1" x14ac:dyDescent="0.2">
      <c r="A11" s="2" t="s">
        <v>7</v>
      </c>
      <c r="B11" s="6">
        <v>56.753799999999998</v>
      </c>
      <c r="C11" s="6">
        <v>61.2273</v>
      </c>
      <c r="D11" s="6">
        <v>67.678700000000006</v>
      </c>
      <c r="E11" s="6">
        <v>74.518299999999996</v>
      </c>
      <c r="F11" s="6">
        <v>74.147800000000004</v>
      </c>
      <c r="G11" s="6">
        <v>80.471800000000002</v>
      </c>
      <c r="H11" s="6">
        <v>85.010900000000007</v>
      </c>
      <c r="I11" s="6">
        <v>90.141999999999996</v>
      </c>
      <c r="J11" s="6">
        <v>56.063200000000002</v>
      </c>
      <c r="K11" s="6">
        <v>60.059100000000001</v>
      </c>
      <c r="L11" s="6">
        <v>69.754000000000005</v>
      </c>
      <c r="M11" s="6">
        <v>75.574799999999996</v>
      </c>
      <c r="N11" s="6">
        <v>70.984800000000007</v>
      </c>
      <c r="O11" s="6">
        <v>77.421700000000001</v>
      </c>
      <c r="P11" s="6">
        <v>81.614400000000003</v>
      </c>
      <c r="Q11" s="6">
        <v>86.894400000000005</v>
      </c>
      <c r="R11" t="str">
        <f t="shared" si="4"/>
        <v>‡</v>
      </c>
      <c r="S11" t="str">
        <f t="shared" si="0"/>
        <v/>
      </c>
      <c r="T11" t="str">
        <f t="shared" si="1"/>
        <v>‡</v>
      </c>
      <c r="V11" t="str">
        <f t="shared" si="2"/>
        <v>‡</v>
      </c>
      <c r="W11" s="17" t="str">
        <f>IF(OR(IF(AND(L11&lt;O11,M11&lt;N11)=TRUE,"‡","")="‡",IF(AND(L11&gt;O11,M11&gt;N11)=TRUE,"‡","")="‡"),"‡","")</f>
        <v/>
      </c>
      <c r="X11" t="str">
        <f t="shared" si="5"/>
        <v>‡</v>
      </c>
    </row>
    <row r="12" spans="1:24" ht="10.5" customHeight="1" x14ac:dyDescent="0.2">
      <c r="A12" s="2" t="s">
        <v>8</v>
      </c>
      <c r="B12" s="6">
        <v>56.139899999999997</v>
      </c>
      <c r="C12" s="6">
        <v>62.382399999999997</v>
      </c>
      <c r="D12" s="6">
        <v>64.333600000000004</v>
      </c>
      <c r="E12" s="6">
        <v>71.057400000000001</v>
      </c>
      <c r="F12" s="6">
        <v>70.130799999999994</v>
      </c>
      <c r="G12" s="6">
        <v>80.018600000000006</v>
      </c>
      <c r="H12" s="6">
        <v>81.032600000000002</v>
      </c>
      <c r="I12" s="6">
        <v>89.184299999999993</v>
      </c>
      <c r="J12" s="6">
        <v>55.6479</v>
      </c>
      <c r="K12" s="6">
        <v>61.466299999999997</v>
      </c>
      <c r="L12" s="6">
        <v>58.804099999999998</v>
      </c>
      <c r="M12" s="6">
        <v>67.449299999999994</v>
      </c>
      <c r="N12" s="6">
        <v>59.839300000000001</v>
      </c>
      <c r="O12" s="6">
        <v>70.873199999999997</v>
      </c>
      <c r="P12" s="6">
        <v>69.628200000000007</v>
      </c>
      <c r="Q12" s="6">
        <v>81.560699999999997</v>
      </c>
      <c r="R12" t="str">
        <f>IF(OR(IF(AND(B12&lt;E12,C12&lt;D12)=TRUE,"‡","")="‡",IF(AND(B12&gt;E12,C12&gt;D12)=TRUE,"‡","")="‡"),"‡","")</f>
        <v>‡</v>
      </c>
      <c r="S12" t="str">
        <f t="shared" si="0"/>
        <v/>
      </c>
      <c r="T12" t="str">
        <f t="shared" si="1"/>
        <v>‡</v>
      </c>
      <c r="V12" t="str">
        <f>IF(OR(IF(AND(J12&lt;M12,K12&lt;L12)=TRUE,"‡","")="‡",IF(AND(J12&gt;M12,K12&gt;L12)=TRUE,"‡","")="‡"),"‡","")</f>
        <v/>
      </c>
      <c r="W12" s="17" t="str">
        <f t="shared" si="3"/>
        <v/>
      </c>
      <c r="X12" t="str">
        <f>IF(OR(IF(AND(N12&lt;Q12,O12&lt;P12)=TRUE,"‡","")="‡",IF(AND(N12&gt;Q12,O12&gt;P12)=TRUE,"‡","")="‡"),"‡","")</f>
        <v/>
      </c>
    </row>
    <row r="13" spans="1:24" ht="10.5" customHeight="1" x14ac:dyDescent="0.2">
      <c r="A13" s="2" t="s">
        <v>9</v>
      </c>
      <c r="B13" s="6">
        <v>59.869900000000001</v>
      </c>
      <c r="C13" s="6">
        <v>64.815600000000003</v>
      </c>
      <c r="D13" s="6">
        <v>66.183099999999996</v>
      </c>
      <c r="E13" s="6">
        <v>70.985600000000005</v>
      </c>
      <c r="F13" s="6">
        <v>66.431899999999999</v>
      </c>
      <c r="G13" s="6">
        <v>71.864400000000003</v>
      </c>
      <c r="H13" s="6">
        <v>78.437200000000004</v>
      </c>
      <c r="I13" s="6">
        <v>83.130899999999997</v>
      </c>
      <c r="J13" s="6">
        <v>58.8307</v>
      </c>
      <c r="K13" s="6">
        <v>65.010300000000001</v>
      </c>
      <c r="L13" s="6">
        <v>68.5428</v>
      </c>
      <c r="M13" s="6">
        <v>73.474000000000004</v>
      </c>
      <c r="N13" s="6">
        <v>67.085300000000004</v>
      </c>
      <c r="O13" s="6">
        <v>72.376000000000005</v>
      </c>
      <c r="P13" s="6">
        <v>77.299099999999996</v>
      </c>
      <c r="Q13" s="6">
        <v>82.027799999999999</v>
      </c>
      <c r="R13" t="str">
        <f t="shared" si="4"/>
        <v>‡</v>
      </c>
      <c r="S13" t="str">
        <f t="shared" si="0"/>
        <v/>
      </c>
      <c r="T13" t="str">
        <f t="shared" si="1"/>
        <v>‡</v>
      </c>
      <c r="V13" t="str">
        <f t="shared" si="2"/>
        <v>‡</v>
      </c>
      <c r="W13" s="17" t="str">
        <f t="shared" si="3"/>
        <v/>
      </c>
      <c r="X13" t="str">
        <f t="shared" si="5"/>
        <v>‡</v>
      </c>
    </row>
    <row r="14" spans="1:24" ht="10.5" customHeight="1" x14ac:dyDescent="0.2">
      <c r="A14" s="2" t="s">
        <v>10</v>
      </c>
      <c r="B14" s="6">
        <v>53.570300000000003</v>
      </c>
      <c r="C14" s="6">
        <v>58.409399999999998</v>
      </c>
      <c r="D14" s="6">
        <v>62.122500000000002</v>
      </c>
      <c r="E14" s="6">
        <v>68.713200000000001</v>
      </c>
      <c r="F14" s="6">
        <v>68.274900000000002</v>
      </c>
      <c r="G14" s="6">
        <v>76.904499999999999</v>
      </c>
      <c r="H14" s="6">
        <v>80.421300000000002</v>
      </c>
      <c r="I14" s="6">
        <v>86.759100000000004</v>
      </c>
      <c r="J14" s="6">
        <v>52.652200000000001</v>
      </c>
      <c r="K14" s="6">
        <v>59.288899999999998</v>
      </c>
      <c r="L14" s="6">
        <v>60.944800000000001</v>
      </c>
      <c r="M14" s="6">
        <v>68.478899999999996</v>
      </c>
      <c r="N14" s="6">
        <v>62.838299999999997</v>
      </c>
      <c r="O14" s="6">
        <v>72.613200000000006</v>
      </c>
      <c r="P14" s="6">
        <v>83.161199999999994</v>
      </c>
      <c r="Q14" s="6">
        <v>90.338099999999997</v>
      </c>
      <c r="R14" t="str">
        <f t="shared" si="4"/>
        <v>‡</v>
      </c>
      <c r="S14" t="str">
        <f t="shared" si="0"/>
        <v/>
      </c>
      <c r="T14" t="str">
        <f t="shared" si="1"/>
        <v>‡</v>
      </c>
      <c r="V14" t="str">
        <f>IF(OR(IF(AND(J14&lt;M14,K14&lt;L14)=TRUE,"‡","")="‡",IF(AND(J14&gt;M14,K14&gt;L14)=TRUE,"‡","")="‡"),"‡","")</f>
        <v>‡</v>
      </c>
      <c r="W14" s="17" t="str">
        <f t="shared" si="3"/>
        <v/>
      </c>
      <c r="X14" t="str">
        <f t="shared" si="5"/>
        <v>‡</v>
      </c>
    </row>
    <row r="15" spans="1:24" ht="10.5" customHeight="1" x14ac:dyDescent="0.2">
      <c r="A15" s="2" t="s">
        <v>11</v>
      </c>
      <c r="B15" s="6">
        <v>53.2286</v>
      </c>
      <c r="C15" s="6">
        <v>57.482999999999997</v>
      </c>
      <c r="D15" s="6">
        <v>63.660600000000002</v>
      </c>
      <c r="E15" s="6">
        <v>70.402000000000001</v>
      </c>
      <c r="F15" s="6">
        <v>71.462299999999999</v>
      </c>
      <c r="G15" s="6">
        <v>78.651799999999994</v>
      </c>
      <c r="H15" s="6">
        <v>80.063000000000002</v>
      </c>
      <c r="I15" s="6">
        <v>86.861800000000002</v>
      </c>
      <c r="J15" s="6">
        <v>54.232599999999998</v>
      </c>
      <c r="K15" s="6">
        <v>59.029699999999998</v>
      </c>
      <c r="L15" s="6">
        <v>64.479799999999997</v>
      </c>
      <c r="M15" s="6">
        <v>70.610799999999998</v>
      </c>
      <c r="N15" s="6">
        <v>72.742599999999996</v>
      </c>
      <c r="O15" s="6">
        <v>80.166499999999999</v>
      </c>
      <c r="P15" s="6">
        <v>80.127300000000005</v>
      </c>
      <c r="Q15" s="6">
        <v>86.341300000000004</v>
      </c>
      <c r="R15" t="str">
        <f t="shared" si="4"/>
        <v>‡</v>
      </c>
      <c r="S15" t="str">
        <f t="shared" si="0"/>
        <v>‡</v>
      </c>
      <c r="T15" t="str">
        <f t="shared" si="1"/>
        <v>‡</v>
      </c>
      <c r="V15" t="str">
        <f t="shared" si="2"/>
        <v>‡</v>
      </c>
      <c r="W15" s="17" t="str">
        <f t="shared" si="3"/>
        <v>‡</v>
      </c>
      <c r="X15" t="str">
        <f t="shared" si="5"/>
        <v/>
      </c>
    </row>
    <row r="16" spans="1:24" ht="10.5" customHeight="1" x14ac:dyDescent="0.2">
      <c r="A16" s="2" t="s">
        <v>12</v>
      </c>
      <c r="B16" s="6">
        <v>54.551699999999997</v>
      </c>
      <c r="C16" s="6">
        <v>61.779800000000002</v>
      </c>
      <c r="D16" s="6">
        <v>65.138599999999997</v>
      </c>
      <c r="E16" s="6">
        <v>72.494699999999995</v>
      </c>
      <c r="F16" s="6">
        <v>67.097700000000003</v>
      </c>
      <c r="G16" s="6">
        <v>76.047300000000007</v>
      </c>
      <c r="H16" s="6">
        <v>83.052300000000002</v>
      </c>
      <c r="I16" s="6">
        <v>88.665099999999995</v>
      </c>
      <c r="J16" s="6">
        <v>60.832099999999997</v>
      </c>
      <c r="K16" s="6">
        <v>67.798500000000004</v>
      </c>
      <c r="L16" s="6">
        <v>68.895300000000006</v>
      </c>
      <c r="M16" s="6">
        <v>75.009</v>
      </c>
      <c r="N16" s="6">
        <v>71.632000000000005</v>
      </c>
      <c r="O16" s="6">
        <v>78.393100000000004</v>
      </c>
      <c r="P16" s="6">
        <v>81.433999999999997</v>
      </c>
      <c r="Q16" s="6">
        <v>87.177000000000007</v>
      </c>
      <c r="R16" t="str">
        <f t="shared" si="4"/>
        <v>‡</v>
      </c>
      <c r="S16" t="str">
        <f t="shared" si="0"/>
        <v/>
      </c>
      <c r="T16" t="str">
        <f t="shared" si="1"/>
        <v>‡</v>
      </c>
      <c r="V16" t="str">
        <f t="shared" si="2"/>
        <v>‡</v>
      </c>
      <c r="W16" s="17" t="str">
        <f t="shared" si="3"/>
        <v/>
      </c>
      <c r="X16" t="str">
        <f t="shared" si="5"/>
        <v>‡</v>
      </c>
    </row>
    <row r="17" spans="1:24" ht="10.5" customHeight="1" x14ac:dyDescent="0.2">
      <c r="A17" s="2" t="s">
        <v>13</v>
      </c>
      <c r="B17" s="6">
        <v>57.3337</v>
      </c>
      <c r="C17" s="6">
        <v>63.558799999999998</v>
      </c>
      <c r="D17" s="6">
        <v>64.429599999999994</v>
      </c>
      <c r="E17" s="6">
        <v>71.844899999999996</v>
      </c>
      <c r="F17" s="6">
        <v>68.322100000000006</v>
      </c>
      <c r="G17" s="6">
        <v>76.525999999999996</v>
      </c>
      <c r="H17" s="6">
        <v>78.978999999999999</v>
      </c>
      <c r="I17" s="6">
        <v>88.022599999999997</v>
      </c>
      <c r="J17" s="6">
        <v>55.560499999999998</v>
      </c>
      <c r="K17" s="6">
        <v>61.9377</v>
      </c>
      <c r="L17" s="6">
        <v>59.003799999999998</v>
      </c>
      <c r="M17" s="6">
        <v>66.993499999999997</v>
      </c>
      <c r="N17" s="6">
        <v>68.302899999999994</v>
      </c>
      <c r="O17" s="6">
        <v>75.475300000000004</v>
      </c>
      <c r="P17" s="6">
        <v>78.583500000000001</v>
      </c>
      <c r="Q17" s="6">
        <v>85.807500000000005</v>
      </c>
      <c r="R17" t="str">
        <f t="shared" si="4"/>
        <v>‡</v>
      </c>
      <c r="S17" t="str">
        <f>IF(OR(IF(AND(D17&lt;G17,E17&lt;F17)=TRUE,"‡","")="‡",IF(AND(D17&gt;G17,E17&gt;F17)=TRUE,"‡","")="‡"),"‡","")</f>
        <v/>
      </c>
      <c r="T17" t="str">
        <f t="shared" si="1"/>
        <v>‡</v>
      </c>
      <c r="V17" t="str">
        <f t="shared" si="2"/>
        <v/>
      </c>
      <c r="W17" s="17" t="str">
        <f t="shared" si="3"/>
        <v>‡</v>
      </c>
      <c r="X17" t="str">
        <f t="shared" si="5"/>
        <v>‡</v>
      </c>
    </row>
    <row r="18" spans="1:24" ht="10.5" customHeight="1" x14ac:dyDescent="0.2">
      <c r="A18" s="2" t="s">
        <v>14</v>
      </c>
      <c r="B18" s="6">
        <v>58.054600000000001</v>
      </c>
      <c r="C18" s="6">
        <v>62.3568</v>
      </c>
      <c r="D18" s="6">
        <v>67.022800000000004</v>
      </c>
      <c r="E18" s="6">
        <v>72.068700000000007</v>
      </c>
      <c r="F18" s="6">
        <v>68.523200000000003</v>
      </c>
      <c r="G18" s="6">
        <v>75.2898</v>
      </c>
      <c r="H18" s="6">
        <v>83.809299999999993</v>
      </c>
      <c r="I18" s="6">
        <v>88.6096</v>
      </c>
      <c r="J18" s="6">
        <v>58.628599999999999</v>
      </c>
      <c r="K18" s="6">
        <v>63.225099999999998</v>
      </c>
      <c r="L18" s="6">
        <v>68.651300000000006</v>
      </c>
      <c r="M18" s="6">
        <v>73.873099999999994</v>
      </c>
      <c r="N18" s="6">
        <v>69.136899999999997</v>
      </c>
      <c r="O18" s="6">
        <v>76.300299999999993</v>
      </c>
      <c r="P18" s="6">
        <v>80.945999999999998</v>
      </c>
      <c r="Q18" s="6">
        <v>85.846100000000007</v>
      </c>
      <c r="R18" t="str">
        <f t="shared" si="4"/>
        <v>‡</v>
      </c>
      <c r="S18" t="str">
        <f t="shared" si="0"/>
        <v/>
      </c>
      <c r="T18" t="str">
        <f t="shared" si="1"/>
        <v>‡</v>
      </c>
      <c r="V18" t="str">
        <f t="shared" si="2"/>
        <v>‡</v>
      </c>
      <c r="W18" s="17" t="str">
        <f t="shared" si="3"/>
        <v/>
      </c>
      <c r="X18" t="str">
        <f t="shared" si="5"/>
        <v>‡</v>
      </c>
    </row>
    <row r="19" spans="1:24" ht="10.5" customHeight="1" x14ac:dyDescent="0.2">
      <c r="A19" s="2" t="s">
        <v>15</v>
      </c>
      <c r="B19" s="6">
        <v>55.819499999999998</v>
      </c>
      <c r="C19" s="6">
        <v>59.851300000000002</v>
      </c>
      <c r="D19" s="6">
        <v>66.395200000000003</v>
      </c>
      <c r="E19" s="6">
        <v>70.871899999999997</v>
      </c>
      <c r="F19" s="6">
        <v>66.279499999999999</v>
      </c>
      <c r="G19" s="6">
        <v>72.340800000000002</v>
      </c>
      <c r="H19" s="6">
        <v>79.320599999999999</v>
      </c>
      <c r="I19" s="6">
        <v>85.126599999999996</v>
      </c>
      <c r="J19" s="6">
        <v>57.4833</v>
      </c>
      <c r="K19" s="6">
        <v>61.788600000000002</v>
      </c>
      <c r="L19" s="6">
        <v>66.196299999999994</v>
      </c>
      <c r="M19" s="6">
        <v>70.833200000000005</v>
      </c>
      <c r="N19" s="6">
        <v>64.391499999999994</v>
      </c>
      <c r="O19" s="6">
        <v>70.037599999999998</v>
      </c>
      <c r="P19" s="6">
        <v>74.102900000000005</v>
      </c>
      <c r="Q19" s="6">
        <v>81.191299999999998</v>
      </c>
      <c r="R19" t="str">
        <f>IF(OR(IF(AND(B19&lt;E19,C19&lt;D19)=TRUE,"‡","")="‡",IF(AND(B19&gt;E19,C19&gt;D19)=TRUE,"‡","")="‡"),"‡","")</f>
        <v>‡</v>
      </c>
      <c r="S19" t="str">
        <f t="shared" si="0"/>
        <v/>
      </c>
      <c r="T19" t="str">
        <f t="shared" si="1"/>
        <v>‡</v>
      </c>
      <c r="V19" t="str">
        <f t="shared" si="2"/>
        <v>‡</v>
      </c>
      <c r="W19" s="17" t="str">
        <f t="shared" si="3"/>
        <v/>
      </c>
      <c r="X19" t="str">
        <f t="shared" si="5"/>
        <v>‡</v>
      </c>
    </row>
    <row r="20" spans="1:24" ht="10.5" customHeight="1" x14ac:dyDescent="0.2">
      <c r="A20" s="2" t="s">
        <v>16</v>
      </c>
      <c r="B20" s="6">
        <v>55.233899999999998</v>
      </c>
      <c r="C20" s="6">
        <v>61.367400000000004</v>
      </c>
      <c r="D20" s="6">
        <v>63.773699999999998</v>
      </c>
      <c r="E20" s="6">
        <v>72.360299999999995</v>
      </c>
      <c r="F20" s="6">
        <v>72.711200000000005</v>
      </c>
      <c r="G20" s="6">
        <v>83.592200000000005</v>
      </c>
      <c r="H20" s="6">
        <v>81.201400000000007</v>
      </c>
      <c r="I20" s="6">
        <v>89.190299999999993</v>
      </c>
      <c r="J20" s="6">
        <v>58.907200000000003</v>
      </c>
      <c r="K20" s="6">
        <v>65.340999999999994</v>
      </c>
      <c r="L20" s="6">
        <v>62.217100000000002</v>
      </c>
      <c r="M20" s="6">
        <v>72.75</v>
      </c>
      <c r="N20" s="6">
        <v>65.114800000000002</v>
      </c>
      <c r="O20" s="6">
        <v>75.192300000000003</v>
      </c>
      <c r="P20" s="6">
        <v>80.781700000000001</v>
      </c>
      <c r="Q20" s="6">
        <v>89.500399999999999</v>
      </c>
      <c r="R20" t="str">
        <f t="shared" si="4"/>
        <v>‡</v>
      </c>
      <c r="S20" t="str">
        <f t="shared" si="0"/>
        <v>‡</v>
      </c>
      <c r="T20" t="str">
        <f>IF(OR(IF(AND(F20&lt;I20,G20&lt;H20)=TRUE,"‡","")="‡",IF(AND(F20&gt;I20,G20&gt;H20)=TRUE,"‡","")="‡"),"‡","")</f>
        <v/>
      </c>
      <c r="V20" t="str">
        <f t="shared" si="2"/>
        <v/>
      </c>
      <c r="W20" s="17" t="str">
        <f>IF(OR(IF(AND(L20&lt;O20,M20&lt;N20)=TRUE,"‡","")="‡",IF(AND(L20&gt;O20,M20&gt;N20)=TRUE,"‡","")="‡"),"‡","")</f>
        <v/>
      </c>
      <c r="X20" t="str">
        <f t="shared" si="5"/>
        <v>‡</v>
      </c>
    </row>
    <row r="21" spans="1:24" ht="10.5" customHeight="1" x14ac:dyDescent="0.2">
      <c r="A21" s="2" t="s">
        <v>17</v>
      </c>
      <c r="B21" s="6">
        <v>60.744599999999998</v>
      </c>
      <c r="C21" s="6">
        <v>65.073499999999996</v>
      </c>
      <c r="D21" s="6">
        <v>66.490099999999998</v>
      </c>
      <c r="E21" s="6">
        <v>71.887200000000007</v>
      </c>
      <c r="F21" s="6">
        <v>66.629900000000006</v>
      </c>
      <c r="G21" s="6">
        <v>73.482799999999997</v>
      </c>
      <c r="H21" s="6">
        <v>83.458299999999994</v>
      </c>
      <c r="I21" s="6">
        <v>88.944999999999993</v>
      </c>
      <c r="J21" s="6">
        <v>56.226900000000001</v>
      </c>
      <c r="K21" s="6">
        <v>60.913200000000003</v>
      </c>
      <c r="L21" s="6">
        <v>65.860399999999998</v>
      </c>
      <c r="M21" s="6">
        <v>70.934600000000003</v>
      </c>
      <c r="N21" s="6">
        <v>68.325500000000005</v>
      </c>
      <c r="O21" s="6">
        <v>74.130399999999995</v>
      </c>
      <c r="P21" s="6">
        <v>78.497500000000002</v>
      </c>
      <c r="Q21" s="6">
        <v>84.179299999999998</v>
      </c>
      <c r="R21" t="str">
        <f t="shared" si="4"/>
        <v>‡</v>
      </c>
      <c r="S21" t="str">
        <f t="shared" si="0"/>
        <v/>
      </c>
      <c r="T21" t="str">
        <f t="shared" si="1"/>
        <v>‡</v>
      </c>
      <c r="V21" t="str">
        <f t="shared" si="2"/>
        <v>‡</v>
      </c>
      <c r="W21" s="17" t="str">
        <f t="shared" si="3"/>
        <v/>
      </c>
      <c r="X21" t="str">
        <f t="shared" si="5"/>
        <v>‡</v>
      </c>
    </row>
    <row r="22" spans="1:24" ht="10.5" customHeight="1" x14ac:dyDescent="0.2">
      <c r="A22" s="2" t="s">
        <v>18</v>
      </c>
      <c r="B22" s="6">
        <v>62.004399999999997</v>
      </c>
      <c r="C22" s="6">
        <v>66.944999999999993</v>
      </c>
      <c r="D22" s="6">
        <v>67.575500000000005</v>
      </c>
      <c r="E22" s="6">
        <v>73.731999999999999</v>
      </c>
      <c r="F22" s="6">
        <v>71.749899999999997</v>
      </c>
      <c r="G22" s="6">
        <v>78.918999999999997</v>
      </c>
      <c r="H22" s="6">
        <v>82.778199999999998</v>
      </c>
      <c r="I22" s="6">
        <v>88.606200000000001</v>
      </c>
      <c r="J22" s="6">
        <v>59.869199999999999</v>
      </c>
      <c r="K22" s="6">
        <v>66.181299999999993</v>
      </c>
      <c r="L22" s="6">
        <v>65.267600000000002</v>
      </c>
      <c r="M22" s="6">
        <v>71.231499999999997</v>
      </c>
      <c r="N22" s="6">
        <v>69.126400000000004</v>
      </c>
      <c r="O22" s="6">
        <v>76.103300000000004</v>
      </c>
      <c r="P22" s="6">
        <v>80.978999999999999</v>
      </c>
      <c r="Q22" s="6">
        <v>86.3887</v>
      </c>
      <c r="R22" t="str">
        <f t="shared" si="4"/>
        <v>‡</v>
      </c>
      <c r="S22" t="str">
        <f t="shared" si="0"/>
        <v/>
      </c>
      <c r="T22" t="str">
        <f t="shared" si="1"/>
        <v>‡</v>
      </c>
      <c r="V22" t="str">
        <f>IF(OR(IF(AND(J22&lt;M22,K22&lt;L22)=TRUE,"‡","")="‡",IF(AND(J22&gt;M22,K22&gt;L22)=TRUE,"‡","")="‡"),"‡","")</f>
        <v/>
      </c>
      <c r="W22" s="17" t="str">
        <f t="shared" si="3"/>
        <v/>
      </c>
      <c r="X22" t="str">
        <f t="shared" si="5"/>
        <v>‡</v>
      </c>
    </row>
    <row r="23" spans="1:24" ht="10.5" customHeight="1" x14ac:dyDescent="0.2">
      <c r="A23" s="2" t="s">
        <v>19</v>
      </c>
      <c r="B23" s="6">
        <v>56.835500000000003</v>
      </c>
      <c r="C23" s="6">
        <v>61.0501</v>
      </c>
      <c r="D23" s="6">
        <v>67.066199999999995</v>
      </c>
      <c r="E23" s="6">
        <v>70.644000000000005</v>
      </c>
      <c r="F23" s="6">
        <v>64.080200000000005</v>
      </c>
      <c r="G23" s="6">
        <v>70.313900000000004</v>
      </c>
      <c r="H23" s="6">
        <v>79.527299999999997</v>
      </c>
      <c r="I23" s="6">
        <v>84.318700000000007</v>
      </c>
      <c r="J23" s="6">
        <v>55.932899999999997</v>
      </c>
      <c r="K23" s="6">
        <v>60.868000000000002</v>
      </c>
      <c r="L23" s="6">
        <v>67.166399999999996</v>
      </c>
      <c r="M23" s="6">
        <v>70.433599999999998</v>
      </c>
      <c r="N23" s="6">
        <v>67.474599999999995</v>
      </c>
      <c r="O23" s="6">
        <v>73.919899999999998</v>
      </c>
      <c r="P23" s="6">
        <v>75.034300000000002</v>
      </c>
      <c r="Q23" s="6">
        <v>80.485600000000005</v>
      </c>
      <c r="R23" t="str">
        <f t="shared" si="4"/>
        <v>‡</v>
      </c>
      <c r="S23" t="str">
        <f t="shared" si="0"/>
        <v/>
      </c>
      <c r="T23" t="str">
        <f t="shared" si="1"/>
        <v>‡</v>
      </c>
      <c r="V23" t="str">
        <f t="shared" si="2"/>
        <v>‡</v>
      </c>
      <c r="W23" s="17" t="str">
        <f t="shared" si="3"/>
        <v/>
      </c>
      <c r="X23" t="str">
        <f t="shared" si="5"/>
        <v>‡</v>
      </c>
    </row>
    <row r="24" spans="1:24" ht="10.5" customHeight="1" x14ac:dyDescent="0.2">
      <c r="A24" s="2" t="s">
        <v>20</v>
      </c>
      <c r="B24" s="6">
        <v>63.4193</v>
      </c>
      <c r="C24" s="6">
        <v>68.669200000000004</v>
      </c>
      <c r="D24" s="6">
        <v>68.114000000000004</v>
      </c>
      <c r="E24" s="6">
        <v>76.478800000000007</v>
      </c>
      <c r="F24" s="6">
        <v>70.659700000000001</v>
      </c>
      <c r="G24" s="6">
        <v>77.626499999999993</v>
      </c>
      <c r="H24" s="6">
        <v>81.196899999999999</v>
      </c>
      <c r="I24" s="6">
        <v>88.212299999999999</v>
      </c>
      <c r="J24" s="6">
        <v>58.752800000000001</v>
      </c>
      <c r="K24" s="6">
        <v>64.5749</v>
      </c>
      <c r="L24" s="6">
        <v>67.861500000000007</v>
      </c>
      <c r="M24" s="6">
        <v>75.182900000000004</v>
      </c>
      <c r="N24" s="6">
        <v>67.426900000000003</v>
      </c>
      <c r="O24" s="6">
        <v>75.44</v>
      </c>
      <c r="P24" s="6">
        <v>83.261600000000001</v>
      </c>
      <c r="Q24" s="6">
        <v>88.112700000000004</v>
      </c>
      <c r="R24" t="str">
        <f>IF(OR(IF(AND(B24&lt;E24,C24&lt;D24)=TRUE,"‡","")="‡",IF(AND(B24&gt;E24,C24&gt;D24)=TRUE,"‡","")="‡"),"‡","")</f>
        <v/>
      </c>
      <c r="S24" t="str">
        <f t="shared" si="0"/>
        <v/>
      </c>
      <c r="T24" t="str">
        <f t="shared" si="1"/>
        <v>‡</v>
      </c>
      <c r="V24" t="str">
        <f>IF(OR(IF(AND(J24&lt;M24,K24&lt;L24)=TRUE,"‡","")="‡",IF(AND(J24&gt;M24,K24&gt;L24)=TRUE,"‡","")="‡"),"‡","")</f>
        <v>‡</v>
      </c>
      <c r="W24" s="17" t="str">
        <f t="shared" si="3"/>
        <v/>
      </c>
      <c r="X24" t="str">
        <f t="shared" si="5"/>
        <v>‡</v>
      </c>
    </row>
    <row r="25" spans="1:24" ht="10.5" customHeight="1" x14ac:dyDescent="0.2">
      <c r="A25" s="2" t="s">
        <v>21</v>
      </c>
      <c r="B25" s="6">
        <v>60.1629</v>
      </c>
      <c r="C25" s="6">
        <v>64.319100000000006</v>
      </c>
      <c r="D25" s="6">
        <v>68.423699999999997</v>
      </c>
      <c r="E25" s="6">
        <v>73.418199999999999</v>
      </c>
      <c r="F25" s="6">
        <v>67.064400000000006</v>
      </c>
      <c r="G25" s="6">
        <v>74.907600000000002</v>
      </c>
      <c r="H25" s="6">
        <v>78.526799999999994</v>
      </c>
      <c r="I25" s="6">
        <v>83.690200000000004</v>
      </c>
      <c r="J25" s="6">
        <v>59.392099999999999</v>
      </c>
      <c r="K25" s="6">
        <v>64.816800000000001</v>
      </c>
      <c r="L25" s="6">
        <v>68.222399999999993</v>
      </c>
      <c r="M25" s="6">
        <v>73.650400000000005</v>
      </c>
      <c r="N25" s="6">
        <v>67.429599999999994</v>
      </c>
      <c r="O25" s="6">
        <v>74.7667</v>
      </c>
      <c r="P25" s="6">
        <v>76.675700000000006</v>
      </c>
      <c r="Q25" s="6">
        <v>82.475499999999997</v>
      </c>
      <c r="R25" t="str">
        <f t="shared" si="4"/>
        <v>‡</v>
      </c>
      <c r="S25" t="str">
        <f t="shared" si="0"/>
        <v/>
      </c>
      <c r="T25" t="str">
        <f t="shared" si="1"/>
        <v>‡</v>
      </c>
      <c r="V25" t="str">
        <f t="shared" si="2"/>
        <v>‡</v>
      </c>
      <c r="W25" s="17" t="str">
        <f>IF(OR(IF(AND(L25&lt;O25,M25&lt;N25)=TRUE,"‡","")="‡",IF(AND(L25&gt;O25,M25&gt;N25)=TRUE,"‡","")="‡"),"‡","")</f>
        <v/>
      </c>
      <c r="X25" t="str">
        <f t="shared" si="5"/>
        <v>‡</v>
      </c>
    </row>
    <row r="26" spans="1:24" ht="10.5" customHeight="1" x14ac:dyDescent="0.2">
      <c r="A26" s="2" t="s">
        <v>22</v>
      </c>
      <c r="B26" s="6">
        <v>54.229599999999998</v>
      </c>
      <c r="C26" s="6">
        <v>58.4041</v>
      </c>
      <c r="D26" s="6">
        <v>71.170199999999994</v>
      </c>
      <c r="E26" s="6">
        <v>75.890299999999996</v>
      </c>
      <c r="F26" s="6">
        <v>72.475099999999998</v>
      </c>
      <c r="G26" s="6">
        <v>78.659400000000005</v>
      </c>
      <c r="H26" s="6">
        <v>81.418400000000005</v>
      </c>
      <c r="I26" s="6">
        <v>86.915400000000005</v>
      </c>
      <c r="J26" s="6">
        <v>49.920099999999998</v>
      </c>
      <c r="K26" s="6">
        <v>54.828800000000001</v>
      </c>
      <c r="L26" s="6">
        <v>65.571899999999999</v>
      </c>
      <c r="M26" s="6">
        <v>70.463499999999996</v>
      </c>
      <c r="N26" s="6">
        <v>68.918300000000002</v>
      </c>
      <c r="O26" s="6">
        <v>75.611999999999995</v>
      </c>
      <c r="P26" s="6">
        <v>80.799400000000006</v>
      </c>
      <c r="Q26" s="6">
        <v>85.279600000000002</v>
      </c>
      <c r="R26" t="str">
        <f t="shared" si="4"/>
        <v>‡</v>
      </c>
      <c r="S26" t="str">
        <f t="shared" si="0"/>
        <v/>
      </c>
      <c r="T26" t="str">
        <f t="shared" si="1"/>
        <v>‡</v>
      </c>
      <c r="V26" t="str">
        <f t="shared" si="2"/>
        <v>‡</v>
      </c>
      <c r="W26" s="17" t="str">
        <f>IF(OR(IF(AND(L26&lt;O26,M26&lt;N26)=TRUE,"‡","")="‡",IF(AND(L26&gt;O26,M26&gt;N26)=TRUE,"‡","")="‡"),"‡","")</f>
        <v/>
      </c>
      <c r="X26" t="str">
        <f t="shared" si="5"/>
        <v>‡</v>
      </c>
    </row>
    <row r="27" spans="1:24" ht="10.5" customHeight="1" x14ac:dyDescent="0.2">
      <c r="A27" s="2" t="s">
        <v>23</v>
      </c>
      <c r="B27" s="6">
        <v>64.487399999999994</v>
      </c>
      <c r="C27" s="6">
        <v>69.131600000000006</v>
      </c>
      <c r="D27" s="6">
        <v>75.180700000000002</v>
      </c>
      <c r="E27" s="6">
        <v>79.962400000000002</v>
      </c>
      <c r="F27" s="6">
        <v>78.964100000000002</v>
      </c>
      <c r="G27" s="6">
        <v>85.552899999999994</v>
      </c>
      <c r="H27" s="6">
        <v>89.643799999999999</v>
      </c>
      <c r="I27" s="6">
        <v>94.686400000000006</v>
      </c>
      <c r="J27" s="6">
        <v>62.831899999999997</v>
      </c>
      <c r="K27" s="6">
        <v>67.029200000000003</v>
      </c>
      <c r="L27" s="6">
        <v>73.314999999999998</v>
      </c>
      <c r="M27" s="6">
        <v>77.904700000000005</v>
      </c>
      <c r="N27" s="6">
        <v>78.829899999999995</v>
      </c>
      <c r="O27" s="6">
        <v>84.832400000000007</v>
      </c>
      <c r="P27" s="6">
        <v>83.682100000000005</v>
      </c>
      <c r="Q27" s="6">
        <v>90.773499999999999</v>
      </c>
      <c r="R27" t="str">
        <f t="shared" si="4"/>
        <v>‡</v>
      </c>
      <c r="S27" t="str">
        <f t="shared" si="0"/>
        <v/>
      </c>
      <c r="T27" t="str">
        <f t="shared" si="1"/>
        <v>‡</v>
      </c>
      <c r="V27" t="str">
        <f t="shared" si="2"/>
        <v>‡</v>
      </c>
      <c r="W27" s="17" t="str">
        <f t="shared" si="3"/>
        <v>‡</v>
      </c>
      <c r="X27" t="str">
        <f t="shared" si="5"/>
        <v/>
      </c>
    </row>
    <row r="28" spans="1:24" ht="10.5" customHeight="1" x14ac:dyDescent="0.2">
      <c r="A28" s="2" t="s">
        <v>24</v>
      </c>
      <c r="B28" s="6">
        <v>56.558700000000002</v>
      </c>
      <c r="C28" s="6">
        <v>61.6188</v>
      </c>
      <c r="D28" s="6">
        <v>65.611800000000002</v>
      </c>
      <c r="E28" s="6">
        <v>70.412000000000006</v>
      </c>
      <c r="F28" s="6">
        <v>72.661100000000005</v>
      </c>
      <c r="G28" s="6">
        <v>80.525700000000001</v>
      </c>
      <c r="H28" s="6">
        <v>85.845399999999998</v>
      </c>
      <c r="I28" s="6">
        <v>90.128</v>
      </c>
      <c r="J28" s="6">
        <v>52.945700000000002</v>
      </c>
      <c r="K28" s="6">
        <v>57.922600000000003</v>
      </c>
      <c r="L28" s="6">
        <v>62.394500000000001</v>
      </c>
      <c r="M28" s="6">
        <v>67.262500000000003</v>
      </c>
      <c r="N28" s="6">
        <v>68.995599999999996</v>
      </c>
      <c r="O28" s="6">
        <v>75.263800000000003</v>
      </c>
      <c r="P28" s="6">
        <v>81.631500000000003</v>
      </c>
      <c r="Q28" s="6">
        <v>86.726299999999995</v>
      </c>
      <c r="R28" t="str">
        <f t="shared" si="4"/>
        <v>‡</v>
      </c>
      <c r="S28" t="str">
        <f t="shared" si="0"/>
        <v>‡</v>
      </c>
      <c r="T28" t="str">
        <f t="shared" si="1"/>
        <v>‡</v>
      </c>
      <c r="V28" t="str">
        <f t="shared" si="2"/>
        <v>‡</v>
      </c>
      <c r="W28" s="17" t="str">
        <f t="shared" si="3"/>
        <v>‡</v>
      </c>
      <c r="X28" t="str">
        <f t="shared" si="5"/>
        <v>‡</v>
      </c>
    </row>
    <row r="29" spans="1:24" ht="10.5" customHeight="1" x14ac:dyDescent="0.2">
      <c r="A29" s="2" t="s">
        <v>25</v>
      </c>
      <c r="B29" s="6">
        <v>61.738700000000001</v>
      </c>
      <c r="C29" s="6">
        <v>66.839799999999997</v>
      </c>
      <c r="D29" s="6">
        <v>68.368300000000005</v>
      </c>
      <c r="E29" s="6">
        <v>75.373800000000003</v>
      </c>
      <c r="F29" s="6">
        <v>74.700900000000004</v>
      </c>
      <c r="G29" s="6">
        <v>82.276799999999994</v>
      </c>
      <c r="H29" s="6">
        <v>84.216999999999999</v>
      </c>
      <c r="I29" s="6">
        <v>90.186499999999995</v>
      </c>
      <c r="J29" s="6">
        <v>54.133400000000002</v>
      </c>
      <c r="K29" s="6">
        <v>60.320300000000003</v>
      </c>
      <c r="L29" s="6">
        <v>63.954099999999997</v>
      </c>
      <c r="M29" s="6">
        <v>70.548000000000002</v>
      </c>
      <c r="N29" s="6">
        <v>68.448400000000007</v>
      </c>
      <c r="O29" s="6">
        <v>75.880300000000005</v>
      </c>
      <c r="P29" s="6">
        <v>77.844200000000001</v>
      </c>
      <c r="Q29" s="6">
        <v>84.557400000000001</v>
      </c>
      <c r="R29" t="str">
        <f t="shared" si="4"/>
        <v>‡</v>
      </c>
      <c r="S29" t="str">
        <f t="shared" si="0"/>
        <v/>
      </c>
      <c r="T29" t="str">
        <f>IF(OR(IF(AND(F29&lt;I29,G29&lt;H29)=TRUE,"‡","")="‡",IF(AND(F29&gt;I29,G29&gt;H29)=TRUE,"‡","")="‡"),"‡","")</f>
        <v>‡</v>
      </c>
      <c r="V29" t="str">
        <f>IF(OR(IF(AND(J29&lt;M29,K29&lt;L29)=TRUE,"‡","")="‡",IF(AND(J29&gt;M29,K29&gt;L29)=TRUE,"‡","")="‡"),"‡","")</f>
        <v>‡</v>
      </c>
      <c r="W29" s="17" t="str">
        <f t="shared" si="3"/>
        <v/>
      </c>
      <c r="X29" t="str">
        <f t="shared" si="5"/>
        <v>‡</v>
      </c>
    </row>
    <row r="30" spans="1:24" ht="10.5" customHeight="1" x14ac:dyDescent="0.2">
      <c r="A30" s="2" t="s">
        <v>26</v>
      </c>
      <c r="B30" s="6">
        <v>59.796799999999998</v>
      </c>
      <c r="C30" s="6">
        <v>64.543999999999997</v>
      </c>
      <c r="D30" s="6">
        <v>64.710099999999997</v>
      </c>
      <c r="E30" s="6">
        <v>70.857799999999997</v>
      </c>
      <c r="F30" s="6">
        <v>67.148499999999999</v>
      </c>
      <c r="G30" s="6">
        <v>75.757199999999997</v>
      </c>
      <c r="H30" s="6">
        <v>79.128799999999998</v>
      </c>
      <c r="I30" s="6">
        <v>86.780799999999999</v>
      </c>
      <c r="J30" s="6">
        <v>53.778799999999997</v>
      </c>
      <c r="K30" s="6">
        <v>59.957500000000003</v>
      </c>
      <c r="L30" s="6">
        <v>67.304199999999994</v>
      </c>
      <c r="M30" s="6">
        <v>72.881299999999996</v>
      </c>
      <c r="N30" s="6">
        <v>68.959400000000002</v>
      </c>
      <c r="O30" s="6">
        <v>76.199299999999994</v>
      </c>
      <c r="P30" s="6">
        <v>75.433099999999996</v>
      </c>
      <c r="Q30" s="6">
        <v>82.555099999999996</v>
      </c>
      <c r="R30" t="str">
        <f t="shared" si="4"/>
        <v>‡</v>
      </c>
      <c r="S30" t="str">
        <f t="shared" si="0"/>
        <v/>
      </c>
      <c r="T30" t="str">
        <f t="shared" si="1"/>
        <v>‡</v>
      </c>
      <c r="V30" t="str">
        <f t="shared" si="2"/>
        <v>‡</v>
      </c>
      <c r="W30" s="17" t="str">
        <f t="shared" si="3"/>
        <v/>
      </c>
      <c r="X30" t="str">
        <f t="shared" si="5"/>
        <v/>
      </c>
    </row>
    <row r="31" spans="1:24" ht="10.5" customHeight="1" x14ac:dyDescent="0.2">
      <c r="A31" s="2" t="s">
        <v>27</v>
      </c>
      <c r="B31" s="6">
        <v>52.494199999999999</v>
      </c>
      <c r="C31" s="6">
        <v>57.479700000000001</v>
      </c>
      <c r="D31" s="6">
        <v>58.13</v>
      </c>
      <c r="E31" s="6">
        <v>66.243099999999998</v>
      </c>
      <c r="F31" s="6">
        <v>68.938299999999998</v>
      </c>
      <c r="G31" s="6">
        <v>75.985600000000005</v>
      </c>
      <c r="H31" s="6">
        <v>81.106999999999999</v>
      </c>
      <c r="I31" s="6">
        <v>87.152900000000002</v>
      </c>
      <c r="J31" s="6">
        <v>53.139600000000002</v>
      </c>
      <c r="K31" s="6">
        <v>58.315199999999997</v>
      </c>
      <c r="L31" s="6">
        <v>64.356999999999999</v>
      </c>
      <c r="M31" s="6">
        <v>68.874200000000002</v>
      </c>
      <c r="N31" s="6">
        <v>66.337000000000003</v>
      </c>
      <c r="O31" s="6">
        <v>73.930800000000005</v>
      </c>
      <c r="P31" s="6">
        <v>74.3215</v>
      </c>
      <c r="Q31" s="6">
        <v>81.0501</v>
      </c>
      <c r="R31" t="str">
        <f t="shared" si="4"/>
        <v>‡</v>
      </c>
      <c r="S31" t="str">
        <f t="shared" si="0"/>
        <v>‡</v>
      </c>
      <c r="T31" t="str">
        <f t="shared" si="1"/>
        <v>‡</v>
      </c>
      <c r="V31" t="str">
        <f t="shared" si="2"/>
        <v>‡</v>
      </c>
      <c r="W31" s="17" t="str">
        <f t="shared" si="3"/>
        <v/>
      </c>
      <c r="X31" t="str">
        <f t="shared" si="5"/>
        <v>‡</v>
      </c>
    </row>
    <row r="32" spans="1:24" ht="10.5" customHeight="1" x14ac:dyDescent="0.2">
      <c r="A32" s="2" t="s">
        <v>28</v>
      </c>
      <c r="B32" s="6">
        <v>54.865900000000003</v>
      </c>
      <c r="C32" s="6">
        <v>60.147399999999998</v>
      </c>
      <c r="D32" s="6">
        <v>66.337900000000005</v>
      </c>
      <c r="E32" s="6">
        <v>73.1678</v>
      </c>
      <c r="F32" s="6">
        <v>69.598500000000001</v>
      </c>
      <c r="G32" s="6">
        <v>76.565200000000004</v>
      </c>
      <c r="H32" s="6">
        <v>79.995199999999997</v>
      </c>
      <c r="I32" s="6">
        <v>87.009100000000004</v>
      </c>
      <c r="J32" s="6">
        <v>57.431699999999999</v>
      </c>
      <c r="K32" s="6">
        <v>62.381500000000003</v>
      </c>
      <c r="L32" s="6">
        <v>62.270400000000002</v>
      </c>
      <c r="M32" s="6">
        <v>68.292100000000005</v>
      </c>
      <c r="N32" s="6">
        <v>64.691100000000006</v>
      </c>
      <c r="O32" s="6">
        <v>74.311800000000005</v>
      </c>
      <c r="P32" s="6">
        <v>78.657300000000006</v>
      </c>
      <c r="Q32" s="6">
        <v>84.884</v>
      </c>
      <c r="R32" t="str">
        <f t="shared" si="4"/>
        <v>‡</v>
      </c>
      <c r="S32" t="str">
        <f t="shared" si="0"/>
        <v/>
      </c>
      <c r="T32" t="str">
        <f t="shared" si="1"/>
        <v>‡</v>
      </c>
      <c r="V32" t="str">
        <f t="shared" si="2"/>
        <v/>
      </c>
      <c r="W32" s="17" t="str">
        <f t="shared" si="3"/>
        <v/>
      </c>
      <c r="X32" t="str">
        <f t="shared" si="5"/>
        <v>‡</v>
      </c>
    </row>
    <row r="33" spans="1:24" ht="10.5" customHeight="1" x14ac:dyDescent="0.2">
      <c r="A33" s="2" t="s">
        <v>29</v>
      </c>
      <c r="B33" s="6">
        <v>56.394599999999997</v>
      </c>
      <c r="C33" s="6">
        <v>60.258499999999998</v>
      </c>
      <c r="D33" s="6">
        <v>62.710700000000003</v>
      </c>
      <c r="E33" s="6">
        <v>67.8489</v>
      </c>
      <c r="F33" s="6">
        <v>69.974699999999999</v>
      </c>
      <c r="G33" s="6">
        <v>76.647999999999996</v>
      </c>
      <c r="H33" s="6">
        <v>81.784800000000004</v>
      </c>
      <c r="I33" s="6">
        <v>87.629400000000004</v>
      </c>
      <c r="J33" s="6">
        <v>54.403399999999998</v>
      </c>
      <c r="K33" s="6">
        <v>58.872399999999999</v>
      </c>
      <c r="L33" s="6">
        <v>63.741700000000002</v>
      </c>
      <c r="M33" s="6">
        <v>69.429100000000005</v>
      </c>
      <c r="N33" s="6">
        <v>64.424700000000001</v>
      </c>
      <c r="O33" s="6">
        <v>71.893500000000003</v>
      </c>
      <c r="P33" s="6">
        <v>75.826899999999995</v>
      </c>
      <c r="Q33" s="6">
        <v>82.675399999999996</v>
      </c>
      <c r="R33" t="str">
        <f t="shared" si="4"/>
        <v>‡</v>
      </c>
      <c r="S33" t="str">
        <f t="shared" si="0"/>
        <v>‡</v>
      </c>
      <c r="T33" t="str">
        <f t="shared" si="1"/>
        <v>‡</v>
      </c>
      <c r="V33" t="str">
        <f t="shared" si="2"/>
        <v>‡</v>
      </c>
      <c r="W33" s="17" t="str">
        <f>IF(OR(IF(AND(L33&lt;O33,M33&lt;N33)=TRUE,"‡","")="‡",IF(AND(L33&gt;O33,M33&gt;N33)=TRUE,"‡","")="‡"),"‡","")</f>
        <v/>
      </c>
      <c r="X33" t="str">
        <f t="shared" si="5"/>
        <v>‡</v>
      </c>
    </row>
    <row r="34" spans="1:24" ht="10.5" customHeight="1" x14ac:dyDescent="0.2">
      <c r="A34" s="2" t="s">
        <v>30</v>
      </c>
      <c r="B34" s="6">
        <v>53.082799999999999</v>
      </c>
      <c r="C34" s="6">
        <v>58.526499999999999</v>
      </c>
      <c r="D34" s="6">
        <v>58.978999999999999</v>
      </c>
      <c r="E34" s="6">
        <v>67.931899999999999</v>
      </c>
      <c r="F34" s="6">
        <v>60.640500000000003</v>
      </c>
      <c r="G34" s="6">
        <v>69.2851</v>
      </c>
      <c r="H34" s="6">
        <v>77.795699999999997</v>
      </c>
      <c r="I34" s="6">
        <v>84.4358</v>
      </c>
      <c r="J34" s="6">
        <v>53.210999999999999</v>
      </c>
      <c r="K34" s="6">
        <v>58.3247</v>
      </c>
      <c r="L34" s="6">
        <v>63.395200000000003</v>
      </c>
      <c r="M34" s="6">
        <v>69.609200000000001</v>
      </c>
      <c r="N34" s="6">
        <v>65.471900000000005</v>
      </c>
      <c r="O34" s="6">
        <v>73.417000000000002</v>
      </c>
      <c r="P34" s="6">
        <v>76.485399999999998</v>
      </c>
      <c r="Q34" s="6">
        <v>83.503699999999995</v>
      </c>
      <c r="R34" t="str">
        <f t="shared" si="4"/>
        <v>‡</v>
      </c>
      <c r="S34" t="str">
        <f t="shared" si="0"/>
        <v/>
      </c>
      <c r="T34" t="str">
        <f t="shared" si="1"/>
        <v>‡</v>
      </c>
      <c r="V34" t="str">
        <f t="shared" si="2"/>
        <v>‡</v>
      </c>
      <c r="W34" s="17" t="str">
        <f t="shared" si="3"/>
        <v/>
      </c>
      <c r="X34" t="str">
        <f t="shared" si="5"/>
        <v>‡</v>
      </c>
    </row>
    <row r="35" spans="1:24" ht="10.5" customHeight="1" x14ac:dyDescent="0.2">
      <c r="A35" s="2" t="s">
        <v>31</v>
      </c>
      <c r="B35" s="6">
        <v>63.790399999999998</v>
      </c>
      <c r="C35" s="6">
        <v>67.872100000000003</v>
      </c>
      <c r="D35" s="6">
        <v>74.786100000000005</v>
      </c>
      <c r="E35" s="6">
        <v>80.293499999999995</v>
      </c>
      <c r="F35" s="6">
        <v>74.213200000000001</v>
      </c>
      <c r="G35" s="6">
        <v>81.33</v>
      </c>
      <c r="H35" s="6">
        <v>85.590299999999999</v>
      </c>
      <c r="I35" s="6">
        <v>91.115700000000004</v>
      </c>
      <c r="J35" s="6">
        <v>65.443200000000004</v>
      </c>
      <c r="K35" s="6">
        <v>69.858099999999993</v>
      </c>
      <c r="L35" s="6">
        <v>74.203900000000004</v>
      </c>
      <c r="M35" s="6">
        <v>78.959400000000002</v>
      </c>
      <c r="N35" s="6">
        <v>72.568200000000004</v>
      </c>
      <c r="O35" s="6">
        <v>78.625600000000006</v>
      </c>
      <c r="P35" s="6">
        <v>83.9816</v>
      </c>
      <c r="Q35" s="6">
        <v>89.210700000000003</v>
      </c>
      <c r="R35" t="str">
        <f t="shared" si="4"/>
        <v>‡</v>
      </c>
      <c r="S35" t="str">
        <f t="shared" si="0"/>
        <v/>
      </c>
      <c r="T35" t="str">
        <f t="shared" si="1"/>
        <v>‡</v>
      </c>
      <c r="V35" t="str">
        <f t="shared" si="2"/>
        <v>‡</v>
      </c>
      <c r="W35" s="17" t="str">
        <f t="shared" si="3"/>
        <v/>
      </c>
      <c r="X35" t="str">
        <f t="shared" si="5"/>
        <v>‡</v>
      </c>
    </row>
    <row r="36" spans="1:24" ht="10.5" customHeight="1" x14ac:dyDescent="0.2">
      <c r="A36" s="2" t="s">
        <v>32</v>
      </c>
      <c r="B36" s="6">
        <v>52.492600000000003</v>
      </c>
      <c r="C36" s="6">
        <v>57.854500000000002</v>
      </c>
      <c r="D36" s="6">
        <v>58.1006</v>
      </c>
      <c r="E36" s="6">
        <v>65.634</v>
      </c>
      <c r="F36" s="6">
        <v>72.941500000000005</v>
      </c>
      <c r="G36" s="6">
        <v>80.347800000000007</v>
      </c>
      <c r="H36" s="6">
        <v>84.490799999999993</v>
      </c>
      <c r="I36" s="6">
        <v>89.621099999999998</v>
      </c>
      <c r="J36" s="6">
        <v>52.479799999999997</v>
      </c>
      <c r="K36" s="6">
        <v>58.796399999999998</v>
      </c>
      <c r="L36" s="6">
        <v>56.061300000000003</v>
      </c>
      <c r="M36" s="6">
        <v>63.3611</v>
      </c>
      <c r="N36" s="6">
        <v>70.680400000000006</v>
      </c>
      <c r="O36" s="6">
        <v>78.328800000000001</v>
      </c>
      <c r="P36" s="6">
        <v>81.688500000000005</v>
      </c>
      <c r="Q36" s="6">
        <v>87.608500000000006</v>
      </c>
      <c r="R36" t="str">
        <f>IF(OR(IF(AND(B36&lt;E36,C36&lt;D36)=TRUE,"‡","")="‡",IF(AND(B36&gt;E36,C36&gt;D36)=TRUE,"‡","")="‡"),"‡","")</f>
        <v>‡</v>
      </c>
      <c r="S36" t="str">
        <f t="shared" si="0"/>
        <v>‡</v>
      </c>
      <c r="T36" t="str">
        <f t="shared" si="1"/>
        <v>‡</v>
      </c>
      <c r="V36" t="str">
        <f>IF(OR(IF(AND(J36&lt;M36,K36&lt;L36)=TRUE,"‡","")="‡",IF(AND(J36&gt;M36,K36&gt;L36)=TRUE,"‡","")="‡"),"‡","")</f>
        <v/>
      </c>
      <c r="W36" s="17" t="str">
        <f t="shared" si="3"/>
        <v>‡</v>
      </c>
      <c r="X36" t="str">
        <f t="shared" si="5"/>
        <v>‡</v>
      </c>
    </row>
    <row r="37" spans="1:24" ht="10.5" customHeight="1" x14ac:dyDescent="0.2">
      <c r="A37" s="2" t="s">
        <v>33</v>
      </c>
      <c r="B37" s="7">
        <v>58.812399999999997</v>
      </c>
      <c r="C37" s="7">
        <v>59.921599999999998</v>
      </c>
      <c r="D37" s="7">
        <v>68.022099999999995</v>
      </c>
      <c r="E37" s="7">
        <v>69.364500000000007</v>
      </c>
      <c r="F37" s="7">
        <v>70.708100000000002</v>
      </c>
      <c r="G37" s="7">
        <v>72.509</v>
      </c>
      <c r="H37" s="7">
        <v>82.724400000000003</v>
      </c>
      <c r="I37" s="7">
        <v>84.179400000000001</v>
      </c>
      <c r="J37" s="7">
        <v>58.860599999999998</v>
      </c>
      <c r="K37" s="7">
        <v>60.041699999999999</v>
      </c>
      <c r="L37" s="7">
        <v>67.832599999999999</v>
      </c>
      <c r="M37" s="7">
        <v>69.0959</v>
      </c>
      <c r="N37" s="7">
        <v>69.927199999999999</v>
      </c>
      <c r="O37" s="7">
        <v>71.574600000000004</v>
      </c>
      <c r="P37" s="7">
        <v>80.130200000000002</v>
      </c>
      <c r="Q37" s="7">
        <v>81.666300000000007</v>
      </c>
      <c r="R37" t="str">
        <f t="shared" si="4"/>
        <v>‡</v>
      </c>
      <c r="S37" t="str">
        <f t="shared" si="0"/>
        <v>‡</v>
      </c>
      <c r="T37" t="str">
        <f t="shared" si="1"/>
        <v>‡</v>
      </c>
      <c r="V37" t="str">
        <f t="shared" si="2"/>
        <v>‡</v>
      </c>
      <c r="W37" s="17" t="str">
        <f t="shared" si="3"/>
        <v>‡</v>
      </c>
      <c r="X37" t="str">
        <f t="shared" si="5"/>
        <v>‡</v>
      </c>
    </row>
    <row r="38" spans="1:24" ht="5.25" customHeight="1" x14ac:dyDescent="0.2"/>
    <row r="39" spans="1:24" ht="12.75" customHeight="1" x14ac:dyDescent="0.2">
      <c r="A39" s="10"/>
    </row>
    <row r="40" spans="1:24" ht="17.25" customHeight="1" x14ac:dyDescent="0.2">
      <c r="A40" s="112"/>
      <c r="B40" s="112"/>
      <c r="C40" s="112"/>
      <c r="D40" s="112"/>
      <c r="E40" s="112"/>
      <c r="F40" s="112"/>
      <c r="G40" s="112"/>
      <c r="H40" s="112"/>
      <c r="I40" s="112"/>
      <c r="J40" s="5"/>
      <c r="K40" s="5"/>
      <c r="L40" s="5"/>
      <c r="M40" s="5"/>
      <c r="N40" s="5"/>
      <c r="O40" s="5"/>
      <c r="P40" s="5"/>
      <c r="Q40" s="5"/>
    </row>
  </sheetData>
  <mergeCells count="14">
    <mergeCell ref="R2:T2"/>
    <mergeCell ref="V2:X2"/>
    <mergeCell ref="J2:Q2"/>
    <mergeCell ref="J3:K3"/>
    <mergeCell ref="L3:M3"/>
    <mergeCell ref="N3:O3"/>
    <mergeCell ref="P3:Q3"/>
    <mergeCell ref="A40:I40"/>
    <mergeCell ref="B2:I2"/>
    <mergeCell ref="A1:G1"/>
    <mergeCell ref="B3:C3"/>
    <mergeCell ref="D3:E3"/>
    <mergeCell ref="F3:G3"/>
    <mergeCell ref="H3:I3"/>
  </mergeCells>
  <phoneticPr fontId="2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P38"/>
  <sheetViews>
    <sheetView workbookViewId="0">
      <selection sqref="A1:P38"/>
    </sheetView>
  </sheetViews>
  <sheetFormatPr baseColWidth="10" defaultRowHeight="12.75" x14ac:dyDescent="0.2"/>
  <sheetData>
    <row r="1" spans="1:16" x14ac:dyDescent="0.2">
      <c r="A1" s="117" t="s">
        <v>50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x14ac:dyDescent="0.2">
      <c r="A2" s="120" t="s">
        <v>0</v>
      </c>
      <c r="B2" s="128"/>
      <c r="C2" s="113">
        <v>2005</v>
      </c>
      <c r="D2" s="114"/>
      <c r="E2" s="114"/>
      <c r="F2" s="114"/>
      <c r="G2" s="114"/>
      <c r="H2" s="114"/>
      <c r="I2" s="119"/>
      <c r="J2" s="113">
        <v>2011</v>
      </c>
      <c r="K2" s="114"/>
      <c r="L2" s="114"/>
      <c r="M2" s="114"/>
      <c r="N2" s="114"/>
      <c r="O2" s="114"/>
      <c r="P2" s="114"/>
    </row>
    <row r="3" spans="1:16" x14ac:dyDescent="0.2">
      <c r="A3" s="120"/>
      <c r="B3" s="128"/>
      <c r="C3" s="8" t="s">
        <v>35</v>
      </c>
      <c r="D3" s="129" t="s">
        <v>34</v>
      </c>
      <c r="E3" s="130"/>
      <c r="F3" s="115" t="s">
        <v>36</v>
      </c>
      <c r="G3" s="131"/>
      <c r="H3" s="115" t="s">
        <v>37</v>
      </c>
      <c r="I3" s="118"/>
      <c r="J3" s="18" t="s">
        <v>35</v>
      </c>
      <c r="K3" s="129" t="s">
        <v>34</v>
      </c>
      <c r="L3" s="131"/>
      <c r="M3" s="115" t="s">
        <v>36</v>
      </c>
      <c r="N3" s="131"/>
      <c r="O3" s="115" t="s">
        <v>37</v>
      </c>
      <c r="P3" s="131"/>
    </row>
    <row r="4" spans="1:16" x14ac:dyDescent="0.2">
      <c r="A4" s="127" t="s">
        <v>1</v>
      </c>
      <c r="B4" s="127"/>
      <c r="C4" s="28">
        <v>45.059800000000003</v>
      </c>
      <c r="D4" s="6">
        <v>47.451999999999998</v>
      </c>
      <c r="E4" s="36" t="str">
        <f>IF(OR(IF(AND([1]H!B5&lt;[1]H!E5,[1]H!C5&lt;[1]H!D5)=TRUE,"*","")="*",IF(AND([1]H!B5&gt;[1]H!E5,[1]H!C5&gt;[1]H!D5)=TRUE,"*","")="*"),"*","")</f>
        <v/>
      </c>
      <c r="F4" s="9">
        <v>51.619300000000003</v>
      </c>
      <c r="G4" s="36" t="str">
        <f>IF(OR(IF(AND([1]H!D5&lt;[1]H!G5,[1]H!E5&lt;[1]H!F5)=TRUE,"*","")="*",IF(AND([1]H!D5&gt;[1]H!G5,[1]H!E5&gt;[1]H!F5)=TRUE,"*","")="*"),"*","")</f>
        <v/>
      </c>
      <c r="H4" s="6">
        <v>75.182900000000004</v>
      </c>
      <c r="I4" s="36" t="str">
        <f>IF(OR(IF(AND([1]H!F5&lt;[1]H!I5,[1]H!G5&lt;[1]H!H5)=TRUE,"*","")="*",IF(AND([1]H!F5&gt;[1]H!I5,[1]H!G5&gt;[1]H!H5)=TRUE,"*","")="*"),"*","")</f>
        <v>*</v>
      </c>
      <c r="J4" s="28">
        <v>44.396700000000003</v>
      </c>
      <c r="K4" s="6">
        <v>43.380899999999997</v>
      </c>
      <c r="L4" s="36" t="str">
        <f>IF(OR(IF(AND([1]H!J5&lt;[1]H!M5,[1]H!K5&lt;[1]H!L5)=TRUE,"*","")="*",IF(AND([1]H!J5&gt;[1]H!M5,[1]H!K5&gt;[1]H!L5)=TRUE,"*","")="*"),"*","")</f>
        <v/>
      </c>
      <c r="M4" s="9">
        <v>49.797400000000003</v>
      </c>
      <c r="N4" s="36" t="str">
        <f>IF(OR(IF(AND([1]H!L5&lt;[1]H!O5,[1]H!M5&lt;[1]H!N5)=TRUE,"*","")="*",IF(AND([1]H!L5&gt;[1]H!O5,[1]H!M5&gt;[1]H!N5)=TRUE,"*","")="*"),"*","")</f>
        <v>*</v>
      </c>
      <c r="O4" s="6">
        <v>76.864900000000006</v>
      </c>
      <c r="P4" s="36" t="str">
        <f>IF(OR(IF(AND([1]H!N5&lt;[1]H!Q5,[1]H!O5&lt;[1]H!P5)=TRUE,"*","")="*",IF(AND([1]H!N5&gt;[1]H!Q5,[1]H!O5&gt;[1]H!P5)=TRUE,"*","")="*"),"*","")</f>
        <v>*</v>
      </c>
    </row>
    <row r="5" spans="1:16" x14ac:dyDescent="0.2">
      <c r="A5" s="107" t="s">
        <v>2</v>
      </c>
      <c r="B5" s="107"/>
      <c r="C5" s="29">
        <v>50.981099999999998</v>
      </c>
      <c r="D5" s="6">
        <v>49.970399999999998</v>
      </c>
      <c r="E5" s="36" t="str">
        <f>IF(OR(IF(AND([1]H!B6&lt;[1]H!E6,[1]H!C6&lt;[1]H!D6)=TRUE,"*","")="*",IF(AND([1]H!B6&gt;[1]H!E6,[1]H!C6&gt;[1]H!D6)=TRUE,"*","")="*"),"*","")</f>
        <v/>
      </c>
      <c r="F5" s="6">
        <v>48.6526</v>
      </c>
      <c r="G5" s="36" t="str">
        <f>IF(OR(IF(AND([1]H!D6&lt;[1]H!G6,[1]H!E6&lt;[1]H!F6)=TRUE,"*","")="*",IF(AND([1]H!D6&gt;[1]H!G6,[1]H!E6&gt;[1]H!F6)=TRUE,"*","")="*"),"*","")</f>
        <v/>
      </c>
      <c r="H5" s="6">
        <v>74.566200000000009</v>
      </c>
      <c r="I5" s="36" t="str">
        <f>IF(OR(IF(AND([1]H!F6&lt;[1]H!I6,[1]H!G6&lt;[1]H!H6)=TRUE,"*","")="*",IF(AND([1]H!F6&gt;[1]H!I6,[1]H!G6&gt;[1]H!H6)=TRUE,"*","")="*"),"*","")</f>
        <v>*</v>
      </c>
      <c r="J5" s="29">
        <v>45.2515</v>
      </c>
      <c r="K5" s="6">
        <v>43.448700000000002</v>
      </c>
      <c r="L5" s="36" t="str">
        <f>IF(OR(IF(AND([1]H!J6&lt;[1]H!M6,[1]H!K6&lt;[1]H!L6)=TRUE,"*","")="*",IF(AND([1]H!J6&gt;[1]H!M6,[1]H!K6&gt;[1]H!L6)=TRUE,"*","")="*"),"*","")</f>
        <v/>
      </c>
      <c r="M5" s="6">
        <v>52.257600000000004</v>
      </c>
      <c r="N5" s="36" t="str">
        <f>IF(OR(IF(AND([1]H!L6&lt;[1]H!O6,[1]H!M6&lt;[1]H!N6)=TRUE,"*","")="*",IF(AND([1]H!L6&gt;[1]H!O6,[1]H!M6&gt;[1]H!N6)=TRUE,"*","")="*"),"*","")</f>
        <v>*</v>
      </c>
      <c r="O5" s="6">
        <v>73.469200000000001</v>
      </c>
      <c r="P5" s="36" t="str">
        <f>IF(OR(IF(AND([1]H!N6&lt;[1]H!Q6,[1]H!O6&lt;[1]H!P6)=TRUE,"*","")="*",IF(AND([1]H!N6&gt;[1]H!Q6,[1]H!O6&gt;[1]H!P6)=TRUE,"*","")="*"),"*","")</f>
        <v>*</v>
      </c>
    </row>
    <row r="6" spans="1:16" x14ac:dyDescent="0.2">
      <c r="A6" s="107" t="s">
        <v>3</v>
      </c>
      <c r="B6" s="107"/>
      <c r="C6" s="29">
        <v>50.402499999999996</v>
      </c>
      <c r="D6" s="6">
        <v>45.696399999999997</v>
      </c>
      <c r="E6" s="36" t="str">
        <f>IF(OR(IF(AND([1]H!B7&lt;[1]H!E7,[1]H!C7&lt;[1]H!D7)=TRUE,"*","")="*",IF(AND([1]H!B7&gt;[1]H!E7,[1]H!C7&gt;[1]H!D7)=TRUE,"*","")="*"),"*","")</f>
        <v/>
      </c>
      <c r="F6" s="6">
        <v>57.702799999999996</v>
      </c>
      <c r="G6" s="36" t="str">
        <f>IF(OR(IF(AND([1]H!D7&lt;[1]H!G7,[1]H!E7&lt;[1]H!F7)=TRUE,"*","")="*",IF(AND([1]H!D7&gt;[1]H!G7,[1]H!E7&gt;[1]H!F7)=TRUE,"*","")="*"),"*","")</f>
        <v>*</v>
      </c>
      <c r="H6" s="6">
        <v>77.890799999999999</v>
      </c>
      <c r="I6" s="36" t="str">
        <f>IF(OR(IF(AND([1]H!F7&lt;[1]H!I7,[1]H!G7&lt;[1]H!H7)=TRUE,"*","")="*",IF(AND([1]H!F7&gt;[1]H!I7,[1]H!G7&gt;[1]H!H7)=TRUE,"*","")="*"),"*","")</f>
        <v>*</v>
      </c>
      <c r="J6" s="29">
        <v>42.570300000000003</v>
      </c>
      <c r="K6" s="6">
        <v>42.826799999999999</v>
      </c>
      <c r="L6" s="36" t="str">
        <f>IF(OR(IF(AND([1]H!J7&lt;[1]H!M7,[1]H!K7&lt;[1]H!L7)=TRUE,"*","")="*",IF(AND([1]H!J7&gt;[1]H!M7,[1]H!K7&gt;[1]H!L7)=TRUE,"*","")="*"),"*","")</f>
        <v/>
      </c>
      <c r="M6" s="6">
        <v>56.817300000000003</v>
      </c>
      <c r="N6" s="36" t="str">
        <f>IF(OR(IF(AND([1]H!L7&lt;[1]H!O7,[1]H!M7&lt;[1]H!N7)=TRUE,"*","")="*",IF(AND([1]H!L7&gt;[1]H!O7,[1]H!M7&gt;[1]H!N7)=TRUE,"*","")="*"),"*","")</f>
        <v>*</v>
      </c>
      <c r="O6" s="6">
        <v>75.378599999999992</v>
      </c>
      <c r="P6" s="36" t="str">
        <f>IF(OR(IF(AND([1]H!N7&lt;[1]H!Q7,[1]H!O7&lt;[1]H!P7)=TRUE,"*","")="*",IF(AND([1]H!N7&gt;[1]H!Q7,[1]H!O7&gt;[1]H!P7)=TRUE,"*","")="*"),"*","")</f>
        <v>*</v>
      </c>
    </row>
    <row r="7" spans="1:16" x14ac:dyDescent="0.2">
      <c r="A7" s="107" t="s">
        <v>4</v>
      </c>
      <c r="B7" s="107"/>
      <c r="C7" s="29">
        <v>50.823099999999997</v>
      </c>
      <c r="D7" s="6">
        <v>49.029299999999999</v>
      </c>
      <c r="E7" s="36" t="str">
        <f>IF(OR(IF(AND([1]H!B8&lt;[1]H!E8,[1]H!C8&lt;[1]H!D8)=TRUE,"*","")="*",IF(AND([1]H!B8&gt;[1]H!E8,[1]H!C8&gt;[1]H!D8)=TRUE,"*","")="*"),"*","")</f>
        <v/>
      </c>
      <c r="F7" s="6">
        <v>53.996299999999998</v>
      </c>
      <c r="G7" s="36" t="str">
        <f>IF(OR(IF(AND([1]H!D8&lt;[1]H!G8,[1]H!E8&lt;[1]H!F8)=TRUE,"*","")="*",IF(AND([1]H!D8&gt;[1]H!G8,[1]H!E8&gt;[1]H!F8)=TRUE,"*","")="*"),"*","")</f>
        <v/>
      </c>
      <c r="H7" s="6">
        <v>75.095699999999994</v>
      </c>
      <c r="I7" s="36" t="str">
        <f>IF(OR(IF(AND([1]H!F8&lt;[1]H!I8,[1]H!G8&lt;[1]H!H8)=TRUE,"*","")="*",IF(AND([1]H!F8&gt;[1]H!I8,[1]H!G8&gt;[1]H!H8)=TRUE,"*","")="*"),"*","")</f>
        <v>*</v>
      </c>
      <c r="J7" s="29">
        <v>48.148699999999998</v>
      </c>
      <c r="K7" s="6">
        <v>45.027200000000001</v>
      </c>
      <c r="L7" s="36" t="str">
        <f>IF(OR(IF(AND([1]H!J8&lt;[1]H!M8,[1]H!K8&lt;[1]H!L8)=TRUE,"*","")="*",IF(AND([1]H!J8&gt;[1]H!M8,[1]H!K8&gt;[1]H!L8)=TRUE,"*","")="*"),"*","")</f>
        <v/>
      </c>
      <c r="M7" s="6">
        <v>47.3337</v>
      </c>
      <c r="N7" s="36" t="str">
        <f>IF(OR(IF(AND([1]H!L8&lt;[1]H!O8,[1]H!M8&lt;[1]H!N8)=TRUE,"*","")="*",IF(AND([1]H!L8&gt;[1]H!O8,[1]H!M8&gt;[1]H!N8)=TRUE,"*","")="*"),"*","")</f>
        <v/>
      </c>
      <c r="O7" s="6">
        <v>68.132400000000004</v>
      </c>
      <c r="P7" s="36" t="str">
        <f>IF(OR(IF(AND([1]H!N8&lt;[1]H!Q8,[1]H!O8&lt;[1]H!P8)=TRUE,"*","")="*",IF(AND([1]H!N8&gt;[1]H!Q8,[1]H!O8&gt;[1]H!P8)=TRUE,"*","")="*"),"*","")</f>
        <v>*</v>
      </c>
    </row>
    <row r="8" spans="1:16" x14ac:dyDescent="0.2">
      <c r="A8" s="107" t="s">
        <v>43</v>
      </c>
      <c r="B8" s="107"/>
      <c r="C8" s="29">
        <v>42.648399999999995</v>
      </c>
      <c r="D8" s="6">
        <v>45.056899999999999</v>
      </c>
      <c r="E8" s="36" t="str">
        <f>IF(OR(IF(AND([1]H!B9&lt;[1]H!E9,[1]H!C9&lt;[1]H!D9)=TRUE,"*","")="*",IF(AND([1]H!B9&gt;[1]H!E9,[1]H!C9&gt;[1]H!D9)=TRUE,"*","")="*"),"*","")</f>
        <v/>
      </c>
      <c r="F8" s="6">
        <v>48.625600000000006</v>
      </c>
      <c r="G8" s="36" t="str">
        <f>IF(OR(IF(AND([1]H!D9&lt;[1]H!G9,[1]H!E9&lt;[1]H!F9)=TRUE,"*","")="*",IF(AND([1]H!D9&gt;[1]H!G9,[1]H!E9&gt;[1]H!F9)=TRUE,"*","")="*"),"*","")</f>
        <v/>
      </c>
      <c r="H8" s="6">
        <v>74.915500000000009</v>
      </c>
      <c r="I8" s="36" t="str">
        <f>IF(OR(IF(AND([1]H!F9&lt;[1]H!I9,[1]H!G9&lt;[1]H!H9)=TRUE,"*","")="*",IF(AND([1]H!F9&gt;[1]H!I9,[1]H!G9&gt;[1]H!H9)=TRUE,"*","")="*"),"*","")</f>
        <v>*</v>
      </c>
      <c r="J8" s="29">
        <v>34.091200000000001</v>
      </c>
      <c r="K8" s="6">
        <v>47.399900000000002</v>
      </c>
      <c r="L8" s="36" t="str">
        <f>IF(OR(IF(AND([1]H!J9&lt;[1]H!M9,[1]H!K9&lt;[1]H!L9)=TRUE,"*","")="*",IF(AND([1]H!J9&gt;[1]H!M9,[1]H!K9&gt;[1]H!L9)=TRUE,"*","")="*"),"*","")</f>
        <v>*</v>
      </c>
      <c r="M8" s="6">
        <v>55.230400000000003</v>
      </c>
      <c r="N8" s="36" t="str">
        <f>IF(OR(IF(AND([1]H!L9&lt;[1]H!O9,[1]H!M9&lt;[1]H!N9)=TRUE,"*","")="*",IF(AND([1]H!L9&gt;[1]H!O9,[1]H!M9&gt;[1]H!N9)=TRUE,"*","")="*"),"*","")</f>
        <v/>
      </c>
      <c r="O8" s="6">
        <v>79.680499999999995</v>
      </c>
      <c r="P8" s="36" t="str">
        <f>IF(OR(IF(AND([1]H!N9&lt;[1]H!Q9,[1]H!O9&lt;[1]H!P9)=TRUE,"*","")="*",IF(AND([1]H!N9&gt;[1]H!Q9,[1]H!O9&gt;[1]H!P9)=TRUE,"*","")="*"),"*","")</f>
        <v>*</v>
      </c>
    </row>
    <row r="9" spans="1:16" x14ac:dyDescent="0.2">
      <c r="A9" s="107" t="s">
        <v>6</v>
      </c>
      <c r="B9" s="107"/>
      <c r="C9" s="29">
        <v>55.113199999999992</v>
      </c>
      <c r="D9" s="6">
        <v>52.964100000000002</v>
      </c>
      <c r="E9" s="36" t="str">
        <f>IF(OR(IF(AND([1]H!B10&lt;[1]H!E10,[1]H!C10&lt;[1]H!D10)=TRUE,"*","")="*",IF(AND([1]H!B10&gt;[1]H!E10,[1]H!C10&gt;[1]H!D10)=TRUE,"*","")="*"),"*","")</f>
        <v/>
      </c>
      <c r="F9" s="6">
        <v>54.932199999999995</v>
      </c>
      <c r="G9" s="36" t="str">
        <f>IF(OR(IF(AND([1]H!D10&lt;[1]H!G10,[1]H!E10&lt;[1]H!F10)=TRUE,"*","")="*",IF(AND([1]H!D10&gt;[1]H!G10,[1]H!E10&gt;[1]H!F10)=TRUE,"*","")="*"),"*","")</f>
        <v/>
      </c>
      <c r="H9" s="6">
        <v>76.25800000000001</v>
      </c>
      <c r="I9" s="36" t="str">
        <f>IF(OR(IF(AND([1]H!F10&lt;[1]H!I10,[1]H!G10&lt;[1]H!H10)=TRUE,"*","")="*",IF(AND([1]H!F10&gt;[1]H!I10,[1]H!G10&gt;[1]H!H10)=TRUE,"*","")="*"),"*","")</f>
        <v>*</v>
      </c>
      <c r="J9" s="29">
        <v>54.327400000000004</v>
      </c>
      <c r="K9" s="6">
        <v>54.435000000000002</v>
      </c>
      <c r="L9" s="36" t="str">
        <f>IF(OR(IF(AND([1]H!J10&lt;[1]H!M10,[1]H!K10&lt;[1]H!L10)=TRUE,"*","")="*",IF(AND([1]H!J10&gt;[1]H!M10,[1]H!K10&gt;[1]H!L10)=TRUE,"*","")="*"),"*","")</f>
        <v/>
      </c>
      <c r="M9" s="6">
        <v>60.333300000000001</v>
      </c>
      <c r="N9" s="36" t="str">
        <f>IF(OR(IF(AND([1]H!L10&lt;[1]H!O10,[1]H!M10&lt;[1]H!N10)=TRUE,"*","")="*",IF(AND([1]H!L10&gt;[1]H!O10,[1]H!M10&gt;[1]H!N10)=TRUE,"*","")="*"),"*","")</f>
        <v/>
      </c>
      <c r="O9" s="6">
        <v>83.733000000000004</v>
      </c>
      <c r="P9" s="36" t="str">
        <f>IF(OR(IF(AND([1]H!N10&lt;[1]H!Q10,[1]H!O10&lt;[1]H!P10)=TRUE,"*","")="*",IF(AND([1]H!N10&gt;[1]H!Q10,[1]H!O10&gt;[1]H!P10)=TRUE,"*","")="*"),"*","")</f>
        <v>*</v>
      </c>
    </row>
    <row r="10" spans="1:16" x14ac:dyDescent="0.2">
      <c r="A10" s="107" t="s">
        <v>7</v>
      </c>
      <c r="B10" s="107"/>
      <c r="C10" s="29">
        <v>53.271199999999993</v>
      </c>
      <c r="D10" s="6">
        <v>47.888799999999996</v>
      </c>
      <c r="E10" s="36" t="str">
        <f>IF(OR(IF(AND([1]H!B11&lt;[1]H!E11,[1]H!C11&lt;[1]H!D11)=TRUE,"*","")="*",IF(AND([1]H!B11&gt;[1]H!E11,[1]H!C11&gt;[1]H!D11)=TRUE,"*","")="*"),"*","")</f>
        <v/>
      </c>
      <c r="F10" s="6">
        <v>51.900100000000002</v>
      </c>
      <c r="G10" s="36" t="str">
        <f>IF(OR(IF(AND([1]H!D11&lt;[1]H!G11,[1]H!E11&lt;[1]H!F11)=TRUE,"*","")="*",IF(AND([1]H!D11&gt;[1]H!G11,[1]H!E11&gt;[1]H!F11)=TRUE,"*","")="*"),"*","")</f>
        <v/>
      </c>
      <c r="H10" s="6">
        <v>74.75</v>
      </c>
      <c r="I10" s="36" t="str">
        <f>IF(OR(IF(AND([1]H!F11&lt;[1]H!I11,[1]H!G11&lt;[1]H!H11)=TRUE,"*","")="*",IF(AND([1]H!F11&gt;[1]H!I11,[1]H!G11&gt;[1]H!H11)=TRUE,"*","")="*"),"*","")</f>
        <v>*</v>
      </c>
      <c r="J10" s="29">
        <v>49.171199999999999</v>
      </c>
      <c r="K10" s="6">
        <v>51.155099999999997</v>
      </c>
      <c r="L10" s="36" t="str">
        <f>IF(OR(IF(AND([1]H!J11&lt;[1]H!M11,[1]H!K11&lt;[1]H!L11)=TRUE,"*","")="*",IF(AND([1]H!J11&gt;[1]H!M11,[1]H!K11&gt;[1]H!L11)=TRUE,"*","")="*"),"*","")</f>
        <v/>
      </c>
      <c r="M10" s="6">
        <v>53.898800000000001</v>
      </c>
      <c r="N10" s="36" t="str">
        <f>IF(OR(IF(AND([1]H!L11&lt;[1]H!O11,[1]H!M11&lt;[1]H!N11)=TRUE,"*","")="*",IF(AND([1]H!L11&gt;[1]H!O11,[1]H!M11&gt;[1]H!N11)=TRUE,"*","")="*"),"*","")</f>
        <v/>
      </c>
      <c r="O10" s="6">
        <v>75.124300000000005</v>
      </c>
      <c r="P10" s="36" t="str">
        <f>IF(OR(IF(AND([1]H!N11&lt;[1]H!Q11,[1]H!O11&lt;[1]H!P11)=TRUE,"*","")="*",IF(AND([1]H!N11&gt;[1]H!Q11,[1]H!O11&gt;[1]H!P11)=TRUE,"*","")="*"),"*","")</f>
        <v>*</v>
      </c>
    </row>
    <row r="11" spans="1:16" x14ac:dyDescent="0.2">
      <c r="A11" s="107" t="s">
        <v>8</v>
      </c>
      <c r="B11" s="107"/>
      <c r="C11" s="29">
        <v>50.9602</v>
      </c>
      <c r="D11" s="6">
        <v>46.050899999999999</v>
      </c>
      <c r="E11" s="36" t="str">
        <f>IF(OR(IF(AND([1]H!B12&lt;[1]H!E12,[1]H!C12&lt;[1]H!D12)=TRUE,"*","")="*",IF(AND([1]H!B12&gt;[1]H!E12,[1]H!C12&gt;[1]H!D12)=TRUE,"*","")="*"),"*","")</f>
        <v/>
      </c>
      <c r="F11" s="6">
        <v>46.709699999999998</v>
      </c>
      <c r="G11" s="36" t="str">
        <f>IF(OR(IF(AND([1]H!D12&lt;[1]H!G12,[1]H!E12&lt;[1]H!F12)=TRUE,"*","")="*",IF(AND([1]H!D12&gt;[1]H!G12,[1]H!E12&gt;[1]H!F12)=TRUE,"*","")="*"),"*","")</f>
        <v/>
      </c>
      <c r="H11" s="6">
        <v>69.105499999999992</v>
      </c>
      <c r="I11" s="36" t="str">
        <f>IF(OR(IF(AND([1]H!F12&lt;[1]H!I12,[1]H!G12&lt;[1]H!H12)=TRUE,"*","")="*",IF(AND([1]H!F12&gt;[1]H!I12,[1]H!G12&gt;[1]H!H12)=TRUE,"*","")="*"),"*","")</f>
        <v>*</v>
      </c>
      <c r="J11" s="29">
        <v>46.095100000000002</v>
      </c>
      <c r="K11" s="6">
        <v>36.582599999999999</v>
      </c>
      <c r="L11" s="36" t="str">
        <f>IF(OR(IF(AND([1]H!J12&lt;[1]H!M12,[1]H!K12&lt;[1]H!L12)=TRUE,"*","")="*",IF(AND([1]H!J12&gt;[1]H!M12,[1]H!K12&gt;[1]H!L12)=TRUE,"*","")="*"),"*","")</f>
        <v/>
      </c>
      <c r="M11" s="6">
        <v>47.0244</v>
      </c>
      <c r="N11" s="36" t="str">
        <f>IF(OR(IF(AND([1]H!L12&lt;[1]H!O12,[1]H!M12&lt;[1]H!N12)=TRUE,"*","")="*",IF(AND([1]H!L12&gt;[1]H!O12,[1]H!M12&gt;[1]H!N12)=TRUE,"*","")="*"),"*","")</f>
        <v/>
      </c>
      <c r="O11" s="6">
        <v>67.073599999999999</v>
      </c>
      <c r="P11" s="36" t="str">
        <f>IF(OR(IF(AND([1]H!N12&lt;[1]H!Q12,[1]H!O12&lt;[1]H!P12)=TRUE,"*","")="*",IF(AND([1]H!N12&gt;[1]H!Q12,[1]H!O12&gt;[1]H!P12)=TRUE,"*","")="*"),"*","")</f>
        <v>*</v>
      </c>
    </row>
    <row r="12" spans="1:16" x14ac:dyDescent="0.2">
      <c r="A12" s="107" t="s">
        <v>9</v>
      </c>
      <c r="B12" s="107"/>
      <c r="C12" s="29">
        <v>44.444400000000002</v>
      </c>
      <c r="D12" s="6">
        <v>40.943000000000005</v>
      </c>
      <c r="E12" s="36" t="str">
        <f>IF(OR(IF(AND([1]H!B13&lt;[1]H!E13,[1]H!C13&lt;[1]H!D13)=TRUE,"*","")="*",IF(AND([1]H!B13&gt;[1]H!E13,[1]H!C13&gt;[1]H!D13)=TRUE,"*","")="*"),"*","")</f>
        <v/>
      </c>
      <c r="F12" s="6">
        <v>45.753</v>
      </c>
      <c r="G12" s="36" t="str">
        <f>IF(OR(IF(AND([1]H!D13&lt;[1]H!G13,[1]H!E13&lt;[1]H!F13)=TRUE,"*","")="*",IF(AND([1]H!D13&gt;[1]H!G13,[1]H!E13&gt;[1]H!F13)=TRUE,"*","")="*"),"*","")</f>
        <v/>
      </c>
      <c r="H12" s="6">
        <v>70.352499999999992</v>
      </c>
      <c r="I12" s="36" t="str">
        <f>IF(OR(IF(AND([1]H!F13&lt;[1]H!I13,[1]H!G13&lt;[1]H!H13)=TRUE,"*","")="*",IF(AND([1]H!F13&gt;[1]H!I13,[1]H!G13&gt;[1]H!H13)=TRUE,"*","")="*"),"*","")</f>
        <v>*</v>
      </c>
      <c r="J12" s="29">
        <v>38.599800000000002</v>
      </c>
      <c r="K12" s="6">
        <v>40.347100000000005</v>
      </c>
      <c r="L12" s="36" t="str">
        <f>IF(OR(IF(AND([1]H!J13&lt;[1]H!M13,[1]H!K13&lt;[1]H!L13)=TRUE,"*","")="*",IF(AND([1]H!J13&gt;[1]H!M13,[1]H!K13&gt;[1]H!L13)=TRUE,"*","")="*"),"*","")</f>
        <v/>
      </c>
      <c r="M12" s="6">
        <v>45.455100000000002</v>
      </c>
      <c r="N12" s="36" t="str">
        <f>IF(OR(IF(AND([1]H!L13&lt;[1]H!O13,[1]H!M13&lt;[1]H!N13)=TRUE,"*","")="*",IF(AND([1]H!L13&gt;[1]H!O13,[1]H!M13&gt;[1]H!N13)=TRUE,"*","")="*"),"*","")</f>
        <v/>
      </c>
      <c r="O12" s="6">
        <v>73.632199999999997</v>
      </c>
      <c r="P12" s="36" t="str">
        <f>IF(OR(IF(AND([1]H!N13&lt;[1]H!Q13,[1]H!O13&lt;[1]H!P13)=TRUE,"*","")="*",IF(AND([1]H!N13&gt;[1]H!Q13,[1]H!O13&gt;[1]H!P13)=TRUE,"*","")="*"),"*","")</f>
        <v>*</v>
      </c>
    </row>
    <row r="13" spans="1:16" x14ac:dyDescent="0.2">
      <c r="A13" s="107" t="s">
        <v>10</v>
      </c>
      <c r="B13" s="107"/>
      <c r="C13" s="29">
        <v>48.098200000000006</v>
      </c>
      <c r="D13" s="6">
        <v>42.582999999999998</v>
      </c>
      <c r="E13" s="36" t="str">
        <f>IF(OR(IF(AND([1]H!B14&lt;[1]H!E14,[1]H!C14&lt;[1]H!D14)=TRUE,"*","")="*",IF(AND([1]H!B14&gt;[1]H!E14,[1]H!C14&gt;[1]H!D14)=TRUE,"*","")="*"),"*","")</f>
        <v/>
      </c>
      <c r="F13" s="6">
        <v>45.426299999999998</v>
      </c>
      <c r="G13" s="36" t="str">
        <f>IF(OR(IF(AND([1]H!D14&lt;[1]H!G14,[1]H!E14&lt;[1]H!F14)=TRUE,"*","")="*",IF(AND([1]H!D14&gt;[1]H!G14,[1]H!E14&gt;[1]H!F14)=TRUE,"*","")="*"),"*","")</f>
        <v/>
      </c>
      <c r="H13" s="6">
        <v>74.146799999999999</v>
      </c>
      <c r="I13" s="36" t="str">
        <f>IF(OR(IF(AND([1]H!F14&lt;[1]H!I14,[1]H!G14&lt;[1]H!H14)=TRUE,"*","")="*",IF(AND([1]H!F14&gt;[1]H!I14,[1]H!G14&gt;[1]H!H14)=TRUE,"*","")="*"),"*","")</f>
        <v>*</v>
      </c>
      <c r="J13" s="29">
        <v>38.689900000000002</v>
      </c>
      <c r="K13" s="6">
        <v>41.793799999999997</v>
      </c>
      <c r="L13" s="36" t="str">
        <f>IF(OR(IF(AND([1]H!J14&lt;[1]H!M14,[1]H!K14&lt;[1]H!L14)=TRUE,"*","")="*",IF(AND([1]H!J14&gt;[1]H!M14,[1]H!K14&gt;[1]H!L14)=TRUE,"*","")="*"),"*","")</f>
        <v/>
      </c>
      <c r="M13" s="6">
        <v>47.555900000000001</v>
      </c>
      <c r="N13" s="36" t="str">
        <f>IF(OR(IF(AND([1]H!L14&lt;[1]H!O14,[1]H!M14&lt;[1]H!N14)=TRUE,"*","")="*",IF(AND([1]H!L14&gt;[1]H!O14,[1]H!M14&gt;[1]H!N14)=TRUE,"*","")="*"),"*","")</f>
        <v/>
      </c>
      <c r="O13" s="6">
        <v>81.127700000000004</v>
      </c>
      <c r="P13" s="36" t="str">
        <f>IF(OR(IF(AND([1]H!N14&lt;[1]H!Q14,[1]H!O14&lt;[1]H!P14)=TRUE,"*","")="*",IF(AND([1]H!N14&gt;[1]H!Q14,[1]H!O14&gt;[1]H!P14)=TRUE,"*","")="*"),"*","")</f>
        <v>*</v>
      </c>
    </row>
    <row r="14" spans="1:16" x14ac:dyDescent="0.2">
      <c r="A14" s="107" t="s">
        <v>11</v>
      </c>
      <c r="B14" s="107"/>
      <c r="C14" s="29">
        <v>49.755899999999997</v>
      </c>
      <c r="D14" s="6">
        <v>47.574300000000001</v>
      </c>
      <c r="E14" s="36" t="str">
        <f>IF(OR(IF(AND([1]H!B15&lt;[1]H!E15,[1]H!C15&lt;[1]H!D15)=TRUE,"*","")="*",IF(AND([1]H!B15&gt;[1]H!E15,[1]H!C15&gt;[1]H!D15)=TRUE,"*","")="*"),"*","")</f>
        <v/>
      </c>
      <c r="F14" s="6">
        <v>54.302099999999996</v>
      </c>
      <c r="G14" s="36" t="str">
        <f>IF(OR(IF(AND([1]H!D15&lt;[1]H!G15,[1]H!E15&lt;[1]H!F15)=TRUE,"*","")="*",IF(AND([1]H!D15&gt;[1]H!G15,[1]H!E15&gt;[1]H!F15)=TRUE,"*","")="*"),"*","")</f>
        <v/>
      </c>
      <c r="H14" s="6">
        <v>69.010800000000003</v>
      </c>
      <c r="I14" s="36" t="str">
        <f>IF(OR(IF(AND([1]H!F15&lt;[1]H!I15,[1]H!G15&lt;[1]H!H15)=TRUE,"*","")="*",IF(AND([1]H!F15&gt;[1]H!I15,[1]H!G15&gt;[1]H!H15)=TRUE,"*","")="*"),"*","")</f>
        <v>*</v>
      </c>
      <c r="J14" s="29">
        <v>43.349600000000002</v>
      </c>
      <c r="K14" s="6">
        <v>49.171399999999998</v>
      </c>
      <c r="L14" s="36" t="str">
        <f>IF(OR(IF(AND([1]H!J15&lt;[1]H!M15,[1]H!K15&lt;[1]H!L15)=TRUE,"*","")="*",IF(AND([1]H!J15&gt;[1]H!M15,[1]H!K15&gt;[1]H!L15)=TRUE,"*","")="*"),"*","")</f>
        <v/>
      </c>
      <c r="M14" s="6">
        <v>52.041199999999996</v>
      </c>
      <c r="N14" s="36" t="str">
        <f>IF(OR(IF(AND([1]H!L15&lt;[1]H!O15,[1]H!M15&lt;[1]H!N15)=TRUE,"*","")="*",IF(AND([1]H!L15&gt;[1]H!O15,[1]H!M15&gt;[1]H!N15)=TRUE,"*","")="*"),"*","")</f>
        <v/>
      </c>
      <c r="O14" s="6">
        <v>75.367599999999996</v>
      </c>
      <c r="P14" s="36" t="str">
        <f>IF(OR(IF(AND([1]H!N15&lt;[1]H!Q15,[1]H!O15&lt;[1]H!P15)=TRUE,"*","")="*",IF(AND([1]H!N15&gt;[1]H!Q15,[1]H!O15&gt;[1]H!P15)=TRUE,"*","")="*"),"*","")</f>
        <v>*</v>
      </c>
    </row>
    <row r="15" spans="1:16" x14ac:dyDescent="0.2">
      <c r="A15" s="107" t="s">
        <v>12</v>
      </c>
      <c r="B15" s="107"/>
      <c r="C15" s="29">
        <v>45.230899999999998</v>
      </c>
      <c r="D15" s="6">
        <v>38.832000000000001</v>
      </c>
      <c r="E15" s="36" t="str">
        <f>IF(OR(IF(AND([1]H!B16&lt;[1]H!E16,[1]H!C16&lt;[1]H!D16)=TRUE,"*","")="*",IF(AND([1]H!B16&gt;[1]H!E16,[1]H!C16&gt;[1]H!D16)=TRUE,"*","")="*"),"*","")</f>
        <v/>
      </c>
      <c r="F15" s="6">
        <v>44.066899999999997</v>
      </c>
      <c r="G15" s="36" t="str">
        <f>IF(OR(IF(AND([1]H!D16&lt;[1]H!G16,[1]H!E16&lt;[1]H!F16)=TRUE,"*","")="*",IF(AND([1]H!D16&gt;[1]H!G16,[1]H!E16&gt;[1]H!F16)=TRUE,"*","")="*"),"*","")</f>
        <v/>
      </c>
      <c r="H15" s="6">
        <v>63.243799999999993</v>
      </c>
      <c r="I15" s="36" t="str">
        <f>IF(OR(IF(AND([1]H!F16&lt;[1]H!I16,[1]H!G16&lt;[1]H!H16)=TRUE,"*","")="*",IF(AND([1]H!F16&gt;[1]H!I16,[1]H!G16&gt;[1]H!H16)=TRUE,"*","")="*"),"*","")</f>
        <v>*</v>
      </c>
      <c r="J15" s="29">
        <v>52.831700000000005</v>
      </c>
      <c r="K15" s="6">
        <v>50.751999999999995</v>
      </c>
      <c r="L15" s="36" t="str">
        <f>IF(OR(IF(AND([1]H!J16&lt;[1]H!M16,[1]H!K16&lt;[1]H!L16)=TRUE,"*","")="*",IF(AND([1]H!J16&gt;[1]H!M16,[1]H!K16&gt;[1]H!L16)=TRUE,"*","")="*"),"*","")</f>
        <v/>
      </c>
      <c r="M15" s="6">
        <v>57.424699999999994</v>
      </c>
      <c r="N15" s="36" t="str">
        <f>IF(OR(IF(AND([1]H!L16&lt;[1]H!O16,[1]H!M16&lt;[1]H!N16)=TRUE,"*","")="*",IF(AND([1]H!L16&gt;[1]H!O16,[1]H!M16&gt;[1]H!N16)=TRUE,"*","")="*"),"*","")</f>
        <v/>
      </c>
      <c r="O15" s="6">
        <v>73.562399999999997</v>
      </c>
      <c r="P15" s="36" t="str">
        <f>IF(OR(IF(AND([1]H!N16&lt;[1]H!Q16,[1]H!O16&lt;[1]H!P16)=TRUE,"*","")="*",IF(AND([1]H!N16&gt;[1]H!Q16,[1]H!O16&gt;[1]H!P16)=TRUE,"*","")="*"),"*","")</f>
        <v>*</v>
      </c>
    </row>
    <row r="16" spans="1:16" x14ac:dyDescent="0.2">
      <c r="A16" s="107" t="s">
        <v>13</v>
      </c>
      <c r="B16" s="107"/>
      <c r="C16" s="29">
        <v>48.104599999999998</v>
      </c>
      <c r="D16" s="6">
        <v>50.275700000000001</v>
      </c>
      <c r="E16" s="36" t="str">
        <f>IF(OR(IF(AND([1]H!B17&lt;[1]H!E17,[1]H!C17&lt;[1]H!D17)=TRUE,"*","")="*",IF(AND([1]H!B17&gt;[1]H!E17,[1]H!C17&gt;[1]H!D17)=TRUE,"*","")="*"),"*","")</f>
        <v/>
      </c>
      <c r="F16" s="6">
        <v>59.380400000000002</v>
      </c>
      <c r="G16" s="36" t="str">
        <f>IF(OR(IF(AND([1]H!D17&lt;[1]H!G17,[1]H!E17&lt;[1]H!F17)=TRUE,"*","")="*",IF(AND([1]H!D17&gt;[1]H!G17,[1]H!E17&gt;[1]H!F17)=TRUE,"*","")="*"),"*","")</f>
        <v>*</v>
      </c>
      <c r="H16" s="6">
        <v>72.738699999999994</v>
      </c>
      <c r="I16" s="36" t="str">
        <f>IF(OR(IF(AND([1]H!F17&lt;[1]H!I17,[1]H!G17&lt;[1]H!H17)=TRUE,"*","")="*",IF(AND([1]H!F17&gt;[1]H!I17,[1]H!G17&gt;[1]H!H17)=TRUE,"*","")="*"),"*","")</f>
        <v>*</v>
      </c>
      <c r="J16" s="29">
        <v>41.933100000000003</v>
      </c>
      <c r="K16" s="6">
        <v>42.409300000000002</v>
      </c>
      <c r="L16" s="36" t="str">
        <f>IF(OR(IF(AND([1]H!J17&lt;[1]H!M17,[1]H!K17&lt;[1]H!L17)=TRUE,"*","")="*",IF(AND([1]H!J17&gt;[1]H!M17,[1]H!K17&gt;[1]H!L17)=TRUE,"*","")="*"),"*","")</f>
        <v/>
      </c>
      <c r="M16" s="6">
        <v>47.254200000000004</v>
      </c>
      <c r="N16" s="36" t="str">
        <f>IF(OR(IF(AND([1]H!L17&lt;[1]H!O17,[1]H!M17&lt;[1]H!N17)=TRUE,"*","")="*",IF(AND([1]H!L17&gt;[1]H!O17,[1]H!M17&gt;[1]H!N17)=TRUE,"*","")="*"),"*","")</f>
        <v/>
      </c>
      <c r="O16" s="6">
        <v>67.859800000000007</v>
      </c>
      <c r="P16" s="36" t="str">
        <f>IF(OR(IF(AND([1]H!N17&lt;[1]H!Q17,[1]H!O17&lt;[1]H!P17)=TRUE,"*","")="*",IF(AND([1]H!N17&gt;[1]H!Q17,[1]H!O17&gt;[1]H!P17)=TRUE,"*","")="*"),"*","")</f>
        <v>*</v>
      </c>
    </row>
    <row r="17" spans="1:16" x14ac:dyDescent="0.2">
      <c r="A17" s="107" t="s">
        <v>14</v>
      </c>
      <c r="B17" s="107"/>
      <c r="C17" s="29">
        <v>58.035499999999999</v>
      </c>
      <c r="D17" s="6">
        <v>54.653799999999997</v>
      </c>
      <c r="E17" s="36" t="str">
        <f>IF(OR(IF(AND([1]H!B18&lt;[1]H!E18,[1]H!C18&lt;[1]H!D18)=TRUE,"*","")="*",IF(AND([1]H!B18&gt;[1]H!E18,[1]H!C18&gt;[1]H!D18)=TRUE,"*","")="*"),"*","")</f>
        <v/>
      </c>
      <c r="F17" s="6">
        <v>56.154499999999999</v>
      </c>
      <c r="G17" s="36" t="str">
        <f>IF(OR(IF(AND([1]H!D18&lt;[1]H!G18,[1]H!E18&lt;[1]H!F18)=TRUE,"*","")="*",IF(AND([1]H!D18&gt;[1]H!G18,[1]H!E18&gt;[1]H!F18)=TRUE,"*","")="*"),"*","")</f>
        <v/>
      </c>
      <c r="H17" s="6">
        <v>80.978000000000009</v>
      </c>
      <c r="I17" s="36" t="str">
        <f>IF(OR(IF(AND([1]H!F18&lt;[1]H!I18,[1]H!G18&lt;[1]H!H18)=TRUE,"*","")="*",IF(AND([1]H!F18&gt;[1]H!I18,[1]H!G18&gt;[1]H!H18)=TRUE,"*","")="*"),"*","")</f>
        <v>*</v>
      </c>
      <c r="J17" s="29">
        <v>47.079799999999999</v>
      </c>
      <c r="K17" s="6">
        <v>52.6</v>
      </c>
      <c r="L17" s="36" t="str">
        <f>IF(OR(IF(AND([1]H!J18&lt;[1]H!M18,[1]H!K18&lt;[1]H!L18)=TRUE,"*","")="*",IF(AND([1]H!J18&gt;[1]H!M18,[1]H!K18&gt;[1]H!L18)=TRUE,"*","")="*"),"*","")</f>
        <v/>
      </c>
      <c r="M17" s="6">
        <v>60.419400000000003</v>
      </c>
      <c r="N17" s="36" t="str">
        <f>IF(OR(IF(AND([1]H!L18&lt;[1]H!O18,[1]H!M18&lt;[1]H!N18)=TRUE,"*","")="*",IF(AND([1]H!L18&gt;[1]H!O18,[1]H!M18&gt;[1]H!N18)=TRUE,"*","")="*"),"*","")</f>
        <v/>
      </c>
      <c r="O17" s="6">
        <v>75.936000000000007</v>
      </c>
      <c r="P17" s="36" t="str">
        <f>IF(OR(IF(AND([1]H!N18&lt;[1]H!Q18,[1]H!O18&lt;[1]H!P18)=TRUE,"*","")="*",IF(AND([1]H!N18&gt;[1]H!Q18,[1]H!O18&gt;[1]H!P18)=TRUE,"*","")="*"),"*","")</f>
        <v>*</v>
      </c>
    </row>
    <row r="18" spans="1:16" x14ac:dyDescent="0.2">
      <c r="A18" s="107" t="s">
        <v>15</v>
      </c>
      <c r="B18" s="107"/>
      <c r="C18" s="29">
        <v>46.871000000000002</v>
      </c>
      <c r="D18" s="6">
        <v>44.615899999999996</v>
      </c>
      <c r="E18" s="36" t="str">
        <f>IF(OR(IF(AND([1]H!B19&lt;[1]H!E19,[1]H!C19&lt;[1]H!D19)=TRUE,"*","")="*",IF(AND([1]H!B19&gt;[1]H!E19,[1]H!C19&gt;[1]H!D19)=TRUE,"*","")="*"),"*","")</f>
        <v/>
      </c>
      <c r="F18" s="6">
        <v>48.3504</v>
      </c>
      <c r="G18" s="36" t="str">
        <f>IF(OR(IF(AND([1]H!D19&lt;[1]H!G19,[1]H!E19&lt;[1]H!F19)=TRUE,"*","")="*",IF(AND([1]H!D19&gt;[1]H!G19,[1]H!E19&gt;[1]H!F19)=TRUE,"*","")="*"),"*","")</f>
        <v/>
      </c>
      <c r="H18" s="6">
        <v>62.561599999999999</v>
      </c>
      <c r="I18" s="36" t="str">
        <f>IF(OR(IF(AND([1]H!F19&lt;[1]H!I19,[1]H!G19&lt;[1]H!H19)=TRUE,"*","")="*",IF(AND([1]H!F19&gt;[1]H!I19,[1]H!G19&gt;[1]H!H19)=TRUE,"*","")="*"),"*","")</f>
        <v>*</v>
      </c>
      <c r="J18" s="29">
        <v>47.119199999999999</v>
      </c>
      <c r="K18" s="6">
        <v>43.235299999999995</v>
      </c>
      <c r="L18" s="36" t="str">
        <f>IF(OR(IF(AND([1]H!J19&lt;[1]H!M19,[1]H!K19&lt;[1]H!L19)=TRUE,"*","")="*",IF(AND([1]H!J19&gt;[1]H!M19,[1]H!K19&gt;[1]H!L19)=TRUE,"*","")="*"),"*","")</f>
        <v/>
      </c>
      <c r="M18" s="6">
        <v>47.1265</v>
      </c>
      <c r="N18" s="36" t="str">
        <f>IF(OR(IF(AND([1]H!L19&lt;[1]H!O19,[1]H!M19&lt;[1]H!N19)=TRUE,"*","")="*",IF(AND([1]H!L19&gt;[1]H!O19,[1]H!M19&gt;[1]H!N19)=TRUE,"*","")="*"),"*","")</f>
        <v/>
      </c>
      <c r="O18" s="6">
        <v>64.595199999999991</v>
      </c>
      <c r="P18" s="36" t="str">
        <f>IF(OR(IF(AND([1]H!N19&lt;[1]H!Q19,[1]H!O19&lt;[1]H!P19)=TRUE,"*","")="*",IF(AND([1]H!N19&gt;[1]H!Q19,[1]H!O19&gt;[1]H!P19)=TRUE,"*","")="*"),"*","")</f>
        <v>*</v>
      </c>
    </row>
    <row r="19" spans="1:16" x14ac:dyDescent="0.2">
      <c r="A19" s="107" t="s">
        <v>16</v>
      </c>
      <c r="B19" s="107"/>
      <c r="C19" s="29">
        <v>51.586100000000002</v>
      </c>
      <c r="D19" s="6">
        <v>49.382300000000001</v>
      </c>
      <c r="E19" s="36" t="str">
        <f>IF(OR(IF(AND([1]H!B20&lt;[1]H!E20,[1]H!C20&lt;[1]H!D20)=TRUE,"*","")="*",IF(AND([1]H!B20&gt;[1]H!E20,[1]H!C20&gt;[1]H!D20)=TRUE,"*","")="*"),"*","")</f>
        <v/>
      </c>
      <c r="F19" s="6">
        <v>50.903699999999994</v>
      </c>
      <c r="G19" s="36" t="str">
        <f>IF(OR(IF(AND([1]H!D20&lt;[1]H!G20,[1]H!E20&lt;[1]H!F20)=TRUE,"*","")="*",IF(AND([1]H!D20&gt;[1]H!G20,[1]H!E20&gt;[1]H!F20)=TRUE,"*","")="*"),"*","")</f>
        <v/>
      </c>
      <c r="H19" s="6">
        <v>67.594899999999996</v>
      </c>
      <c r="I19" s="36" t="str">
        <f>IF(OR(IF(AND([1]H!F20&lt;[1]H!I20,[1]H!G20&lt;[1]H!H20)=TRUE,"*","")="*",IF(AND([1]H!F20&gt;[1]H!I20,[1]H!G20&gt;[1]H!H20)=TRUE,"*","")="*"),"*","")</f>
        <v>*</v>
      </c>
      <c r="J19" s="29">
        <v>53.807499999999997</v>
      </c>
      <c r="K19" s="6">
        <v>51.892499999999998</v>
      </c>
      <c r="L19" s="36" t="str">
        <f>IF(OR(IF(AND([1]H!J20&lt;[1]H!M20,[1]H!K20&lt;[1]H!L20)=TRUE,"*","")="*",IF(AND([1]H!J20&gt;[1]H!M20,[1]H!K20&gt;[1]H!L20)=TRUE,"*","")="*"),"*","")</f>
        <v/>
      </c>
      <c r="M19" s="6">
        <v>51.771299999999997</v>
      </c>
      <c r="N19" s="36" t="str">
        <f>IF(OR(IF(AND([1]H!L20&lt;[1]H!O20,[1]H!M20&lt;[1]H!N20)=TRUE,"*","")="*",IF(AND([1]H!L20&gt;[1]H!O20,[1]H!M20&gt;[1]H!N20)=TRUE,"*","")="*"),"*","")</f>
        <v/>
      </c>
      <c r="O19" s="6">
        <v>73.921499999999995</v>
      </c>
      <c r="P19" s="36" t="str">
        <f>IF(OR(IF(AND([1]H!N20&lt;[1]H!Q20,[1]H!O20&lt;[1]H!P20)=TRUE,"*","")="*",IF(AND([1]H!N20&gt;[1]H!Q20,[1]H!O20&gt;[1]H!P20)=TRUE,"*","")="*"),"*","")</f>
        <v>*</v>
      </c>
    </row>
    <row r="20" spans="1:16" x14ac:dyDescent="0.2">
      <c r="A20" s="107" t="s">
        <v>17</v>
      </c>
      <c r="B20" s="107"/>
      <c r="C20" s="29">
        <v>46.035800000000002</v>
      </c>
      <c r="D20" s="6">
        <v>46.485900000000001</v>
      </c>
      <c r="E20" s="36" t="str">
        <f>IF(OR(IF(AND([1]H!B21&lt;[1]H!E21,[1]H!C21&lt;[1]H!D21)=TRUE,"*","")="*",IF(AND([1]H!B21&gt;[1]H!E21,[1]H!C21&gt;[1]H!D21)=TRUE,"*","")="*"),"*","")</f>
        <v/>
      </c>
      <c r="F20" s="6">
        <v>48.8474</v>
      </c>
      <c r="G20" s="36" t="str">
        <f>IF(OR(IF(AND([1]H!D21&lt;[1]H!G21,[1]H!E21&lt;[1]H!F21)=TRUE,"*","")="*",IF(AND([1]H!D21&gt;[1]H!G21,[1]H!E21&gt;[1]H!F21)=TRUE,"*","")="*"),"*","")</f>
        <v/>
      </c>
      <c r="H20" s="6">
        <v>66.022899999999993</v>
      </c>
      <c r="I20" s="36" t="str">
        <f>IF(OR(IF(AND([1]H!F21&lt;[1]H!I21,[1]H!G21&lt;[1]H!H21)=TRUE,"*","")="*",IF(AND([1]H!F21&gt;[1]H!I21,[1]H!G21&gt;[1]H!H21)=TRUE,"*","")="*"),"*","")</f>
        <v>*</v>
      </c>
      <c r="J20" s="29">
        <v>41.9758</v>
      </c>
      <c r="K20" s="6">
        <v>43.750999999999998</v>
      </c>
      <c r="L20" s="36" t="str">
        <f>IF(OR(IF(AND([1]H!J21&lt;[1]H!M21,[1]H!K21&lt;[1]H!L21)=TRUE,"*","")="*",IF(AND([1]H!J21&gt;[1]H!M21,[1]H!K21&gt;[1]H!L21)=TRUE,"*","")="*"),"*","")</f>
        <v/>
      </c>
      <c r="M20" s="6">
        <v>50.662099999999995</v>
      </c>
      <c r="N20" s="36" t="str">
        <f>IF(OR(IF(AND([1]H!L21&lt;[1]H!O21,[1]H!M21&lt;[1]H!N21)=TRUE,"*","")="*",IF(AND([1]H!L21&gt;[1]H!O21,[1]H!M21&gt;[1]H!N21)=TRUE,"*","")="*"),"*","")</f>
        <v/>
      </c>
      <c r="O20" s="6">
        <v>75.032200000000003</v>
      </c>
      <c r="P20" s="36" t="str">
        <f>IF(OR(IF(AND([1]H!N21&lt;[1]H!Q21,[1]H!O21&lt;[1]H!P21)=TRUE,"*","")="*",IF(AND([1]H!N21&gt;[1]H!Q21,[1]H!O21&gt;[1]H!P21)=TRUE,"*","")="*"),"*","")</f>
        <v>*</v>
      </c>
    </row>
    <row r="21" spans="1:16" x14ac:dyDescent="0.2">
      <c r="A21" s="107" t="s">
        <v>18</v>
      </c>
      <c r="B21" s="107"/>
      <c r="C21" s="29">
        <v>52.553600000000003</v>
      </c>
      <c r="D21" s="6">
        <v>52.734999999999999</v>
      </c>
      <c r="E21" s="36" t="str">
        <f>IF(OR(IF(AND([1]H!B22&lt;[1]H!E22,[1]H!C22&lt;[1]H!D22)=TRUE,"*","")="*",IF(AND([1]H!B22&gt;[1]H!E22,[1]H!C22&gt;[1]H!D22)=TRUE,"*","")="*"),"*","")</f>
        <v/>
      </c>
      <c r="F21" s="6">
        <v>52.249500000000005</v>
      </c>
      <c r="G21" s="36" t="str">
        <f>IF(OR(IF(AND([1]H!D22&lt;[1]H!G22,[1]H!E22&lt;[1]H!F22)=TRUE,"*","")="*",IF(AND([1]H!D22&gt;[1]H!G22,[1]H!E22&gt;[1]H!F22)=TRUE,"*","")="*"),"*","")</f>
        <v/>
      </c>
      <c r="H21" s="6">
        <v>69.9726</v>
      </c>
      <c r="I21" s="36" t="str">
        <f>IF(OR(IF(AND([1]H!F22&lt;[1]H!I22,[1]H!G22&lt;[1]H!H22)=TRUE,"*","")="*",IF(AND([1]H!F22&gt;[1]H!I22,[1]H!G22&gt;[1]H!H22)=TRUE,"*","")="*"),"*","")</f>
        <v>*</v>
      </c>
      <c r="J21" s="29">
        <v>45.861200000000004</v>
      </c>
      <c r="K21" s="6">
        <v>50.439199999999992</v>
      </c>
      <c r="L21" s="36" t="str">
        <f>IF(OR(IF(AND([1]H!J22&lt;[1]H!M22,[1]H!K22&lt;[1]H!L22)=TRUE,"*","")="*",IF(AND([1]H!J22&gt;[1]H!M22,[1]H!K22&gt;[1]H!L22)=TRUE,"*","")="*"),"*","")</f>
        <v/>
      </c>
      <c r="M21" s="6">
        <v>53.929000000000002</v>
      </c>
      <c r="N21" s="36" t="str">
        <f>IF(OR(IF(AND([1]H!L22&lt;[1]H!O22,[1]H!M22&lt;[1]H!N22)=TRUE,"*","")="*",IF(AND([1]H!L22&gt;[1]H!O22,[1]H!M22&gt;[1]H!N22)=TRUE,"*","")="*"),"*","")</f>
        <v/>
      </c>
      <c r="O21" s="6">
        <v>75.109700000000004</v>
      </c>
      <c r="P21" s="36" t="str">
        <f>IF(OR(IF(AND([1]H!N22&lt;[1]H!Q22,[1]H!O22&lt;[1]H!P22)=TRUE,"*","")="*",IF(AND([1]H!N22&gt;[1]H!Q22,[1]H!O22&gt;[1]H!P22)=TRUE,"*","")="*"),"*","")</f>
        <v>*</v>
      </c>
    </row>
    <row r="22" spans="1:16" x14ac:dyDescent="0.2">
      <c r="A22" s="107" t="s">
        <v>19</v>
      </c>
      <c r="B22" s="107"/>
      <c r="C22" s="29">
        <v>48.748999999999995</v>
      </c>
      <c r="D22" s="6">
        <v>55.316500000000005</v>
      </c>
      <c r="E22" s="36" t="str">
        <f>IF(OR(IF(AND([1]H!B23&lt;[1]H!E23,[1]H!C23&lt;[1]H!D23)=TRUE,"*","")="*",IF(AND([1]H!B23&gt;[1]H!E23,[1]H!C23&gt;[1]H!D23)=TRUE,"*","")="*"),"*","")</f>
        <v>*</v>
      </c>
      <c r="F22" s="6">
        <v>54.550899999999999</v>
      </c>
      <c r="G22" s="36" t="str">
        <f>IF(OR(IF(AND([1]H!D23&lt;[1]H!G23,[1]H!E23&lt;[1]H!F23)=TRUE,"*","")="*",IF(AND([1]H!D23&gt;[1]H!G23,[1]H!E23&gt;[1]H!F23)=TRUE,"*","")="*"),"*","")</f>
        <v/>
      </c>
      <c r="H22" s="6">
        <v>78.607800000000012</v>
      </c>
      <c r="I22" s="36" t="str">
        <f>IF(OR(IF(AND([1]H!F23&lt;[1]H!I23,[1]H!G23&lt;[1]H!H23)=TRUE,"*","")="*",IF(AND([1]H!F23&gt;[1]H!I23,[1]H!G23&gt;[1]H!H23)=TRUE,"*","")="*"),"*","")</f>
        <v>*</v>
      </c>
      <c r="J22" s="29">
        <v>38.261400000000002</v>
      </c>
      <c r="K22" s="6">
        <v>54.344499999999996</v>
      </c>
      <c r="L22" s="36" t="str">
        <f>IF(OR(IF(AND([1]H!J23&lt;[1]H!M23,[1]H!K23&lt;[1]H!L23)=TRUE,"*","")="*",IF(AND([1]H!J23&gt;[1]H!M23,[1]H!K23&gt;[1]H!L23)=TRUE,"*","")="*"),"*","")</f>
        <v>*</v>
      </c>
      <c r="M22" s="6">
        <v>55.654899999999998</v>
      </c>
      <c r="N22" s="36" t="str">
        <f>IF(OR(IF(AND([1]H!L23&lt;[1]H!O23,[1]H!M23&lt;[1]H!N23)=TRUE,"*","")="*",IF(AND([1]H!L23&gt;[1]H!O23,[1]H!M23&gt;[1]H!N23)=TRUE,"*","")="*"),"*","")</f>
        <v/>
      </c>
      <c r="O22" s="6">
        <v>76.541899999999998</v>
      </c>
      <c r="P22" s="36" t="str">
        <f>IF(OR(IF(AND([1]H!N23&lt;[1]H!Q23,[1]H!O23&lt;[1]H!P23)=TRUE,"*","")="*",IF(AND([1]H!N23&gt;[1]H!Q23,[1]H!O23&gt;[1]H!P23)=TRUE,"*","")="*"),"*","")</f>
        <v>*</v>
      </c>
    </row>
    <row r="23" spans="1:16" x14ac:dyDescent="0.2">
      <c r="A23" s="107" t="s">
        <v>20</v>
      </c>
      <c r="B23" s="107"/>
      <c r="C23" s="29">
        <v>52.546999999999997</v>
      </c>
      <c r="D23" s="6">
        <v>47.925600000000003</v>
      </c>
      <c r="E23" s="36" t="str">
        <f>IF(OR(IF(AND([1]H!B24&lt;[1]H!E24,[1]H!C24&lt;[1]H!D24)=TRUE,"*","")="*",IF(AND([1]H!B24&gt;[1]H!E24,[1]H!C24&gt;[1]H!D24)=TRUE,"*","")="*"),"*","")</f>
        <v/>
      </c>
      <c r="F23" s="6">
        <v>47.899000000000001</v>
      </c>
      <c r="G23" s="36" t="str">
        <f>IF(OR(IF(AND([1]H!D24&lt;[1]H!G24,[1]H!E24&lt;[1]H!F24)=TRUE,"*","")="*",IF(AND([1]H!D24&gt;[1]H!G24,[1]H!E24&gt;[1]H!F24)=TRUE,"*","")="*"),"*","")</f>
        <v/>
      </c>
      <c r="H23" s="6">
        <v>60.992699999999999</v>
      </c>
      <c r="I23" s="36" t="str">
        <f>IF(OR(IF(AND([1]H!F24&lt;[1]H!I24,[1]H!G24&lt;[1]H!H24)=TRUE,"*","")="*",IF(AND([1]H!F24&gt;[1]H!I24,[1]H!G24&gt;[1]H!H24)=TRUE,"*","")="*"),"*","")</f>
        <v/>
      </c>
      <c r="J23" s="29">
        <v>48.074399999999997</v>
      </c>
      <c r="K23" s="6">
        <v>48.719200000000001</v>
      </c>
      <c r="L23" s="36" t="str">
        <f>IF(OR(IF(AND([1]H!J24&lt;[1]H!M24,[1]H!K24&lt;[1]H!L24)=TRUE,"*","")="*",IF(AND([1]H!J24&gt;[1]H!M24,[1]H!K24&gt;[1]H!L24)=TRUE,"*","")="*"),"*","")</f>
        <v/>
      </c>
      <c r="M23" s="6">
        <v>54.992300000000007</v>
      </c>
      <c r="N23" s="36" t="str">
        <f>IF(OR(IF(AND([1]H!L24&lt;[1]H!O24,[1]H!M24&lt;[1]H!N24)=TRUE,"*","")="*",IF(AND([1]H!L24&gt;[1]H!O24,[1]H!M24&gt;[1]H!N24)=TRUE,"*","")="*"),"*","")</f>
        <v/>
      </c>
      <c r="O23" s="6">
        <v>69.218800000000002</v>
      </c>
      <c r="P23" s="36" t="str">
        <f>IF(OR(IF(AND([1]H!N24&lt;[1]H!Q24,[1]H!O24&lt;[1]H!P24)=TRUE,"*","")="*",IF(AND([1]H!N24&gt;[1]H!Q24,[1]H!O24&gt;[1]H!P24)=TRUE,"*","")="*"),"*","")</f>
        <v>*</v>
      </c>
    </row>
    <row r="24" spans="1:16" x14ac:dyDescent="0.2">
      <c r="A24" s="107" t="s">
        <v>21</v>
      </c>
      <c r="B24" s="107"/>
      <c r="C24" s="29">
        <v>57.438299999999998</v>
      </c>
      <c r="D24" s="6">
        <v>50.576000000000001</v>
      </c>
      <c r="E24" s="36" t="str">
        <f>IF(OR(IF(AND([1]H!B25&lt;[1]H!E25,[1]H!C25&lt;[1]H!D25)=TRUE,"*","")="*",IF(AND([1]H!B25&gt;[1]H!E25,[1]H!C25&gt;[1]H!D25)=TRUE,"*","")="*"),"*","")</f>
        <v/>
      </c>
      <c r="F24" s="6">
        <v>47.992600000000003</v>
      </c>
      <c r="G24" s="36" t="str">
        <f>IF(OR(IF(AND([1]H!D25&lt;[1]H!G25,[1]H!E25&lt;[1]H!F25)=TRUE,"*","")="*",IF(AND([1]H!D25&gt;[1]H!G25,[1]H!E25&gt;[1]H!F25)=TRUE,"*","")="*"),"*","")</f>
        <v/>
      </c>
      <c r="H24" s="6">
        <v>60.742600000000003</v>
      </c>
      <c r="I24" s="36" t="str">
        <f>IF(OR(IF(AND([1]H!F25&lt;[1]H!I25,[1]H!G25&lt;[1]H!H25)=TRUE,"*","")="*",IF(AND([1]H!F25&gt;[1]H!I25,[1]H!G25&gt;[1]H!H25)=TRUE,"*","")="*"),"*","")</f>
        <v>*</v>
      </c>
      <c r="J24" s="29">
        <v>50.1113</v>
      </c>
      <c r="K24" s="6">
        <v>48.539200000000001</v>
      </c>
      <c r="L24" s="36" t="str">
        <f>IF(OR(IF(AND([1]H!J25&lt;[1]H!M25,[1]H!K25&lt;[1]H!L25)=TRUE,"*","")="*",IF(AND([1]H!J25&gt;[1]H!M25,[1]H!K25&gt;[1]H!L25)=TRUE,"*","")="*"),"*","")</f>
        <v/>
      </c>
      <c r="M24" s="6">
        <v>49.622500000000002</v>
      </c>
      <c r="N24" s="36" t="str">
        <f>IF(OR(IF(AND([1]H!L25&lt;[1]H!O25,[1]H!M25&lt;[1]H!N25)=TRUE,"*","")="*",IF(AND([1]H!L25&gt;[1]H!O25,[1]H!M25&gt;[1]H!N25)=TRUE,"*","")="*"),"*","")</f>
        <v/>
      </c>
      <c r="O24" s="6">
        <v>62.456299999999999</v>
      </c>
      <c r="P24" s="36" t="str">
        <f>IF(OR(IF(AND([1]H!N25&lt;[1]H!Q25,[1]H!O25&lt;[1]H!P25)=TRUE,"*","")="*",IF(AND([1]H!N25&gt;[1]H!Q25,[1]H!O25&gt;[1]H!P25)=TRUE,"*","")="*"),"*","")</f>
        <v>*</v>
      </c>
    </row>
    <row r="25" spans="1:16" x14ac:dyDescent="0.2">
      <c r="A25" s="107" t="s">
        <v>22</v>
      </c>
      <c r="B25" s="107"/>
      <c r="C25" s="29">
        <v>47.555500000000002</v>
      </c>
      <c r="D25" s="6">
        <v>52.5593</v>
      </c>
      <c r="E25" s="36" t="str">
        <f>IF(OR(IF(AND([1]H!B26&lt;[1]H!E26,[1]H!C26&lt;[1]H!D26)=TRUE,"*","")="*",IF(AND([1]H!B26&gt;[1]H!E26,[1]H!C26&gt;[1]H!D26)=TRUE,"*","")="*"),"*","")</f>
        <v/>
      </c>
      <c r="F25" s="6">
        <v>56.427400000000006</v>
      </c>
      <c r="G25" s="36" t="str">
        <f>IF(OR(IF(AND([1]H!D26&lt;[1]H!G26,[1]H!E26&lt;[1]H!F26)=TRUE,"*","")="*",IF(AND([1]H!D26&gt;[1]H!G26,[1]H!E26&gt;[1]H!F26)=TRUE,"*","")="*"),"*","")</f>
        <v/>
      </c>
      <c r="H25" s="6">
        <v>75.939700000000002</v>
      </c>
      <c r="I25" s="36" t="str">
        <f>IF(OR(IF(AND([1]H!F26&lt;[1]H!I26,[1]H!G26&lt;[1]H!H26)=TRUE,"*","")="*",IF(AND([1]H!F26&gt;[1]H!I26,[1]H!G26&gt;[1]H!H26)=TRUE,"*","")="*"),"*","")</f>
        <v>*</v>
      </c>
      <c r="J25" s="29">
        <v>37.9861</v>
      </c>
      <c r="K25" s="6">
        <v>43.400100000000002</v>
      </c>
      <c r="L25" s="36" t="str">
        <f>IF(OR(IF(AND([1]H!J26&lt;[1]H!M26,[1]H!K26&lt;[1]H!L26)=TRUE,"*","")="*",IF(AND([1]H!J26&gt;[1]H!M26,[1]H!K26&gt;[1]H!L26)=TRUE,"*","")="*"),"*","")</f>
        <v/>
      </c>
      <c r="M25" s="6">
        <v>48.247399999999999</v>
      </c>
      <c r="N25" s="36" t="str">
        <f>IF(OR(IF(AND([1]H!L26&lt;[1]H!O26,[1]H!M26&lt;[1]H!N26)=TRUE,"*","")="*",IF(AND([1]H!L26&gt;[1]H!O26,[1]H!M26&gt;[1]H!N26)=TRUE,"*","")="*"),"*","")</f>
        <v/>
      </c>
      <c r="O25" s="6">
        <v>75.9666</v>
      </c>
      <c r="P25" s="36" t="str">
        <f>IF(OR(IF(AND([1]H!N26&lt;[1]H!Q26,[1]H!O26&lt;[1]H!P26)=TRUE,"*","")="*",IF(AND([1]H!N26&gt;[1]H!Q26,[1]H!O26&gt;[1]H!P26)=TRUE,"*","")="*"),"*","")</f>
        <v>*</v>
      </c>
    </row>
    <row r="26" spans="1:16" x14ac:dyDescent="0.2">
      <c r="A26" s="107" t="s">
        <v>23</v>
      </c>
      <c r="B26" s="107"/>
      <c r="C26" s="29">
        <v>51.320399999999999</v>
      </c>
      <c r="D26" s="6">
        <v>56.583199999999998</v>
      </c>
      <c r="E26" s="36" t="str">
        <f>IF(OR(IF(AND([1]H!B27&lt;[1]H!E27,[1]H!C27&lt;[1]H!D27)=TRUE,"*","")="*",IF(AND([1]H!B27&gt;[1]H!E27,[1]H!C27&gt;[1]H!D27)=TRUE,"*","")="*"),"*","")</f>
        <v/>
      </c>
      <c r="F26" s="6">
        <v>69.231799999999993</v>
      </c>
      <c r="G26" s="36" t="str">
        <f>IF(OR(IF(AND([1]H!D27&lt;[1]H!G27,[1]H!E27&lt;[1]H!F27)=TRUE,"*","")="*",IF(AND([1]H!D27&gt;[1]H!G27,[1]H!E27&gt;[1]H!F27)=TRUE,"*","")="*"),"*","")</f>
        <v>*</v>
      </c>
      <c r="H26" s="6">
        <v>83.315799999999996</v>
      </c>
      <c r="I26" s="36" t="str">
        <f>IF(OR(IF(AND([1]H!F27&lt;[1]H!I27,[1]H!G27&lt;[1]H!H27)=TRUE,"*","")="*",IF(AND([1]H!F27&gt;[1]H!I27,[1]H!G27&gt;[1]H!H27)=TRUE,"*","")="*"),"*","")</f>
        <v>*</v>
      </c>
      <c r="J26" s="29">
        <v>50.111799999999995</v>
      </c>
      <c r="K26" s="6">
        <v>52.380800000000008</v>
      </c>
      <c r="L26" s="36" t="str">
        <f>IF(OR(IF(AND([1]H!J27&lt;[1]H!M27,[1]H!K27&lt;[1]H!L27)=TRUE,"*","")="*",IF(AND([1]H!J27&gt;[1]H!M27,[1]H!K27&gt;[1]H!L27)=TRUE,"*","")="*"),"*","")</f>
        <v/>
      </c>
      <c r="M26" s="6">
        <v>65.983800000000002</v>
      </c>
      <c r="N26" s="36" t="str">
        <f>IF(OR(IF(AND([1]H!L27&lt;[1]H!O27,[1]H!M27&lt;[1]H!N27)=TRUE,"*","")="*",IF(AND([1]H!L27&gt;[1]H!O27,[1]H!M27&gt;[1]H!N27)=TRUE,"*","")="*"),"*","")</f>
        <v>*</v>
      </c>
      <c r="O26" s="6">
        <v>86.624200000000002</v>
      </c>
      <c r="P26" s="36" t="str">
        <f>IF(OR(IF(AND([1]H!N27&lt;[1]H!Q27,[1]H!O27&lt;[1]H!P27)=TRUE,"*","")="*",IF(AND([1]H!N27&gt;[1]H!Q27,[1]H!O27&gt;[1]H!P27)=TRUE,"*","")="*"),"*","")</f>
        <v>*</v>
      </c>
    </row>
    <row r="27" spans="1:16" x14ac:dyDescent="0.2">
      <c r="A27" s="107" t="s">
        <v>44</v>
      </c>
      <c r="B27" s="107"/>
      <c r="C27" s="29">
        <v>43.790700000000001</v>
      </c>
      <c r="D27" s="6">
        <v>52.338099999999997</v>
      </c>
      <c r="E27" s="36" t="str">
        <f>IF(OR(IF(AND([1]H!B28&lt;[1]H!E28,[1]H!C28&lt;[1]H!D28)=TRUE,"*","")="*",IF(AND([1]H!B28&gt;[1]H!E28,[1]H!C28&gt;[1]H!D28)=TRUE,"*","")="*"),"*","")</f>
        <v>*</v>
      </c>
      <c r="F27" s="6">
        <v>53.761700000000005</v>
      </c>
      <c r="G27" s="36" t="str">
        <f>IF(OR(IF(AND([1]H!D28&lt;[1]H!G28,[1]H!E28&lt;[1]H!F28)=TRUE,"*","")="*",IF(AND([1]H!D28&gt;[1]H!G28,[1]H!E28&gt;[1]H!F28)=TRUE,"*","")="*"),"*","")</f>
        <v/>
      </c>
      <c r="H27" s="6">
        <v>78.368600000000001</v>
      </c>
      <c r="I27" s="36" t="str">
        <f>IF(OR(IF(AND([1]H!F28&lt;[1]H!I28,[1]H!G28&lt;[1]H!H28)=TRUE,"*","")="*",IF(AND([1]H!F28&gt;[1]H!I28,[1]H!G28&gt;[1]H!H28)=TRUE,"*","")="*"),"*","")</f>
        <v>*</v>
      </c>
      <c r="J27" s="29">
        <v>39.431600000000003</v>
      </c>
      <c r="K27" s="6">
        <v>44.530200000000001</v>
      </c>
      <c r="L27" s="36" t="str">
        <f>IF(OR(IF(AND([1]H!J28&lt;[1]H!M28,[1]H!K28&lt;[1]H!L28)=TRUE,"*","")="*",IF(AND([1]H!J28&gt;[1]H!M28,[1]H!K28&gt;[1]H!L28)=TRUE,"*","")="*"),"*","")</f>
        <v/>
      </c>
      <c r="M27" s="6">
        <v>53.103999999999999</v>
      </c>
      <c r="N27" s="36" t="str">
        <f>IF(OR(IF(AND([1]H!L28&lt;[1]H!O28,[1]H!M28&lt;[1]H!N28)=TRUE,"*","")="*",IF(AND([1]H!L28&gt;[1]H!O28,[1]H!M28&gt;[1]H!N28)=TRUE,"*","")="*"),"*","")</f>
        <v>*</v>
      </c>
      <c r="O27" s="6">
        <v>75.921899999999994</v>
      </c>
      <c r="P27" s="36" t="str">
        <f>IF(OR(IF(AND([1]H!N28&lt;[1]H!Q28,[1]H!O28&lt;[1]H!P28)=TRUE,"*","")="*",IF(AND([1]H!N28&gt;[1]H!Q28,[1]H!O28&gt;[1]H!P28)=TRUE,"*","")="*"),"*","")</f>
        <v>*</v>
      </c>
    </row>
    <row r="28" spans="1:16" x14ac:dyDescent="0.2">
      <c r="A28" s="107" t="s">
        <v>25</v>
      </c>
      <c r="B28" s="107"/>
      <c r="C28" s="29">
        <v>57.902000000000001</v>
      </c>
      <c r="D28" s="6">
        <v>54.652699999999996</v>
      </c>
      <c r="E28" s="36" t="str">
        <f>IF(OR(IF(AND([1]H!B29&lt;[1]H!E29,[1]H!C29&lt;[1]H!D29)=TRUE,"*","")="*",IF(AND([1]H!B29&gt;[1]H!E29,[1]H!C29&gt;[1]H!D29)=TRUE,"*","")="*"),"*","")</f>
        <v/>
      </c>
      <c r="F28" s="6">
        <v>55.744099999999996</v>
      </c>
      <c r="G28" s="36" t="str">
        <f>IF(OR(IF(AND([1]H!D29&lt;[1]H!G29,[1]H!E29&lt;[1]H!F29)=TRUE,"*","")="*",IF(AND([1]H!D29&gt;[1]H!G29,[1]H!E29&gt;[1]H!F29)=TRUE,"*","")="*"),"*","")</f>
        <v/>
      </c>
      <c r="H28" s="6">
        <v>73.903599999999997</v>
      </c>
      <c r="I28" s="36" t="str">
        <f>IF(OR(IF(AND([1]H!F29&lt;[1]H!I29,[1]H!G29&lt;[1]H!H29)=TRUE,"*","")="*",IF(AND([1]H!F29&gt;[1]H!I29,[1]H!G29&gt;[1]H!H29)=TRUE,"*","")="*"),"*","")</f>
        <v>*</v>
      </c>
      <c r="J28" s="29">
        <v>45.411099999999998</v>
      </c>
      <c r="K28" s="6">
        <v>42.681200000000004</v>
      </c>
      <c r="L28" s="36" t="str">
        <f>IF(OR(IF(AND([1]H!J29&lt;[1]H!M29,[1]H!K29&lt;[1]H!L29)=TRUE,"*","")="*",IF(AND([1]H!J29&gt;[1]H!M29,[1]H!K29&gt;[1]H!L29)=TRUE,"*","")="*"),"*","")</f>
        <v/>
      </c>
      <c r="M28" s="6">
        <v>53.319899999999997</v>
      </c>
      <c r="N28" s="36" t="str">
        <f>IF(OR(IF(AND([1]H!L29&lt;[1]H!O29,[1]H!M29&lt;[1]H!N29)=TRUE,"*","")="*",IF(AND([1]H!L29&gt;[1]H!O29,[1]H!M29&gt;[1]H!N29)=TRUE,"*","")="*"),"*","")</f>
        <v>*</v>
      </c>
      <c r="O28" s="6">
        <v>75.043999999999997</v>
      </c>
      <c r="P28" s="36" t="str">
        <f>IF(OR(IF(AND([1]H!N29&lt;[1]H!Q29,[1]H!O29&lt;[1]H!P29)=TRUE,"*","")="*",IF(AND([1]H!N29&gt;[1]H!Q29,[1]H!O29&gt;[1]H!P29)=TRUE,"*","")="*"),"*","")</f>
        <v>*</v>
      </c>
    </row>
    <row r="29" spans="1:16" x14ac:dyDescent="0.2">
      <c r="A29" s="107" t="s">
        <v>26</v>
      </c>
      <c r="B29" s="107"/>
      <c r="C29" s="29">
        <v>42.994999999999997</v>
      </c>
      <c r="D29" s="6">
        <v>44.728099999999998</v>
      </c>
      <c r="E29" s="36" t="str">
        <f>IF(OR(IF(AND([1]H!B30&lt;[1]H!E30,[1]H!C30&lt;[1]H!D30)=TRUE,"*","")="*",IF(AND([1]H!B30&gt;[1]H!E30,[1]H!C30&gt;[1]H!D30)=TRUE,"*","")="*"),"*","")</f>
        <v/>
      </c>
      <c r="F29" s="6">
        <v>56.007300000000001</v>
      </c>
      <c r="G29" s="36" t="str">
        <f>IF(OR(IF(AND([1]H!D30&lt;[1]H!G30,[1]H!E30&lt;[1]H!F30)=TRUE,"*","")="*",IF(AND([1]H!D30&gt;[1]H!G30,[1]H!E30&gt;[1]H!F30)=TRUE,"*","")="*"),"*","")</f>
        <v>*</v>
      </c>
      <c r="H29" s="6">
        <v>75.671199999999999</v>
      </c>
      <c r="I29" s="36" t="str">
        <f>IF(OR(IF(AND([1]H!F30&lt;[1]H!I30,[1]H!G30&lt;[1]H!H30)=TRUE,"*","")="*",IF(AND([1]H!F30&gt;[1]H!I30,[1]H!G30&gt;[1]H!H30)=TRUE,"*","")="*"),"*","")</f>
        <v>*</v>
      </c>
      <c r="J29" s="29">
        <v>35.242200000000004</v>
      </c>
      <c r="K29" s="6">
        <v>44.231999999999999</v>
      </c>
      <c r="L29" s="36" t="str">
        <f>IF(OR(IF(AND([1]H!J30&lt;[1]H!M30,[1]H!K30&lt;[1]H!L30)=TRUE,"*","")="*",IF(AND([1]H!J30&gt;[1]H!M30,[1]H!K30&gt;[1]H!L30)=TRUE,"*","")="*"),"*","")</f>
        <v/>
      </c>
      <c r="M29" s="6">
        <v>51.502299999999998</v>
      </c>
      <c r="N29" s="36" t="str">
        <f>IF(OR(IF(AND([1]H!L30&lt;[1]H!O30,[1]H!M30&lt;[1]H!N30)=TRUE,"*","")="*",IF(AND([1]H!L30&gt;[1]H!O30,[1]H!M30&gt;[1]H!N30)=TRUE,"*","")="*"),"*","")</f>
        <v/>
      </c>
      <c r="O29" s="6">
        <v>75.7804</v>
      </c>
      <c r="P29" s="36" t="str">
        <f>IF(OR(IF(AND([1]H!N30&lt;[1]H!Q30,[1]H!O30&lt;[1]H!P30)=TRUE,"*","")="*",IF(AND([1]H!N30&gt;[1]H!Q30,[1]H!O30&gt;[1]H!P30)=TRUE,"*","")="*"),"*","")</f>
        <v>*</v>
      </c>
    </row>
    <row r="30" spans="1:16" x14ac:dyDescent="0.2">
      <c r="A30" s="107" t="s">
        <v>27</v>
      </c>
      <c r="B30" s="107"/>
      <c r="C30" s="29">
        <v>40.981299999999997</v>
      </c>
      <c r="D30" s="6">
        <v>40.691699999999997</v>
      </c>
      <c r="E30" s="36" t="str">
        <f>IF(OR(IF(AND([1]H!B31&lt;[1]H!E31,[1]H!C31&lt;[1]H!D31)=TRUE,"*","")="*",IF(AND([1]H!B31&gt;[1]H!E31,[1]H!C31&gt;[1]H!D31)=TRUE,"*","")="*"),"*","")</f>
        <v/>
      </c>
      <c r="F30" s="6">
        <v>43.728899999999996</v>
      </c>
      <c r="G30" s="36" t="str">
        <f>IF(OR(IF(AND([1]H!D31&lt;[1]H!G31,[1]H!E31&lt;[1]H!F31)=TRUE,"*","")="*",IF(AND([1]H!D31&gt;[1]H!G31,[1]H!E31&gt;[1]H!F31)=TRUE,"*","")="*"),"*","")</f>
        <v/>
      </c>
      <c r="H30" s="6">
        <v>64.658799999999999</v>
      </c>
      <c r="I30" s="36" t="str">
        <f>IF(OR(IF(AND([1]H!F31&lt;[1]H!I31,[1]H!G31&lt;[1]H!H31)=TRUE,"*","")="*",IF(AND([1]H!F31&gt;[1]H!I31,[1]H!G31&gt;[1]H!H31)=TRUE,"*","")="*"),"*","")</f>
        <v>*</v>
      </c>
      <c r="J30" s="29">
        <v>39.385999999999996</v>
      </c>
      <c r="K30" s="6">
        <v>41.3752</v>
      </c>
      <c r="L30" s="36" t="str">
        <f>IF(OR(IF(AND([1]H!J31&lt;[1]H!M31,[1]H!K31&lt;[1]H!L31)=TRUE,"*","")="*",IF(AND([1]H!J31&gt;[1]H!M31,[1]H!K31&gt;[1]H!L31)=TRUE,"*","")="*"),"*","")</f>
        <v/>
      </c>
      <c r="M30" s="6">
        <v>47.512900000000002</v>
      </c>
      <c r="N30" s="36" t="str">
        <f>IF(OR(IF(AND([1]H!L31&lt;[1]H!O31,[1]H!M31&lt;[1]H!N31)=TRUE,"*","")="*",IF(AND([1]H!L31&gt;[1]H!O31,[1]H!M31&gt;[1]H!N31)=TRUE,"*","")="*"),"*","")</f>
        <v/>
      </c>
      <c r="O30" s="6">
        <v>62.248699999999999</v>
      </c>
      <c r="P30" s="36" t="str">
        <f>IF(OR(IF(AND([1]H!N31&lt;[1]H!Q31,[1]H!O31&lt;[1]H!P31)=TRUE,"*","")="*",IF(AND([1]H!N31&gt;[1]H!Q31,[1]H!O31&gt;[1]H!P31)=TRUE,"*","")="*"),"*","")</f>
        <v>*</v>
      </c>
    </row>
    <row r="31" spans="1:16" x14ac:dyDescent="0.2">
      <c r="A31" s="107" t="s">
        <v>28</v>
      </c>
      <c r="B31" s="107"/>
      <c r="C31" s="29">
        <v>48.9816</v>
      </c>
      <c r="D31" s="6">
        <v>52.274699999999996</v>
      </c>
      <c r="E31" s="36" t="str">
        <f>IF(OR(IF(AND([1]H!B32&lt;[1]H!E32,[1]H!C32&lt;[1]H!D32)=TRUE,"*","")="*",IF(AND([1]H!B32&gt;[1]H!E32,[1]H!C32&gt;[1]H!D32)=TRUE,"*","")="*"),"*","")</f>
        <v/>
      </c>
      <c r="F31" s="6">
        <v>59.404299999999999</v>
      </c>
      <c r="G31" s="36" t="str">
        <f>IF(OR(IF(AND([1]H!D32&lt;[1]H!G32,[1]H!E32&lt;[1]H!F32)=TRUE,"*","")="*",IF(AND([1]H!D32&gt;[1]H!G32,[1]H!E32&gt;[1]H!F32)=TRUE,"*","")="*"),"*","")</f>
        <v/>
      </c>
      <c r="H31" s="6">
        <v>74.468599999999995</v>
      </c>
      <c r="I31" s="36" t="str">
        <f>IF(OR(IF(AND([1]H!F32&lt;[1]H!I32,[1]H!G32&lt;[1]H!H32)=TRUE,"*","")="*",IF(AND([1]H!F32&gt;[1]H!I32,[1]H!G32&gt;[1]H!H32)=TRUE,"*","")="*"),"*","")</f>
        <v>*</v>
      </c>
      <c r="J31" s="29">
        <v>38.811900000000001</v>
      </c>
      <c r="K31" s="6">
        <v>45.639699999999998</v>
      </c>
      <c r="L31" s="36" t="str">
        <f>IF(OR(IF(AND([1]H!J32&lt;[1]H!M32,[1]H!K32&lt;[1]H!L32)=TRUE,"*","")="*",IF(AND([1]H!J32&gt;[1]H!M32,[1]H!K32&gt;[1]H!L32)=TRUE,"*","")="*"),"*","")</f>
        <v/>
      </c>
      <c r="M31" s="6">
        <v>51.616300000000003</v>
      </c>
      <c r="N31" s="36" t="str">
        <f>IF(OR(IF(AND([1]H!L32&lt;[1]H!O32,[1]H!M32&lt;[1]H!N32)=TRUE,"*","")="*",IF(AND([1]H!L32&gt;[1]H!O32,[1]H!M32&gt;[1]H!N32)=TRUE,"*","")="*"),"*","")</f>
        <v/>
      </c>
      <c r="O31" s="6">
        <v>75.801900000000003</v>
      </c>
      <c r="P31" s="36" t="str">
        <f>IF(OR(IF(AND([1]H!N32&lt;[1]H!Q32,[1]H!O32&lt;[1]H!P32)=TRUE,"*","")="*",IF(AND([1]H!N32&gt;[1]H!Q32,[1]H!O32&gt;[1]H!P32)=TRUE,"*","")="*"),"*","")</f>
        <v>*</v>
      </c>
    </row>
    <row r="32" spans="1:16" x14ac:dyDescent="0.2">
      <c r="A32" s="107" t="s">
        <v>29</v>
      </c>
      <c r="B32" s="107"/>
      <c r="C32" s="29">
        <v>48.180399999999999</v>
      </c>
      <c r="D32" s="6">
        <v>45.569500000000005</v>
      </c>
      <c r="E32" s="36" t="str">
        <f>IF(OR(IF(AND([1]H!B33&lt;[1]H!E33,[1]H!C33&lt;[1]H!D33)=TRUE,"*","")="*",IF(AND([1]H!B33&gt;[1]H!E33,[1]H!C33&gt;[1]H!D33)=TRUE,"*","")="*"),"*","")</f>
        <v/>
      </c>
      <c r="F32" s="6">
        <v>47.546199999999999</v>
      </c>
      <c r="G32" s="36" t="str">
        <f>IF(OR(IF(AND([1]H!D33&lt;[1]H!G33,[1]H!E33&lt;[1]H!F33)=TRUE,"*","")="*",IF(AND([1]H!D33&gt;[1]H!G33,[1]H!E33&gt;[1]H!F33)=TRUE,"*","")="*"),"*","")</f>
        <v/>
      </c>
      <c r="H32" s="6">
        <v>62.086500000000001</v>
      </c>
      <c r="I32" s="36" t="str">
        <f>IF(OR(IF(AND([1]H!F33&lt;[1]H!I33,[1]H!G33&lt;[1]H!H33)=TRUE,"*","")="*",IF(AND([1]H!F33&gt;[1]H!I33,[1]H!G33&gt;[1]H!H33)=TRUE,"*","")="*"),"*","")</f>
        <v>*</v>
      </c>
      <c r="J32" s="29">
        <v>41.773099999999999</v>
      </c>
      <c r="K32" s="6">
        <v>42.9863</v>
      </c>
      <c r="L32" s="36" t="str">
        <f>IF(OR(IF(AND([1]H!J33&lt;[1]H!M33,[1]H!K33&lt;[1]H!L33)=TRUE,"*","")="*",IF(AND([1]H!J33&gt;[1]H!M33,[1]H!K33&gt;[1]H!L33)=TRUE,"*","")="*"),"*","")</f>
        <v/>
      </c>
      <c r="M32" s="6">
        <v>45.260600000000004</v>
      </c>
      <c r="N32" s="36" t="str">
        <f>IF(OR(IF(AND([1]H!L33&lt;[1]H!O33,[1]H!M33&lt;[1]H!N33)=TRUE,"*","")="*",IF(AND([1]H!L33&gt;[1]H!O33,[1]H!M33&gt;[1]H!N33)=TRUE,"*","")="*"),"*","")</f>
        <v/>
      </c>
      <c r="O32" s="6">
        <v>67.10199999999999</v>
      </c>
      <c r="P32" s="36" t="str">
        <f>IF(OR(IF(AND([1]H!N33&lt;[1]H!Q33,[1]H!O33&lt;[1]H!P33)=TRUE,"*","")="*",IF(AND([1]H!N33&gt;[1]H!Q33,[1]H!O33&gt;[1]H!P33)=TRUE,"*","")="*"),"*","")</f>
        <v>*</v>
      </c>
    </row>
    <row r="33" spans="1:16" x14ac:dyDescent="0.2">
      <c r="A33" s="107" t="s">
        <v>30</v>
      </c>
      <c r="B33" s="107"/>
      <c r="C33" s="29">
        <v>45.025199999999998</v>
      </c>
      <c r="D33" s="6">
        <v>38.414400000000001</v>
      </c>
      <c r="E33" s="36" t="str">
        <f>IF(OR(IF(AND([1]H!B34&lt;[1]H!E34,[1]H!C34&lt;[1]H!D34)=TRUE,"*","")="*",IF(AND([1]H!B34&gt;[1]H!E34,[1]H!C34&gt;[1]H!D34)=TRUE,"*","")="*"),"*","")</f>
        <v/>
      </c>
      <c r="F33" s="6">
        <v>41.472700000000003</v>
      </c>
      <c r="G33" s="36" t="str">
        <f>IF(OR(IF(AND([1]H!D34&lt;[1]H!G34,[1]H!E34&lt;[1]H!F34)=TRUE,"*","")="*",IF(AND([1]H!D34&gt;[1]H!G34,[1]H!E34&gt;[1]H!F34)=TRUE,"*","")="*"),"*","")</f>
        <v/>
      </c>
      <c r="H33" s="6">
        <v>71.326700000000002</v>
      </c>
      <c r="I33" s="36" t="str">
        <f>IF(OR(IF(AND([1]H!F34&lt;[1]H!I34,[1]H!G34&lt;[1]H!H34)=TRUE,"*","")="*",IF(AND([1]H!F34&gt;[1]H!I34,[1]H!G34&gt;[1]H!H34)=TRUE,"*","")="*"),"*","")</f>
        <v>*</v>
      </c>
      <c r="J33" s="29">
        <v>42.378900000000002</v>
      </c>
      <c r="K33" s="6">
        <v>42.241599999999998</v>
      </c>
      <c r="L33" s="36" t="str">
        <f>IF(OR(IF(AND([1]H!J34&lt;[1]H!M34,[1]H!K34&lt;[1]H!L34)=TRUE,"*","")="*",IF(AND([1]H!J34&gt;[1]H!M34,[1]H!K34&gt;[1]H!L34)=TRUE,"*","")="*"),"*","")</f>
        <v/>
      </c>
      <c r="M33" s="6">
        <v>45.3215</v>
      </c>
      <c r="N33" s="36" t="str">
        <f>IF(OR(IF(AND([1]H!L34&lt;[1]H!O34,[1]H!M34&lt;[1]H!N34)=TRUE,"*","")="*",IF(AND([1]H!L34&gt;[1]H!O34,[1]H!M34&gt;[1]H!N34)=TRUE,"*","")="*"),"*","")</f>
        <v/>
      </c>
      <c r="O33" s="6">
        <v>62.165999999999997</v>
      </c>
      <c r="P33" s="36" t="str">
        <f>IF(OR(IF(AND([1]H!N34&lt;[1]H!Q34,[1]H!O34&lt;[1]H!P34)=TRUE,"*","")="*",IF(AND([1]H!N34&gt;[1]H!Q34,[1]H!O34&gt;[1]H!P34)=TRUE,"*","")="*"),"*","")</f>
        <v>*</v>
      </c>
    </row>
    <row r="34" spans="1:16" x14ac:dyDescent="0.2">
      <c r="A34" s="107" t="s">
        <v>31</v>
      </c>
      <c r="B34" s="107"/>
      <c r="C34" s="29">
        <v>53.9345</v>
      </c>
      <c r="D34" s="6">
        <v>52.738</v>
      </c>
      <c r="E34" s="36" t="str">
        <f>IF(OR(IF(AND([1]H!B35&lt;[1]H!E35,[1]H!C35&lt;[1]H!D35)=TRUE,"*","")="*",IF(AND([1]H!B35&gt;[1]H!E35,[1]H!C35&gt;[1]H!D35)=TRUE,"*","")="*"),"*","")</f>
        <v/>
      </c>
      <c r="F34" s="6">
        <v>52.425999999999995</v>
      </c>
      <c r="G34" s="36" t="str">
        <f>IF(OR(IF(AND([1]H!D35&lt;[1]H!G35,[1]H!E35&lt;[1]H!F35)=TRUE,"*","")="*",IF(AND([1]H!D35&gt;[1]H!G35,[1]H!E35&gt;[1]H!F35)=TRUE,"*","")="*"),"*","")</f>
        <v/>
      </c>
      <c r="H34" s="6">
        <v>76.6858</v>
      </c>
      <c r="I34" s="36" t="str">
        <f>IF(OR(IF(AND([1]H!F35&lt;[1]H!I35,[1]H!G35&lt;[1]H!H35)=TRUE,"*","")="*",IF(AND([1]H!F35&gt;[1]H!I35,[1]H!G35&gt;[1]H!H35)=TRUE,"*","")="*"),"*","")</f>
        <v>*</v>
      </c>
      <c r="J34" s="29">
        <v>50.580000000000005</v>
      </c>
      <c r="K34" s="6">
        <v>54.870200000000004</v>
      </c>
      <c r="L34" s="36" t="str">
        <f>IF(OR(IF(AND([1]H!J35&lt;[1]H!M35,[1]H!K35&lt;[1]H!L35)=TRUE,"*","")="*",IF(AND([1]H!J35&gt;[1]H!M35,[1]H!K35&gt;[1]H!L35)=TRUE,"*","")="*"),"*","")</f>
        <v/>
      </c>
      <c r="M34" s="6">
        <v>56.899699999999996</v>
      </c>
      <c r="N34" s="36" t="str">
        <f>IF(OR(IF(AND([1]H!L35&lt;[1]H!O35,[1]H!M35&lt;[1]H!N35)=TRUE,"*","")="*",IF(AND([1]H!L35&gt;[1]H!O35,[1]H!M35&gt;[1]H!N35)=TRUE,"*","")="*"),"*","")</f>
        <v/>
      </c>
      <c r="O34" s="6">
        <v>80.492800000000003</v>
      </c>
      <c r="P34" s="36" t="str">
        <f>IF(OR(IF(AND([1]H!N35&lt;[1]H!Q35,[1]H!O35&lt;[1]H!P35)=TRUE,"*","")="*",IF(AND([1]H!N35&gt;[1]H!Q35,[1]H!O35&gt;[1]H!P35)=TRUE,"*","")="*"),"*","")</f>
        <v>*</v>
      </c>
    </row>
    <row r="35" spans="1:16" x14ac:dyDescent="0.2">
      <c r="A35" s="107" t="s">
        <v>32</v>
      </c>
      <c r="B35" s="107"/>
      <c r="C35" s="29">
        <v>48.492100000000001</v>
      </c>
      <c r="D35" s="6">
        <v>45.566600000000001</v>
      </c>
      <c r="E35" s="36" t="str">
        <f>IF(OR(IF(AND([1]H!B36&lt;[1]H!E36,[1]H!C36&lt;[1]H!D36)=TRUE,"*","")="*",IF(AND([1]H!B36&gt;[1]H!E36,[1]H!C36&gt;[1]H!D36)=TRUE,"*","")="*"),"*","")</f>
        <v/>
      </c>
      <c r="F35" s="6">
        <v>54.0045</v>
      </c>
      <c r="G35" s="36" t="str">
        <f>IF(OR(IF(AND([1]H!D36&lt;[1]H!G36,[1]H!E36&lt;[1]H!F36)=TRUE,"*","")="*",IF(AND([1]H!D36&gt;[1]H!G36,[1]H!E36&gt;[1]H!F36)=TRUE,"*","")="*"),"*","")</f>
        <v/>
      </c>
      <c r="H35" s="6">
        <v>61.791300000000007</v>
      </c>
      <c r="I35" s="36" t="str">
        <f>IF(OR(IF(AND([1]H!F36&lt;[1]H!I36,[1]H!G36&lt;[1]H!H36)=TRUE,"*","")="*",IF(AND([1]H!F36&gt;[1]H!I36,[1]H!G36&gt;[1]H!H36)=TRUE,"*","")="*"),"*","")</f>
        <v/>
      </c>
      <c r="J35" s="29">
        <v>48.8429</v>
      </c>
      <c r="K35" s="6">
        <v>46.0092</v>
      </c>
      <c r="L35" s="36" t="str">
        <f>IF(OR(IF(AND([1]H!J36&lt;[1]H!M36,[1]H!K36&lt;[1]H!L36)=TRUE,"*","")="*",IF(AND([1]H!J36&gt;[1]H!M36,[1]H!K36&gt;[1]H!L36)=TRUE,"*","")="*"),"*","")</f>
        <v/>
      </c>
      <c r="M35" s="6">
        <v>47.442599999999999</v>
      </c>
      <c r="N35" s="36" t="str">
        <f>IF(OR(IF(AND([1]H!L36&lt;[1]H!O36,[1]H!M36&lt;[1]H!N36)=TRUE,"*","")="*",IF(AND([1]H!L36&gt;[1]H!O36,[1]H!M36&gt;[1]H!N36)=TRUE,"*","")="*"),"*","")</f>
        <v/>
      </c>
      <c r="O35" s="6">
        <v>75.346699999999998</v>
      </c>
      <c r="P35" s="36" t="str">
        <f>IF(OR(IF(AND([1]H!N36&lt;[1]H!Q36,[1]H!O36&lt;[1]H!P36)=TRUE,"*","")="*",IF(AND([1]H!N36&gt;[1]H!Q36,[1]H!O36&gt;[1]H!P36)=TRUE,"*","")="*"),"*","")</f>
        <v>*</v>
      </c>
    </row>
    <row r="36" spans="1:16" x14ac:dyDescent="0.2">
      <c r="A36" s="127" t="s">
        <v>33</v>
      </c>
      <c r="B36" s="40" t="s">
        <v>46</v>
      </c>
      <c r="C36" s="42">
        <v>49.804099999999998</v>
      </c>
      <c r="D36" s="43">
        <v>47.371200000000002</v>
      </c>
      <c r="E36" s="44" t="str">
        <f>IF(OR(IF(AND([1]H!B37&lt;[1]H!E37,[1]H!C37&lt;[1]H!D37)=TRUE,"*","")="*",IF(AND([1]H!B37&gt;[1]H!E37,[1]H!C37&gt;[1]H!D37)=TRUE,"*","")="*"),"*","")</f>
        <v>*</v>
      </c>
      <c r="F36" s="43">
        <v>50.137500000000003</v>
      </c>
      <c r="G36" s="44" t="str">
        <f>IF(OR(IF(AND([1]H!D37&lt;[1]H!G37,[1]H!E37&lt;[1]H!F37)=TRUE,"*","")="*",IF(AND([1]H!D37&gt;[1]H!G37,[1]H!E37&gt;[1]H!F37)=TRUE,"*","")="*"),"*","")</f>
        <v>*</v>
      </c>
      <c r="H36" s="43">
        <v>70.733599999999996</v>
      </c>
      <c r="I36" s="44" t="str">
        <f>IF(OR(IF(AND([1]H!F37&lt;[1]H!I37,[1]H!G37&lt;[1]H!H37)=TRUE,"*","")="*",IF(AND([1]H!F37&gt;[1]H!I37,[1]H!G37&gt;[1]H!H37)=TRUE,"*","")="*"),"*","")</f>
        <v>*</v>
      </c>
      <c r="J36" s="45">
        <v>45.609899999999996</v>
      </c>
      <c r="K36" s="43">
        <v>46.221200000000003</v>
      </c>
      <c r="L36" s="44" t="str">
        <f>IF(OR(IF(AND([1]H!J37&lt;[1]H!M37,[1]H!K37&lt;[1]H!L37)=TRUE,"*","")="*",IF(AND([1]H!J37&gt;[1]H!M37,[1]H!K37&gt;[1]H!L37)=TRUE,"*","")="*"),"*","")</f>
        <v/>
      </c>
      <c r="M36" s="43">
        <v>50.830200000000005</v>
      </c>
      <c r="N36" s="44" t="str">
        <f>IF(OR(IF(AND([1]H!L37&lt;[1]H!O37,[1]H!M37&lt;[1]H!N37)=TRUE,"*","")="*",IF(AND([1]H!L37&gt;[1]H!O37,[1]H!M37&gt;[1]H!N37)=TRUE,"*","")="*"),"*","")</f>
        <v>*</v>
      </c>
      <c r="O36" s="46">
        <v>71.848799999999997</v>
      </c>
      <c r="P36" s="44" t="str">
        <f>IF(OR(IF(AND([1]H!N37&lt;[1]H!Q37,[1]H!O37&lt;[1]H!P37)=TRUE,"*","")="*",IF(AND([1]H!N37&gt;[1]H!Q37,[1]H!O37&gt;[1]H!P37)=TRUE,"*","")="*"),"*","")</f>
        <v>*</v>
      </c>
    </row>
    <row r="37" spans="1:16" x14ac:dyDescent="0.2">
      <c r="A37" s="107"/>
      <c r="B37" s="3" t="s">
        <v>47</v>
      </c>
      <c r="C37" s="32">
        <v>4385755</v>
      </c>
      <c r="D37" s="121">
        <v>5200220</v>
      </c>
      <c r="E37" s="121"/>
      <c r="F37" s="121">
        <v>2631892</v>
      </c>
      <c r="G37" s="121"/>
      <c r="H37" s="121">
        <v>1344054</v>
      </c>
      <c r="I37" s="122"/>
      <c r="J37" s="33">
        <v>3499515</v>
      </c>
      <c r="K37" s="121">
        <v>5762147</v>
      </c>
      <c r="L37" s="121"/>
      <c r="M37" s="121">
        <v>3553365</v>
      </c>
      <c r="N37" s="121"/>
      <c r="O37" s="121">
        <v>1814042</v>
      </c>
      <c r="P37" s="121"/>
    </row>
    <row r="38" spans="1:16" x14ac:dyDescent="0.2">
      <c r="A38" s="111" t="s">
        <v>51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</row>
  </sheetData>
  <mergeCells count="50">
    <mergeCell ref="A9:B9"/>
    <mergeCell ref="A1:P1"/>
    <mergeCell ref="A2:B3"/>
    <mergeCell ref="C2:I2"/>
    <mergeCell ref="J2:P2"/>
    <mergeCell ref="D3:E3"/>
    <mergeCell ref="F3:G3"/>
    <mergeCell ref="H3:I3"/>
    <mergeCell ref="K3:L3"/>
    <mergeCell ref="M3:N3"/>
    <mergeCell ref="O3:P3"/>
    <mergeCell ref="A4:B4"/>
    <mergeCell ref="A5:B5"/>
    <mergeCell ref="A6:B6"/>
    <mergeCell ref="A7:B7"/>
    <mergeCell ref="A8:B8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3:B33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K37:L37"/>
    <mergeCell ref="M37:N37"/>
    <mergeCell ref="O37:P37"/>
    <mergeCell ref="A38:P38"/>
    <mergeCell ref="A34:B34"/>
    <mergeCell ref="A35:B35"/>
    <mergeCell ref="A36:A37"/>
    <mergeCell ref="D37:E37"/>
    <mergeCell ref="F37:G37"/>
    <mergeCell ref="H37:I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W31"/>
  <sheetViews>
    <sheetView view="pageBreakPreview" zoomScale="145" zoomScaleNormal="115" zoomScaleSheetLayoutView="145" workbookViewId="0">
      <selection activeCell="T7" sqref="T7"/>
    </sheetView>
  </sheetViews>
  <sheetFormatPr baseColWidth="10" defaultRowHeight="12.75" x14ac:dyDescent="0.2"/>
  <cols>
    <col min="1" max="1" width="16.7109375" style="47" customWidth="1"/>
    <col min="2" max="2" width="5.28515625" style="47" customWidth="1"/>
    <col min="3" max="3" width="5.28515625" style="69" customWidth="1"/>
    <col min="4" max="4" width="2.5703125" style="70" customWidth="1"/>
    <col min="5" max="5" width="5.28515625" style="69" customWidth="1"/>
    <col min="6" max="6" width="2.5703125" style="70" customWidth="1"/>
    <col min="7" max="7" width="5.28515625" style="69" customWidth="1"/>
    <col min="8" max="8" width="2.5703125" style="70" customWidth="1"/>
    <col min="9" max="9" width="5.28515625" style="47" customWidth="1"/>
    <col min="10" max="10" width="1.5703125" style="47" customWidth="1"/>
    <col min="11" max="11" width="5.28515625" style="47" customWidth="1"/>
    <col min="12" max="12" width="5.28515625" style="69" customWidth="1"/>
    <col min="13" max="13" width="2.5703125" style="70" customWidth="1"/>
    <col min="14" max="14" width="5.28515625" style="69" customWidth="1"/>
    <col min="15" max="15" width="2.5703125" style="70" customWidth="1"/>
    <col min="16" max="16" width="5.28515625" style="69" customWidth="1"/>
    <col min="17" max="17" width="2.5703125" style="70" customWidth="1"/>
    <col min="18" max="18" width="5.28515625" style="47" customWidth="1"/>
    <col min="19" max="16384" width="11.42578125" style="47"/>
  </cols>
  <sheetData>
    <row r="1" spans="1:18" ht="12" customHeight="1" x14ac:dyDescent="0.2">
      <c r="A1" s="135" t="s">
        <v>52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</row>
    <row r="2" spans="1:18" ht="24.75" customHeight="1" x14ac:dyDescent="0.2">
      <c r="A2" s="136" t="s">
        <v>53</v>
      </c>
      <c r="B2" s="48" t="s">
        <v>35</v>
      </c>
      <c r="C2" s="138" t="s">
        <v>34</v>
      </c>
      <c r="D2" s="138"/>
      <c r="E2" s="138" t="s">
        <v>36</v>
      </c>
      <c r="F2" s="138"/>
      <c r="G2" s="138" t="s">
        <v>54</v>
      </c>
      <c r="H2" s="138"/>
      <c r="I2" s="48" t="s">
        <v>55</v>
      </c>
      <c r="J2" s="49"/>
      <c r="K2" s="48" t="s">
        <v>35</v>
      </c>
      <c r="L2" s="138" t="s">
        <v>34</v>
      </c>
      <c r="M2" s="138"/>
      <c r="N2" s="138" t="s">
        <v>36</v>
      </c>
      <c r="O2" s="138"/>
      <c r="P2" s="138" t="s">
        <v>54</v>
      </c>
      <c r="Q2" s="138"/>
      <c r="R2" s="48" t="s">
        <v>55</v>
      </c>
    </row>
    <row r="3" spans="1:18" ht="9.75" customHeight="1" x14ac:dyDescent="0.2">
      <c r="A3" s="136"/>
      <c r="B3" s="139">
        <v>2005</v>
      </c>
      <c r="C3" s="139"/>
      <c r="D3" s="139"/>
      <c r="E3" s="139"/>
      <c r="F3" s="139"/>
      <c r="G3" s="139"/>
      <c r="H3" s="139"/>
      <c r="I3" s="50"/>
      <c r="J3" s="49"/>
      <c r="K3" s="139">
        <v>2011</v>
      </c>
      <c r="L3" s="139"/>
      <c r="M3" s="139"/>
      <c r="N3" s="139"/>
      <c r="O3" s="139"/>
      <c r="P3" s="139"/>
      <c r="Q3" s="139"/>
      <c r="R3" s="139"/>
    </row>
    <row r="4" spans="1:18" ht="10.5" customHeight="1" x14ac:dyDescent="0.2">
      <c r="A4" s="137"/>
      <c r="B4" s="132" t="s">
        <v>56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</row>
    <row r="5" spans="1:18" ht="9" customHeight="1" x14ac:dyDescent="0.2">
      <c r="A5" s="51" t="s">
        <v>57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</row>
    <row r="6" spans="1:18" ht="9.75" customHeight="1" x14ac:dyDescent="0.2">
      <c r="A6" s="52" t="s">
        <v>58</v>
      </c>
      <c r="B6" s="53">
        <v>88.753500000000003</v>
      </c>
      <c r="C6" s="54">
        <v>92.4345</v>
      </c>
      <c r="D6" s="55" t="s">
        <v>59</v>
      </c>
      <c r="E6" s="56">
        <v>90.845399999999998</v>
      </c>
      <c r="F6" s="55" t="s">
        <v>59</v>
      </c>
      <c r="G6" s="56">
        <v>90.523699999999991</v>
      </c>
      <c r="H6" s="55"/>
      <c r="I6" s="57">
        <v>90.220199999999991</v>
      </c>
      <c r="J6" s="58"/>
      <c r="K6" s="53">
        <v>84.940600000000003</v>
      </c>
      <c r="L6" s="54">
        <v>90.500100000000003</v>
      </c>
      <c r="M6" s="55" t="s">
        <v>59</v>
      </c>
      <c r="N6" s="56">
        <v>88.888800000000003</v>
      </c>
      <c r="O6" s="55" t="s">
        <v>59</v>
      </c>
      <c r="P6" s="56">
        <v>88.253799999999998</v>
      </c>
      <c r="Q6" s="59" t="s">
        <v>59</v>
      </c>
      <c r="R6" s="57">
        <v>87.724599999999995</v>
      </c>
    </row>
    <row r="7" spans="1:18" ht="9.75" customHeight="1" x14ac:dyDescent="0.2">
      <c r="A7" s="60" t="s">
        <v>60</v>
      </c>
      <c r="B7" s="53">
        <v>37.068100000000001</v>
      </c>
      <c r="C7" s="56">
        <v>46.747599999999998</v>
      </c>
      <c r="D7" s="55" t="s">
        <v>59</v>
      </c>
      <c r="E7" s="56">
        <v>55.828000000000003</v>
      </c>
      <c r="F7" s="55" t="s">
        <v>59</v>
      </c>
      <c r="G7" s="54">
        <v>74.734200000000001</v>
      </c>
      <c r="H7" s="55" t="s">
        <v>59</v>
      </c>
      <c r="I7" s="53">
        <v>46.026699999999998</v>
      </c>
      <c r="J7" s="58"/>
      <c r="K7" s="53">
        <v>39.041899999999998</v>
      </c>
      <c r="L7" s="56">
        <v>47.9602</v>
      </c>
      <c r="M7" s="55" t="s">
        <v>59</v>
      </c>
      <c r="N7" s="56">
        <v>54.829599999999999</v>
      </c>
      <c r="O7" s="55" t="s">
        <v>59</v>
      </c>
      <c r="P7" s="54">
        <v>73.026899999999998</v>
      </c>
      <c r="Q7" s="55" t="s">
        <v>59</v>
      </c>
      <c r="R7" s="53">
        <v>48.738100000000003</v>
      </c>
    </row>
    <row r="8" spans="1:18" ht="10.5" customHeight="1" x14ac:dyDescent="0.2">
      <c r="A8" s="51" t="s">
        <v>61</v>
      </c>
      <c r="B8" s="61"/>
      <c r="C8" s="62"/>
      <c r="D8" s="59"/>
      <c r="E8" s="62"/>
      <c r="F8" s="59"/>
      <c r="G8" s="62"/>
      <c r="H8" s="59"/>
      <c r="I8" s="61"/>
      <c r="J8" s="61"/>
      <c r="K8" s="61"/>
      <c r="L8" s="62"/>
      <c r="M8" s="59"/>
      <c r="N8" s="62"/>
      <c r="O8" s="59"/>
      <c r="P8" s="62"/>
      <c r="Q8" s="59"/>
      <c r="R8" s="63"/>
    </row>
    <row r="9" spans="1:18" ht="9.75" customHeight="1" x14ac:dyDescent="0.2">
      <c r="A9" s="52" t="s">
        <v>62</v>
      </c>
      <c r="B9" s="57">
        <v>57.4709</v>
      </c>
      <c r="C9" s="56">
        <v>65.906099999999995</v>
      </c>
      <c r="D9" s="55" t="s">
        <v>59</v>
      </c>
      <c r="E9" s="56">
        <v>72.468900000000005</v>
      </c>
      <c r="F9" s="55" t="s">
        <v>59</v>
      </c>
      <c r="G9" s="56">
        <v>84.15209999999999</v>
      </c>
      <c r="H9" s="55" t="s">
        <v>59</v>
      </c>
      <c r="I9" s="57">
        <v>59.933099999999996</v>
      </c>
      <c r="J9" s="58"/>
      <c r="K9" s="57">
        <v>56.584499999999998</v>
      </c>
      <c r="L9" s="56">
        <v>64.932699999999997</v>
      </c>
      <c r="M9" s="55" t="s">
        <v>59</v>
      </c>
      <c r="N9" s="56">
        <v>71.689700000000002</v>
      </c>
      <c r="O9" s="55" t="s">
        <v>59</v>
      </c>
      <c r="P9" s="56">
        <v>84.086600000000004</v>
      </c>
      <c r="Q9" s="55" t="s">
        <v>59</v>
      </c>
      <c r="R9" s="57">
        <v>60.399299999999997</v>
      </c>
    </row>
    <row r="10" spans="1:18" ht="9.75" customHeight="1" x14ac:dyDescent="0.2">
      <c r="A10" s="52" t="s">
        <v>63</v>
      </c>
      <c r="B10" s="53">
        <v>60.271099999999997</v>
      </c>
      <c r="C10" s="56">
        <v>68.898800000000008</v>
      </c>
      <c r="D10" s="55" t="s">
        <v>59</v>
      </c>
      <c r="E10" s="56">
        <v>74.724000000000004</v>
      </c>
      <c r="F10" s="55" t="s">
        <v>59</v>
      </c>
      <c r="G10" s="54">
        <v>85.933700000000002</v>
      </c>
      <c r="H10" s="55" t="s">
        <v>59</v>
      </c>
      <c r="I10" s="57">
        <v>65.650199999999998</v>
      </c>
      <c r="J10" s="58"/>
      <c r="K10" s="53">
        <v>60.0396</v>
      </c>
      <c r="L10" s="56">
        <v>68.644900000000007</v>
      </c>
      <c r="M10" s="64" t="s">
        <v>59</v>
      </c>
      <c r="N10" s="56">
        <v>74.114900000000006</v>
      </c>
      <c r="O10" s="64" t="s">
        <v>59</v>
      </c>
      <c r="P10" s="54">
        <v>86.527500000000003</v>
      </c>
      <c r="Q10" s="65" t="s">
        <v>59</v>
      </c>
      <c r="R10" s="57">
        <v>66.729500000000002</v>
      </c>
    </row>
    <row r="11" spans="1:18" ht="9.75" customHeight="1" x14ac:dyDescent="0.2">
      <c r="A11" s="52" t="s">
        <v>64</v>
      </c>
      <c r="B11" s="57">
        <v>60.324100000000001</v>
      </c>
      <c r="C11" s="56">
        <v>69.144099999999995</v>
      </c>
      <c r="D11" s="55" t="s">
        <v>59</v>
      </c>
      <c r="E11" s="56">
        <v>71.199399999999997</v>
      </c>
      <c r="F11" s="55" t="s">
        <v>59</v>
      </c>
      <c r="G11" s="56">
        <v>83.218599999999995</v>
      </c>
      <c r="H11" s="55" t="s">
        <v>59</v>
      </c>
      <c r="I11" s="57">
        <v>68.576999999999998</v>
      </c>
      <c r="J11" s="58"/>
      <c r="K11" s="57">
        <v>61.2468</v>
      </c>
      <c r="L11" s="56">
        <v>69.283900000000003</v>
      </c>
      <c r="M11" s="55" t="s">
        <v>59</v>
      </c>
      <c r="N11" s="56">
        <v>70.224000000000004</v>
      </c>
      <c r="O11" s="55"/>
      <c r="P11" s="56">
        <v>80.1828</v>
      </c>
      <c r="Q11" s="55" t="s">
        <v>59</v>
      </c>
      <c r="R11" s="57">
        <v>69.178899999999999</v>
      </c>
    </row>
    <row r="12" spans="1:18" ht="9.75" customHeight="1" x14ac:dyDescent="0.2">
      <c r="A12" s="51" t="s">
        <v>65</v>
      </c>
      <c r="B12" s="61"/>
      <c r="C12" s="62"/>
      <c r="D12" s="59"/>
      <c r="E12" s="62"/>
      <c r="F12" s="59"/>
      <c r="G12" s="62"/>
      <c r="H12" s="59"/>
      <c r="I12" s="61"/>
      <c r="J12" s="61"/>
      <c r="K12" s="61"/>
      <c r="L12" s="62"/>
      <c r="M12" s="59"/>
      <c r="N12" s="62"/>
      <c r="O12" s="59"/>
      <c r="P12" s="62"/>
      <c r="Q12" s="59"/>
      <c r="R12" s="63"/>
    </row>
    <row r="13" spans="1:18" ht="9.75" customHeight="1" x14ac:dyDescent="0.2">
      <c r="A13" s="52" t="s">
        <v>66</v>
      </c>
      <c r="B13" s="57">
        <v>59.366999999999997</v>
      </c>
      <c r="C13" s="56">
        <v>68.693299999999994</v>
      </c>
      <c r="D13" s="55" t="s">
        <v>59</v>
      </c>
      <c r="E13" s="56">
        <v>71.608599999999996</v>
      </c>
      <c r="F13" s="55" t="s">
        <v>59</v>
      </c>
      <c r="G13" s="56">
        <v>83.451899999999995</v>
      </c>
      <c r="H13" s="55" t="s">
        <v>59</v>
      </c>
      <c r="I13" s="57">
        <v>66.412000000000006</v>
      </c>
      <c r="J13" s="58"/>
      <c r="K13" s="57">
        <v>59.451200000000007</v>
      </c>
      <c r="L13" s="56">
        <v>68.464299999999994</v>
      </c>
      <c r="M13" s="55" t="s">
        <v>59</v>
      </c>
      <c r="N13" s="56">
        <v>70.750900000000001</v>
      </c>
      <c r="O13" s="55" t="s">
        <v>59</v>
      </c>
      <c r="P13" s="56">
        <v>80.898200000000003</v>
      </c>
      <c r="Q13" s="55" t="s">
        <v>59</v>
      </c>
      <c r="R13" s="57">
        <v>67.045000000000002</v>
      </c>
    </row>
    <row r="14" spans="1:18" ht="9.75" customHeight="1" x14ac:dyDescent="0.2">
      <c r="A14" s="52" t="s">
        <v>67</v>
      </c>
      <c r="B14" s="57">
        <v>61.78</v>
      </c>
      <c r="C14" s="56">
        <v>69.7089</v>
      </c>
      <c r="D14" s="55" t="s">
        <v>59</v>
      </c>
      <c r="E14" s="56">
        <v>73.769300000000001</v>
      </c>
      <c r="F14" s="55" t="s">
        <v>59</v>
      </c>
      <c r="G14" s="56">
        <v>84.189899999999994</v>
      </c>
      <c r="H14" s="55" t="s">
        <v>59</v>
      </c>
      <c r="I14" s="57">
        <v>69.341700000000003</v>
      </c>
      <c r="J14" s="58"/>
      <c r="K14" s="57">
        <v>62.143700000000003</v>
      </c>
      <c r="L14" s="56">
        <v>69.472499999999997</v>
      </c>
      <c r="M14" s="55" t="s">
        <v>59</v>
      </c>
      <c r="N14" s="56">
        <v>72.829599999999999</v>
      </c>
      <c r="O14" s="55" t="s">
        <v>59</v>
      </c>
      <c r="P14" s="56">
        <v>82.797200000000004</v>
      </c>
      <c r="Q14" s="55" t="s">
        <v>59</v>
      </c>
      <c r="R14" s="57">
        <v>69.949299999999994</v>
      </c>
    </row>
    <row r="15" spans="1:18" ht="9.75" customHeight="1" x14ac:dyDescent="0.2">
      <c r="A15" s="60" t="s">
        <v>68</v>
      </c>
      <c r="B15" s="53">
        <v>56.829599999999999</v>
      </c>
      <c r="C15" s="54">
        <v>64.976600000000005</v>
      </c>
      <c r="D15" s="55" t="s">
        <v>59</v>
      </c>
      <c r="E15" s="54">
        <v>65.118300000000005</v>
      </c>
      <c r="F15" s="59"/>
      <c r="G15" s="54">
        <v>81.596500000000006</v>
      </c>
      <c r="H15" s="55" t="s">
        <v>59</v>
      </c>
      <c r="I15" s="57">
        <v>61.273299999999999</v>
      </c>
      <c r="J15" s="58"/>
      <c r="K15" s="57">
        <v>56.979100000000003</v>
      </c>
      <c r="L15" s="56">
        <v>65.661799999999999</v>
      </c>
      <c r="M15" s="55" t="s">
        <v>59</v>
      </c>
      <c r="N15" s="56">
        <v>65.913600000000002</v>
      </c>
      <c r="O15" s="55"/>
      <c r="P15" s="56">
        <v>77.136899999999997</v>
      </c>
      <c r="Q15" s="55" t="s">
        <v>59</v>
      </c>
      <c r="R15" s="57">
        <v>62.413200000000003</v>
      </c>
    </row>
    <row r="16" spans="1:18" s="63" customFormat="1" ht="9.75" customHeight="1" x14ac:dyDescent="0.2">
      <c r="A16" s="66"/>
      <c r="B16" s="132" t="s">
        <v>69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</row>
    <row r="17" spans="1:23" s="63" customFormat="1" ht="9" customHeight="1" x14ac:dyDescent="0.2">
      <c r="A17" s="51" t="s">
        <v>57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</row>
    <row r="18" spans="1:23" s="63" customFormat="1" ht="9.75" customHeight="1" x14ac:dyDescent="0.2">
      <c r="A18" s="52" t="s">
        <v>58</v>
      </c>
      <c r="B18" s="53">
        <v>71.667299999999997</v>
      </c>
      <c r="C18" s="54">
        <v>63.453499999999998</v>
      </c>
      <c r="D18" s="55" t="s">
        <v>59</v>
      </c>
      <c r="E18" s="56">
        <v>61.147799999999997</v>
      </c>
      <c r="F18" s="55" t="s">
        <v>70</v>
      </c>
      <c r="G18" s="56">
        <v>73.850899999999996</v>
      </c>
      <c r="H18" s="55" t="s">
        <v>59</v>
      </c>
      <c r="I18" s="53">
        <v>66.425299999999993</v>
      </c>
      <c r="J18" s="58"/>
      <c r="K18" s="53">
        <v>63.844999999999999</v>
      </c>
      <c r="L18" s="54">
        <v>62.149299999999997</v>
      </c>
      <c r="M18" s="55" t="s">
        <v>70</v>
      </c>
      <c r="N18" s="56">
        <v>61.881399999999999</v>
      </c>
      <c r="O18" s="55"/>
      <c r="P18" s="56">
        <v>77.297800000000009</v>
      </c>
      <c r="Q18" s="55" t="s">
        <v>59</v>
      </c>
      <c r="R18" s="53">
        <v>63.746700000000004</v>
      </c>
    </row>
    <row r="19" spans="1:23" ht="9.75" customHeight="1" x14ac:dyDescent="0.2">
      <c r="A19" s="60" t="s">
        <v>60</v>
      </c>
      <c r="B19" s="53">
        <v>29.677</v>
      </c>
      <c r="C19" s="56">
        <v>32.210999999999999</v>
      </c>
      <c r="D19" s="55" t="s">
        <v>59</v>
      </c>
      <c r="E19" s="56">
        <v>40.691500000000005</v>
      </c>
      <c r="F19" s="55" t="s">
        <v>59</v>
      </c>
      <c r="G19" s="54">
        <v>68.119200000000006</v>
      </c>
      <c r="H19" s="55" t="s">
        <v>59</v>
      </c>
      <c r="I19" s="53">
        <v>35.724200000000003</v>
      </c>
      <c r="J19" s="58"/>
      <c r="K19" s="53">
        <v>26.378400000000003</v>
      </c>
      <c r="L19" s="56">
        <v>30.683899999999998</v>
      </c>
      <c r="M19" s="55" t="s">
        <v>59</v>
      </c>
      <c r="N19" s="56">
        <v>40.860900000000001</v>
      </c>
      <c r="O19" s="55" t="s">
        <v>59</v>
      </c>
      <c r="P19" s="54">
        <v>67.283799999999999</v>
      </c>
      <c r="Q19" s="55" t="s">
        <v>59</v>
      </c>
      <c r="R19" s="53">
        <v>35.426400000000001</v>
      </c>
    </row>
    <row r="20" spans="1:23" ht="10.5" customHeight="1" x14ac:dyDescent="0.2">
      <c r="A20" s="51" t="s">
        <v>61</v>
      </c>
      <c r="B20" s="61"/>
      <c r="C20" s="62"/>
      <c r="D20" s="59"/>
      <c r="E20" s="62"/>
      <c r="F20" s="59"/>
      <c r="G20" s="62"/>
      <c r="H20" s="59"/>
      <c r="I20" s="61"/>
      <c r="J20" s="61"/>
      <c r="K20" s="61"/>
      <c r="L20" s="62"/>
      <c r="M20" s="59"/>
      <c r="N20" s="62"/>
      <c r="O20" s="59"/>
      <c r="P20" s="62"/>
      <c r="Q20" s="59"/>
      <c r="R20" s="63"/>
    </row>
    <row r="21" spans="1:23" x14ac:dyDescent="0.2">
      <c r="A21" s="52" t="s">
        <v>62</v>
      </c>
      <c r="B21" s="57">
        <v>49.640900000000002</v>
      </c>
      <c r="C21" s="56">
        <v>49.223099999999995</v>
      </c>
      <c r="D21" s="55" t="s">
        <v>70</v>
      </c>
      <c r="E21" s="56">
        <v>51.351300000000002</v>
      </c>
      <c r="F21" s="55" t="s">
        <v>70</v>
      </c>
      <c r="G21" s="56">
        <v>68.147400000000005</v>
      </c>
      <c r="H21" s="55" t="s">
        <v>59</v>
      </c>
      <c r="I21" s="53">
        <v>49.8992</v>
      </c>
      <c r="J21" s="58"/>
      <c r="K21" s="57">
        <v>47.394399999999997</v>
      </c>
      <c r="L21" s="56">
        <v>47.487200000000001</v>
      </c>
      <c r="M21" s="55" t="s">
        <v>70</v>
      </c>
      <c r="N21" s="56">
        <v>54.211199999999998</v>
      </c>
      <c r="O21" s="55" t="s">
        <v>59</v>
      </c>
      <c r="P21" s="56">
        <v>76.278999999999996</v>
      </c>
      <c r="Q21" s="55" t="s">
        <v>59</v>
      </c>
      <c r="R21" s="53">
        <v>49.038200000000003</v>
      </c>
    </row>
    <row r="22" spans="1:23" x14ac:dyDescent="0.2">
      <c r="A22" s="52" t="s">
        <v>63</v>
      </c>
      <c r="B22" s="53">
        <v>51.557600000000001</v>
      </c>
      <c r="C22" s="56">
        <v>49.113900000000001</v>
      </c>
      <c r="D22" s="55" t="s">
        <v>70</v>
      </c>
      <c r="E22" s="56">
        <v>52.921300000000002</v>
      </c>
      <c r="F22" s="55" t="s">
        <v>70</v>
      </c>
      <c r="G22" s="54">
        <v>67.484999999999999</v>
      </c>
      <c r="H22" s="55" t="s">
        <v>59</v>
      </c>
      <c r="I22" s="53">
        <v>51.512100000000004</v>
      </c>
      <c r="J22" s="58"/>
      <c r="K22" s="53">
        <v>49.546799999999998</v>
      </c>
      <c r="L22" s="56">
        <v>48.065600000000003</v>
      </c>
      <c r="M22" s="55"/>
      <c r="N22" s="56">
        <v>52.4923</v>
      </c>
      <c r="O22" s="55"/>
      <c r="P22" s="54">
        <v>70.643500000000003</v>
      </c>
      <c r="Q22" s="55" t="s">
        <v>59</v>
      </c>
      <c r="R22" s="53">
        <v>50.712400000000002</v>
      </c>
    </row>
    <row r="23" spans="1:23" x14ac:dyDescent="0.2">
      <c r="A23" s="52" t="s">
        <v>64</v>
      </c>
      <c r="B23" s="57">
        <v>49.320599999999999</v>
      </c>
      <c r="C23" s="56">
        <v>46.4953</v>
      </c>
      <c r="D23" s="55" t="s">
        <v>59</v>
      </c>
      <c r="E23" s="56">
        <v>49.618000000000002</v>
      </c>
      <c r="F23" s="55" t="s">
        <v>59</v>
      </c>
      <c r="G23" s="56">
        <v>71.186499999999995</v>
      </c>
      <c r="H23" s="55" t="s">
        <v>59</v>
      </c>
      <c r="I23" s="53">
        <v>50.273800000000001</v>
      </c>
      <c r="J23" s="58"/>
      <c r="K23" s="57">
        <v>42.788699999999999</v>
      </c>
      <c r="L23" s="56">
        <v>45.322299999999998</v>
      </c>
      <c r="M23" s="55" t="s">
        <v>59</v>
      </c>
      <c r="N23" s="56">
        <v>49.988999999999997</v>
      </c>
      <c r="O23" s="55" t="s">
        <v>59</v>
      </c>
      <c r="P23" s="56">
        <v>71.633700000000005</v>
      </c>
      <c r="Q23" s="55" t="s">
        <v>59</v>
      </c>
      <c r="R23" s="53">
        <v>49.1188</v>
      </c>
    </row>
    <row r="24" spans="1:23" ht="8.25" customHeight="1" x14ac:dyDescent="0.2">
      <c r="A24" s="51" t="s">
        <v>65</v>
      </c>
      <c r="B24" s="61"/>
      <c r="C24" s="62"/>
      <c r="D24" s="59"/>
      <c r="E24" s="62"/>
      <c r="F24" s="59"/>
      <c r="G24" s="62"/>
      <c r="H24" s="59"/>
      <c r="I24" s="61"/>
      <c r="J24" s="61"/>
      <c r="K24" s="61"/>
      <c r="L24" s="62"/>
      <c r="M24" s="59"/>
      <c r="N24" s="62"/>
      <c r="O24" s="59"/>
      <c r="P24" s="62"/>
      <c r="Q24" s="59"/>
      <c r="R24" s="63"/>
      <c r="W24" s="67"/>
    </row>
    <row r="25" spans="1:23" x14ac:dyDescent="0.2">
      <c r="A25" s="52" t="s">
        <v>71</v>
      </c>
      <c r="B25" s="57">
        <v>49.804099999999998</v>
      </c>
      <c r="C25" s="56">
        <v>47.371200000000002</v>
      </c>
      <c r="D25" s="55" t="s">
        <v>59</v>
      </c>
      <c r="E25" s="56">
        <v>50.137500000000003</v>
      </c>
      <c r="F25" s="55" t="s">
        <v>59</v>
      </c>
      <c r="G25" s="56">
        <v>70.733599999999996</v>
      </c>
      <c r="H25" s="55" t="s">
        <v>59</v>
      </c>
      <c r="I25" s="53">
        <v>50.3596</v>
      </c>
      <c r="J25" s="58"/>
      <c r="K25" s="57">
        <v>45.609899999999996</v>
      </c>
      <c r="L25" s="56">
        <v>46.221200000000003</v>
      </c>
      <c r="M25" s="55" t="s">
        <v>70</v>
      </c>
      <c r="N25" s="56">
        <v>50.830200000000005</v>
      </c>
      <c r="O25" s="55" t="s">
        <v>59</v>
      </c>
      <c r="P25" s="56">
        <v>71.848799999999997</v>
      </c>
      <c r="Q25" s="55" t="s">
        <v>59</v>
      </c>
      <c r="R25" s="53">
        <v>49.331600000000002</v>
      </c>
      <c r="S25" s="68"/>
      <c r="T25" s="68"/>
    </row>
    <row r="26" spans="1:23" x14ac:dyDescent="0.2">
      <c r="A26" s="52" t="s">
        <v>72</v>
      </c>
      <c r="B26" s="57">
        <v>37.714100000000002</v>
      </c>
      <c r="C26" s="56">
        <v>30.345300000000002</v>
      </c>
      <c r="D26" s="55" t="s">
        <v>59</v>
      </c>
      <c r="E26" s="56">
        <v>30.507300000000001</v>
      </c>
      <c r="F26" s="55"/>
      <c r="G26" s="56" t="s">
        <v>73</v>
      </c>
      <c r="H26" s="55"/>
      <c r="I26" s="53">
        <v>33.079900000000002</v>
      </c>
      <c r="J26" s="58"/>
      <c r="K26" s="57">
        <v>32.786700000000003</v>
      </c>
      <c r="L26" s="56">
        <v>28.4815</v>
      </c>
      <c r="M26" s="55" t="s">
        <v>59</v>
      </c>
      <c r="N26" s="56">
        <v>32.447499999999998</v>
      </c>
      <c r="O26" s="55" t="s">
        <v>59</v>
      </c>
      <c r="P26" s="56" t="s">
        <v>73</v>
      </c>
      <c r="Q26" s="55"/>
      <c r="R26" s="53">
        <v>30.355399999999999</v>
      </c>
      <c r="S26" s="68"/>
      <c r="T26" s="68"/>
    </row>
    <row r="27" spans="1:23" x14ac:dyDescent="0.2">
      <c r="A27" s="52" t="s">
        <v>74</v>
      </c>
      <c r="B27" s="57">
        <v>58.898299999999999</v>
      </c>
      <c r="C27" s="56">
        <v>64.018100000000004</v>
      </c>
      <c r="D27" s="55" t="s">
        <v>59</v>
      </c>
      <c r="E27" s="56">
        <v>47.036999999999999</v>
      </c>
      <c r="F27" s="55" t="s">
        <v>59</v>
      </c>
      <c r="G27" s="56">
        <v>57.012599999999999</v>
      </c>
      <c r="H27" s="55" t="s">
        <v>59</v>
      </c>
      <c r="I27" s="53">
        <v>56.662399999999998</v>
      </c>
      <c r="J27" s="58"/>
      <c r="K27" s="53">
        <v>58.206000000000003</v>
      </c>
      <c r="L27" s="54">
        <v>61.480600000000003</v>
      </c>
      <c r="M27" s="55" t="s">
        <v>59</v>
      </c>
      <c r="N27" s="54">
        <v>47.633099999999999</v>
      </c>
      <c r="O27" s="55" t="s">
        <v>59</v>
      </c>
      <c r="P27" s="54">
        <v>59.131999999999998</v>
      </c>
      <c r="Q27" s="55" t="s">
        <v>59</v>
      </c>
      <c r="R27" s="53">
        <v>55.222900000000003</v>
      </c>
      <c r="S27" s="68"/>
      <c r="T27" s="68"/>
    </row>
    <row r="28" spans="1:23" x14ac:dyDescent="0.2">
      <c r="A28" s="52" t="s">
        <v>75</v>
      </c>
      <c r="B28" s="57">
        <v>59.669800000000002</v>
      </c>
      <c r="C28" s="56">
        <v>67.302999999999997</v>
      </c>
      <c r="D28" s="55" t="s">
        <v>59</v>
      </c>
      <c r="E28" s="56">
        <v>70.525499999999994</v>
      </c>
      <c r="F28" s="55"/>
      <c r="G28" s="56">
        <v>78.371399999999994</v>
      </c>
      <c r="H28" s="55" t="s">
        <v>59</v>
      </c>
      <c r="I28" s="53">
        <v>67.0946</v>
      </c>
      <c r="J28" s="58"/>
      <c r="K28" s="57">
        <v>58.534799999999997</v>
      </c>
      <c r="L28" s="56">
        <v>67.094200000000001</v>
      </c>
      <c r="M28" s="55" t="s">
        <v>59</v>
      </c>
      <c r="N28" s="56">
        <v>68.374600000000001</v>
      </c>
      <c r="O28" s="55"/>
      <c r="P28" s="56">
        <v>78.012600000000006</v>
      </c>
      <c r="Q28" s="55" t="s">
        <v>59</v>
      </c>
      <c r="R28" s="53">
        <v>67.508200000000002</v>
      </c>
      <c r="S28" s="68"/>
      <c r="T28" s="68"/>
    </row>
    <row r="29" spans="1:23" ht="29.25" customHeight="1" x14ac:dyDescent="0.2">
      <c r="A29" s="134" t="s">
        <v>76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</row>
    <row r="31" spans="1:23" x14ac:dyDescent="0.2">
      <c r="S31" s="71" t="s">
        <v>45</v>
      </c>
    </row>
  </sheetData>
  <mergeCells count="15">
    <mergeCell ref="A1:R1"/>
    <mergeCell ref="A2:A4"/>
    <mergeCell ref="C2:D2"/>
    <mergeCell ref="E2:F2"/>
    <mergeCell ref="G2:H2"/>
    <mergeCell ref="L2:M2"/>
    <mergeCell ref="N2:O2"/>
    <mergeCell ref="P2:Q2"/>
    <mergeCell ref="B3:H3"/>
    <mergeCell ref="K3:R3"/>
    <mergeCell ref="B4:R4"/>
    <mergeCell ref="B5:R5"/>
    <mergeCell ref="B16:R16"/>
    <mergeCell ref="B17:R17"/>
    <mergeCell ref="A29:R2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AJ38"/>
  <sheetViews>
    <sheetView view="pageBreakPreview" zoomScale="115" zoomScaleNormal="100" zoomScaleSheetLayoutView="115" workbookViewId="0">
      <selection activeCell="C33" sqref="C33"/>
    </sheetView>
  </sheetViews>
  <sheetFormatPr baseColWidth="10" defaultRowHeight="12.75" x14ac:dyDescent="0.2"/>
  <cols>
    <col min="1" max="1" width="14" style="47" customWidth="1"/>
    <col min="2" max="9" width="5.7109375" style="47" customWidth="1"/>
    <col min="10" max="10" width="1.28515625" style="47" customWidth="1"/>
    <col min="11" max="18" width="5.7109375" style="47" customWidth="1"/>
    <col min="19" max="20" width="8" style="47" bestFit="1" customWidth="1"/>
    <col min="21" max="22" width="6.5703125" style="47" bestFit="1" customWidth="1"/>
    <col min="23" max="26" width="8" style="47" bestFit="1" customWidth="1"/>
    <col min="27" max="34" width="10.42578125" style="47" customWidth="1"/>
    <col min="35" max="16384" width="11.42578125" style="47"/>
  </cols>
  <sheetData>
    <row r="1" spans="1:36" s="78" customFormat="1" ht="25.5" customHeight="1" x14ac:dyDescent="0.2">
      <c r="A1" s="142" t="s">
        <v>80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</row>
    <row r="2" spans="1:36" s="78" customFormat="1" ht="20.25" customHeight="1" x14ac:dyDescent="0.2">
      <c r="A2" s="140" t="s">
        <v>0</v>
      </c>
      <c r="B2" s="145" t="s">
        <v>35</v>
      </c>
      <c r="C2" s="145"/>
      <c r="D2" s="145" t="s">
        <v>34</v>
      </c>
      <c r="E2" s="145"/>
      <c r="F2" s="145" t="s">
        <v>36</v>
      </c>
      <c r="G2" s="145"/>
      <c r="H2" s="145" t="s">
        <v>37</v>
      </c>
      <c r="I2" s="145"/>
      <c r="J2" s="73"/>
      <c r="K2" s="140" t="s">
        <v>35</v>
      </c>
      <c r="L2" s="140"/>
      <c r="M2" s="140" t="s">
        <v>34</v>
      </c>
      <c r="N2" s="140"/>
      <c r="O2" s="140" t="s">
        <v>36</v>
      </c>
      <c r="P2" s="140"/>
      <c r="Q2" s="140" t="s">
        <v>37</v>
      </c>
      <c r="R2" s="140"/>
    </row>
    <row r="3" spans="1:36" s="78" customFormat="1" ht="9" customHeight="1" x14ac:dyDescent="0.2">
      <c r="A3" s="140"/>
      <c r="B3" s="146">
        <v>2005</v>
      </c>
      <c r="C3" s="146"/>
      <c r="D3" s="146"/>
      <c r="E3" s="146"/>
      <c r="F3" s="146"/>
      <c r="G3" s="146"/>
      <c r="H3" s="146"/>
      <c r="I3" s="146"/>
      <c r="J3" s="80"/>
      <c r="K3" s="143">
        <v>2011</v>
      </c>
      <c r="L3" s="143"/>
      <c r="M3" s="143"/>
      <c r="N3" s="143"/>
      <c r="O3" s="143"/>
      <c r="P3" s="143"/>
      <c r="Q3" s="143"/>
      <c r="R3" s="144"/>
      <c r="T3" s="79"/>
    </row>
    <row r="4" spans="1:36" s="78" customFormat="1" x14ac:dyDescent="0.2">
      <c r="A4" s="74"/>
      <c r="B4" s="73" t="s">
        <v>79</v>
      </c>
      <c r="C4" s="73" t="s">
        <v>78</v>
      </c>
      <c r="D4" s="73" t="s">
        <v>79</v>
      </c>
      <c r="E4" s="73" t="s">
        <v>78</v>
      </c>
      <c r="F4" s="73" t="s">
        <v>79</v>
      </c>
      <c r="G4" s="73" t="s">
        <v>78</v>
      </c>
      <c r="H4" s="73" t="s">
        <v>79</v>
      </c>
      <c r="I4" s="73" t="s">
        <v>78</v>
      </c>
      <c r="J4" s="73"/>
      <c r="K4" s="73" t="s">
        <v>79</v>
      </c>
      <c r="L4" s="73" t="s">
        <v>78</v>
      </c>
      <c r="M4" s="73" t="s">
        <v>79</v>
      </c>
      <c r="N4" s="73" t="s">
        <v>78</v>
      </c>
      <c r="O4" s="73" t="s">
        <v>79</v>
      </c>
      <c r="P4" s="73" t="s">
        <v>78</v>
      </c>
      <c r="Q4" s="73" t="s">
        <v>79</v>
      </c>
      <c r="R4" s="72" t="s">
        <v>78</v>
      </c>
    </row>
    <row r="5" spans="1:36" ht="10.5" customHeight="1" x14ac:dyDescent="0.2">
      <c r="A5" s="74" t="s">
        <v>1</v>
      </c>
      <c r="B5" s="76">
        <v>53.410600000000002</v>
      </c>
      <c r="C5" s="76">
        <v>57.096499999999999</v>
      </c>
      <c r="D5" s="76">
        <v>63.381500000000003</v>
      </c>
      <c r="E5" s="76">
        <v>68.508600000000001</v>
      </c>
      <c r="F5" s="76">
        <v>67.074600000000004</v>
      </c>
      <c r="G5" s="76">
        <v>74.075900000000004</v>
      </c>
      <c r="H5" s="76">
        <v>79.596199999999996</v>
      </c>
      <c r="I5" s="76">
        <v>86.4221</v>
      </c>
      <c r="J5" s="76"/>
      <c r="K5" s="76">
        <v>53.612400000000001</v>
      </c>
      <c r="L5" s="76">
        <v>57.522599999999997</v>
      </c>
      <c r="M5" s="76">
        <v>62.317399999999999</v>
      </c>
      <c r="N5" s="76">
        <v>67.034899999999993</v>
      </c>
      <c r="O5" s="76">
        <v>67.418899999999994</v>
      </c>
      <c r="P5" s="76">
        <v>73.427199999999999</v>
      </c>
      <c r="Q5" s="76">
        <v>80.947000000000003</v>
      </c>
      <c r="R5" s="76">
        <v>85.710999999999999</v>
      </c>
      <c r="S5" s="68"/>
      <c r="T5" s="68"/>
      <c r="U5" s="68"/>
      <c r="V5" s="68"/>
      <c r="W5" s="68"/>
      <c r="X5" s="68"/>
      <c r="Y5" s="68"/>
      <c r="Z5" s="68"/>
      <c r="AA5" s="75"/>
      <c r="AB5" s="75"/>
      <c r="AC5" s="75"/>
      <c r="AD5" s="75"/>
      <c r="AE5" s="75"/>
      <c r="AF5" s="75"/>
      <c r="AG5" s="75"/>
      <c r="AH5" s="75"/>
      <c r="AI5" s="68"/>
      <c r="AJ5" s="68"/>
    </row>
    <row r="6" spans="1:36" ht="10.5" customHeight="1" x14ac:dyDescent="0.2">
      <c r="A6" s="74" t="s">
        <v>2</v>
      </c>
      <c r="B6" s="76">
        <v>57.766599999999997</v>
      </c>
      <c r="C6" s="76">
        <v>61.552199999999999</v>
      </c>
      <c r="D6" s="76">
        <v>68.432900000000004</v>
      </c>
      <c r="E6" s="76">
        <v>72.8626</v>
      </c>
      <c r="F6" s="76">
        <v>68.560500000000005</v>
      </c>
      <c r="G6" s="76">
        <v>74.402699999999996</v>
      </c>
      <c r="H6" s="76">
        <v>78.238</v>
      </c>
      <c r="I6" s="76">
        <v>84.577399999999997</v>
      </c>
      <c r="J6" s="76"/>
      <c r="K6" s="76">
        <v>60.097099999999998</v>
      </c>
      <c r="L6" s="76">
        <v>64.073499999999996</v>
      </c>
      <c r="M6" s="76">
        <v>64.428200000000004</v>
      </c>
      <c r="N6" s="76">
        <v>68.992400000000004</v>
      </c>
      <c r="O6" s="76">
        <v>68.689899999999994</v>
      </c>
      <c r="P6" s="76">
        <v>73.687399999999997</v>
      </c>
      <c r="Q6" s="76">
        <v>76.494699999999995</v>
      </c>
      <c r="R6" s="76">
        <v>81.9392</v>
      </c>
      <c r="S6" s="68"/>
      <c r="T6" s="68"/>
      <c r="U6" s="68"/>
      <c r="V6" s="68"/>
      <c r="W6" s="68"/>
      <c r="X6" s="68"/>
      <c r="Y6" s="68"/>
      <c r="Z6" s="68"/>
      <c r="AA6" s="75"/>
      <c r="AB6" s="75"/>
      <c r="AC6" s="75"/>
      <c r="AD6" s="75"/>
      <c r="AE6" s="75"/>
      <c r="AF6" s="75"/>
      <c r="AG6" s="75"/>
      <c r="AH6" s="75"/>
    </row>
    <row r="7" spans="1:36" ht="10.5" customHeight="1" x14ac:dyDescent="0.2">
      <c r="A7" s="74" t="s">
        <v>3</v>
      </c>
      <c r="B7" s="76">
        <v>57.987699999999997</v>
      </c>
      <c r="C7" s="76">
        <v>65.2881</v>
      </c>
      <c r="D7" s="76">
        <v>65.380700000000004</v>
      </c>
      <c r="E7" s="76">
        <v>72.767799999999994</v>
      </c>
      <c r="F7" s="76">
        <v>72.849100000000007</v>
      </c>
      <c r="G7" s="76">
        <v>78.713300000000004</v>
      </c>
      <c r="H7" s="76">
        <v>82.950199999999995</v>
      </c>
      <c r="I7" s="76">
        <v>89.082700000000003</v>
      </c>
      <c r="J7" s="76"/>
      <c r="K7" s="76">
        <v>65.202500000000001</v>
      </c>
      <c r="L7" s="76">
        <v>71.063999999999993</v>
      </c>
      <c r="M7" s="76">
        <v>67.942599999999999</v>
      </c>
      <c r="N7" s="76">
        <v>75.405900000000003</v>
      </c>
      <c r="O7" s="76">
        <v>72.131699999999995</v>
      </c>
      <c r="P7" s="76">
        <v>77.958799999999997</v>
      </c>
      <c r="Q7" s="76">
        <v>75.315600000000003</v>
      </c>
      <c r="R7" s="76">
        <v>84.185299999999998</v>
      </c>
      <c r="S7" s="68"/>
      <c r="T7" s="68"/>
      <c r="U7" s="68"/>
      <c r="V7" s="68"/>
      <c r="W7" s="68"/>
      <c r="X7" s="68"/>
      <c r="Y7" s="68"/>
      <c r="Z7" s="68"/>
      <c r="AA7" s="75"/>
      <c r="AB7" s="75"/>
      <c r="AC7" s="75"/>
      <c r="AD7" s="75"/>
      <c r="AE7" s="75"/>
      <c r="AF7" s="75"/>
      <c r="AG7" s="75"/>
      <c r="AH7" s="75"/>
    </row>
    <row r="8" spans="1:36" ht="10.5" customHeight="1" x14ac:dyDescent="0.2">
      <c r="A8" s="74" t="s">
        <v>4</v>
      </c>
      <c r="B8" s="76">
        <v>64.055300000000003</v>
      </c>
      <c r="C8" s="76">
        <v>67.884799999999998</v>
      </c>
      <c r="D8" s="76">
        <v>70.213399999999993</v>
      </c>
      <c r="E8" s="76">
        <v>76.832800000000006</v>
      </c>
      <c r="F8" s="76">
        <v>74.934299999999993</v>
      </c>
      <c r="G8" s="76">
        <v>81.712699999999998</v>
      </c>
      <c r="H8" s="76">
        <v>86.254800000000003</v>
      </c>
      <c r="I8" s="76">
        <v>91.811300000000003</v>
      </c>
      <c r="J8" s="76"/>
      <c r="K8" s="76">
        <v>62.563000000000002</v>
      </c>
      <c r="L8" s="76">
        <v>67.010400000000004</v>
      </c>
      <c r="M8" s="76">
        <v>67.406800000000004</v>
      </c>
      <c r="N8" s="76">
        <v>72.196100000000001</v>
      </c>
      <c r="O8" s="76">
        <v>68.145399999999995</v>
      </c>
      <c r="P8" s="76">
        <v>75.197999999999993</v>
      </c>
      <c r="Q8" s="76">
        <v>80.1922</v>
      </c>
      <c r="R8" s="76">
        <v>86.165199999999999</v>
      </c>
      <c r="S8" s="68"/>
      <c r="T8" s="68"/>
      <c r="U8" s="68"/>
      <c r="V8" s="68"/>
      <c r="W8" s="68"/>
      <c r="X8" s="68"/>
      <c r="Y8" s="68"/>
      <c r="Z8" s="68"/>
      <c r="AA8" s="75"/>
      <c r="AB8" s="75"/>
      <c r="AC8" s="75"/>
      <c r="AD8" s="75"/>
      <c r="AE8" s="75"/>
      <c r="AF8" s="75"/>
      <c r="AG8" s="75"/>
      <c r="AH8" s="75"/>
    </row>
    <row r="9" spans="1:36" ht="10.5" customHeight="1" x14ac:dyDescent="0.2">
      <c r="A9" s="74" t="s">
        <v>43</v>
      </c>
      <c r="B9" s="76">
        <v>52.307699999999997</v>
      </c>
      <c r="C9" s="76">
        <v>56.605400000000003</v>
      </c>
      <c r="D9" s="76">
        <v>63.694099999999999</v>
      </c>
      <c r="E9" s="76">
        <v>68.8352</v>
      </c>
      <c r="F9" s="76">
        <v>65.161600000000007</v>
      </c>
      <c r="G9" s="76">
        <v>74.736500000000007</v>
      </c>
      <c r="H9" s="76">
        <v>79.563699999999997</v>
      </c>
      <c r="I9" s="76">
        <v>87.761899999999997</v>
      </c>
      <c r="J9" s="76"/>
      <c r="K9" s="76">
        <v>53.8536</v>
      </c>
      <c r="L9" s="76">
        <v>59.5291</v>
      </c>
      <c r="M9" s="76">
        <v>64.006900000000002</v>
      </c>
      <c r="N9" s="76">
        <v>68.815600000000003</v>
      </c>
      <c r="O9" s="76">
        <v>68.2196</v>
      </c>
      <c r="P9" s="76">
        <v>75.557599999999994</v>
      </c>
      <c r="Q9" s="76">
        <v>78.632999999999996</v>
      </c>
      <c r="R9" s="76">
        <v>84.163499999999999</v>
      </c>
      <c r="S9" s="68"/>
      <c r="T9" s="68"/>
      <c r="U9" s="68"/>
      <c r="V9" s="68"/>
      <c r="W9" s="68"/>
      <c r="X9" s="68"/>
      <c r="Y9" s="68"/>
      <c r="Z9" s="68"/>
      <c r="AA9" s="75"/>
      <c r="AB9" s="75"/>
      <c r="AC9" s="75"/>
      <c r="AD9" s="75"/>
      <c r="AE9" s="75"/>
      <c r="AF9" s="75"/>
      <c r="AG9" s="75"/>
      <c r="AH9" s="75"/>
    </row>
    <row r="10" spans="1:36" ht="10.5" customHeight="1" x14ac:dyDescent="0.2">
      <c r="A10" s="74" t="s">
        <v>6</v>
      </c>
      <c r="B10" s="76">
        <v>62.826000000000001</v>
      </c>
      <c r="C10" s="76">
        <v>67.480400000000003</v>
      </c>
      <c r="D10" s="76">
        <v>68.517399999999995</v>
      </c>
      <c r="E10" s="76">
        <v>74.852099999999993</v>
      </c>
      <c r="F10" s="76">
        <v>72.547200000000004</v>
      </c>
      <c r="G10" s="76">
        <v>79.482200000000006</v>
      </c>
      <c r="H10" s="76">
        <v>85.498699999999999</v>
      </c>
      <c r="I10" s="76">
        <v>90.936000000000007</v>
      </c>
      <c r="J10" s="76"/>
      <c r="K10" s="76">
        <v>66.118300000000005</v>
      </c>
      <c r="L10" s="76">
        <v>70.688599999999994</v>
      </c>
      <c r="M10" s="76">
        <v>69.877899999999997</v>
      </c>
      <c r="N10" s="76">
        <v>75.8797</v>
      </c>
      <c r="O10" s="76">
        <v>73.434100000000001</v>
      </c>
      <c r="P10" s="76">
        <v>79.938299999999998</v>
      </c>
      <c r="Q10" s="76">
        <v>82.354699999999994</v>
      </c>
      <c r="R10" s="76">
        <v>87.791300000000007</v>
      </c>
      <c r="S10" s="68"/>
      <c r="T10" s="68"/>
      <c r="U10" s="68"/>
      <c r="V10" s="68"/>
      <c r="W10" s="68"/>
      <c r="X10" s="68"/>
      <c r="Y10" s="68"/>
      <c r="Z10" s="68"/>
      <c r="AA10" s="75"/>
      <c r="AB10" s="75"/>
      <c r="AC10" s="75"/>
      <c r="AD10" s="75"/>
      <c r="AE10" s="75"/>
      <c r="AF10" s="75"/>
      <c r="AG10" s="75"/>
      <c r="AH10" s="75"/>
    </row>
    <row r="11" spans="1:36" ht="10.5" customHeight="1" x14ac:dyDescent="0.2">
      <c r="A11" s="74" t="s">
        <v>7</v>
      </c>
      <c r="B11" s="76">
        <v>56.753799999999998</v>
      </c>
      <c r="C11" s="76">
        <v>61.2273</v>
      </c>
      <c r="D11" s="76">
        <v>67.678700000000006</v>
      </c>
      <c r="E11" s="76">
        <v>74.518299999999996</v>
      </c>
      <c r="F11" s="76">
        <v>74.147800000000004</v>
      </c>
      <c r="G11" s="76">
        <v>80.471800000000002</v>
      </c>
      <c r="H11" s="76">
        <v>85.010900000000007</v>
      </c>
      <c r="I11" s="76">
        <v>90.141999999999996</v>
      </c>
      <c r="J11" s="76"/>
      <c r="K11" s="76">
        <v>56.063200000000002</v>
      </c>
      <c r="L11" s="76">
        <v>60.059100000000001</v>
      </c>
      <c r="M11" s="76">
        <v>69.754000000000005</v>
      </c>
      <c r="N11" s="76">
        <v>75.574799999999996</v>
      </c>
      <c r="O11" s="76">
        <v>70.984800000000007</v>
      </c>
      <c r="P11" s="76">
        <v>77.421700000000001</v>
      </c>
      <c r="Q11" s="76">
        <v>81.614400000000003</v>
      </c>
      <c r="R11" s="76">
        <v>86.894400000000005</v>
      </c>
      <c r="S11" s="68"/>
      <c r="T11" s="68"/>
      <c r="U11" s="68"/>
      <c r="V11" s="68"/>
      <c r="W11" s="68"/>
      <c r="X11" s="68"/>
      <c r="Y11" s="68"/>
      <c r="Z11" s="68"/>
      <c r="AA11" s="75"/>
      <c r="AB11" s="75"/>
      <c r="AC11" s="75"/>
      <c r="AD11" s="75"/>
      <c r="AE11" s="75"/>
      <c r="AF11" s="75"/>
      <c r="AG11" s="75"/>
      <c r="AH11" s="75"/>
    </row>
    <row r="12" spans="1:36" ht="10.5" customHeight="1" x14ac:dyDescent="0.2">
      <c r="A12" s="74" t="s">
        <v>8</v>
      </c>
      <c r="B12" s="76">
        <v>56.139899999999997</v>
      </c>
      <c r="C12" s="76">
        <v>62.382399999999997</v>
      </c>
      <c r="D12" s="76">
        <v>64.333600000000004</v>
      </c>
      <c r="E12" s="76">
        <v>71.057400000000001</v>
      </c>
      <c r="F12" s="76">
        <v>70.130799999999994</v>
      </c>
      <c r="G12" s="76">
        <v>80.018600000000006</v>
      </c>
      <c r="H12" s="76">
        <v>81.032600000000002</v>
      </c>
      <c r="I12" s="76">
        <v>89.184299999999993</v>
      </c>
      <c r="J12" s="76"/>
      <c r="K12" s="76">
        <v>55.6479</v>
      </c>
      <c r="L12" s="76">
        <v>61.466299999999997</v>
      </c>
      <c r="M12" s="76">
        <v>58.804099999999998</v>
      </c>
      <c r="N12" s="76">
        <v>67.449299999999994</v>
      </c>
      <c r="O12" s="76">
        <v>59.839300000000001</v>
      </c>
      <c r="P12" s="76">
        <v>70.873199999999997</v>
      </c>
      <c r="Q12" s="76">
        <v>69.628200000000007</v>
      </c>
      <c r="R12" s="76">
        <v>81.560699999999997</v>
      </c>
      <c r="S12" s="68"/>
      <c r="T12" s="68"/>
      <c r="U12" s="68"/>
      <c r="V12" s="68"/>
      <c r="W12" s="68"/>
      <c r="X12" s="68"/>
      <c r="Y12" s="68"/>
      <c r="Z12" s="68"/>
      <c r="AA12" s="75"/>
      <c r="AB12" s="75"/>
      <c r="AC12" s="75"/>
      <c r="AD12" s="75"/>
      <c r="AE12" s="75"/>
      <c r="AF12" s="75"/>
      <c r="AG12" s="75"/>
      <c r="AH12" s="75"/>
    </row>
    <row r="13" spans="1:36" ht="10.5" customHeight="1" x14ac:dyDescent="0.2">
      <c r="A13" s="74" t="s">
        <v>9</v>
      </c>
      <c r="B13" s="76">
        <v>59.869900000000001</v>
      </c>
      <c r="C13" s="76">
        <v>64.815600000000003</v>
      </c>
      <c r="D13" s="76">
        <v>66.183099999999996</v>
      </c>
      <c r="E13" s="76">
        <v>70.985600000000005</v>
      </c>
      <c r="F13" s="76">
        <v>66.431899999999999</v>
      </c>
      <c r="G13" s="76">
        <v>71.864400000000003</v>
      </c>
      <c r="H13" s="76">
        <v>78.437200000000004</v>
      </c>
      <c r="I13" s="76">
        <v>83.130899999999997</v>
      </c>
      <c r="J13" s="76"/>
      <c r="K13" s="76">
        <v>58.8307</v>
      </c>
      <c r="L13" s="76">
        <v>65.010300000000001</v>
      </c>
      <c r="M13" s="76">
        <v>68.5428</v>
      </c>
      <c r="N13" s="76">
        <v>73.474000000000004</v>
      </c>
      <c r="O13" s="76">
        <v>67.085300000000004</v>
      </c>
      <c r="P13" s="76">
        <v>72.376000000000005</v>
      </c>
      <c r="Q13" s="76">
        <v>77.299099999999996</v>
      </c>
      <c r="R13" s="76">
        <v>82.027799999999999</v>
      </c>
      <c r="S13" s="68"/>
      <c r="T13" s="68"/>
      <c r="U13" s="68"/>
      <c r="V13" s="68"/>
      <c r="W13" s="68"/>
      <c r="X13" s="68"/>
      <c r="Y13" s="68"/>
      <c r="Z13" s="68"/>
      <c r="AA13" s="75"/>
      <c r="AB13" s="75"/>
      <c r="AC13" s="75"/>
      <c r="AD13" s="75"/>
      <c r="AE13" s="75"/>
      <c r="AF13" s="75"/>
      <c r="AG13" s="75"/>
      <c r="AH13" s="75"/>
    </row>
    <row r="14" spans="1:36" ht="10.5" customHeight="1" x14ac:dyDescent="0.2">
      <c r="A14" s="74" t="s">
        <v>10</v>
      </c>
      <c r="B14" s="76">
        <v>53.570300000000003</v>
      </c>
      <c r="C14" s="76">
        <v>58.409399999999998</v>
      </c>
      <c r="D14" s="76">
        <v>62.122500000000002</v>
      </c>
      <c r="E14" s="76">
        <v>68.713200000000001</v>
      </c>
      <c r="F14" s="76">
        <v>68.274900000000002</v>
      </c>
      <c r="G14" s="76">
        <v>76.904499999999999</v>
      </c>
      <c r="H14" s="76">
        <v>80.421300000000002</v>
      </c>
      <c r="I14" s="76">
        <v>86.759100000000004</v>
      </c>
      <c r="J14" s="76"/>
      <c r="K14" s="76">
        <v>52.652200000000001</v>
      </c>
      <c r="L14" s="76">
        <v>59.288899999999998</v>
      </c>
      <c r="M14" s="76">
        <v>60.944800000000001</v>
      </c>
      <c r="N14" s="76">
        <v>68.478899999999996</v>
      </c>
      <c r="O14" s="76">
        <v>62.838299999999997</v>
      </c>
      <c r="P14" s="76">
        <v>72.613200000000006</v>
      </c>
      <c r="Q14" s="76">
        <v>83.161199999999994</v>
      </c>
      <c r="R14" s="76">
        <v>90.338099999999997</v>
      </c>
      <c r="S14" s="68"/>
      <c r="T14" s="68"/>
      <c r="U14" s="68"/>
      <c r="V14" s="68"/>
      <c r="W14" s="68"/>
      <c r="X14" s="68"/>
      <c r="Y14" s="68"/>
      <c r="Z14" s="68"/>
      <c r="AA14" s="75"/>
      <c r="AB14" s="75"/>
      <c r="AC14" s="75"/>
      <c r="AD14" s="75"/>
      <c r="AE14" s="75"/>
      <c r="AF14" s="75"/>
      <c r="AG14" s="75"/>
      <c r="AH14" s="75"/>
    </row>
    <row r="15" spans="1:36" ht="10.5" customHeight="1" x14ac:dyDescent="0.2">
      <c r="A15" s="74" t="s">
        <v>11</v>
      </c>
      <c r="B15" s="76">
        <v>53.2286</v>
      </c>
      <c r="C15" s="76">
        <v>57.482999999999997</v>
      </c>
      <c r="D15" s="76">
        <v>63.660600000000002</v>
      </c>
      <c r="E15" s="76">
        <v>70.402000000000001</v>
      </c>
      <c r="F15" s="76">
        <v>71.462299999999999</v>
      </c>
      <c r="G15" s="76">
        <v>78.651799999999994</v>
      </c>
      <c r="H15" s="76">
        <v>80.063000000000002</v>
      </c>
      <c r="I15" s="76">
        <v>86.861800000000002</v>
      </c>
      <c r="J15" s="76"/>
      <c r="K15" s="76">
        <v>54.232599999999998</v>
      </c>
      <c r="L15" s="76">
        <v>59.029699999999998</v>
      </c>
      <c r="M15" s="76">
        <v>64.479799999999997</v>
      </c>
      <c r="N15" s="76">
        <v>70.610799999999998</v>
      </c>
      <c r="O15" s="76">
        <v>72.742599999999996</v>
      </c>
      <c r="P15" s="76">
        <v>80.166499999999999</v>
      </c>
      <c r="Q15" s="76">
        <v>80.127300000000005</v>
      </c>
      <c r="R15" s="76">
        <v>86.341300000000004</v>
      </c>
      <c r="S15" s="68"/>
      <c r="T15" s="68"/>
      <c r="U15" s="68"/>
      <c r="V15" s="68"/>
      <c r="W15" s="68"/>
      <c r="X15" s="68"/>
      <c r="Y15" s="68"/>
      <c r="Z15" s="68"/>
      <c r="AA15" s="75"/>
      <c r="AB15" s="75"/>
      <c r="AC15" s="75"/>
      <c r="AD15" s="75"/>
      <c r="AE15" s="75"/>
      <c r="AF15" s="75"/>
      <c r="AG15" s="75"/>
      <c r="AH15" s="75"/>
    </row>
    <row r="16" spans="1:36" ht="10.5" customHeight="1" x14ac:dyDescent="0.2">
      <c r="A16" s="74" t="s">
        <v>12</v>
      </c>
      <c r="B16" s="76">
        <v>54.551699999999997</v>
      </c>
      <c r="C16" s="76">
        <v>61.779800000000002</v>
      </c>
      <c r="D16" s="76">
        <v>65.138599999999997</v>
      </c>
      <c r="E16" s="76">
        <v>72.494699999999995</v>
      </c>
      <c r="F16" s="76">
        <v>67.097700000000003</v>
      </c>
      <c r="G16" s="76">
        <v>76.047300000000007</v>
      </c>
      <c r="H16" s="76">
        <v>83.052300000000002</v>
      </c>
      <c r="I16" s="76">
        <v>88.665099999999995</v>
      </c>
      <c r="J16" s="76"/>
      <c r="K16" s="76">
        <v>60.832099999999997</v>
      </c>
      <c r="L16" s="76">
        <v>67.798500000000004</v>
      </c>
      <c r="M16" s="76">
        <v>68.895300000000006</v>
      </c>
      <c r="N16" s="76">
        <v>75.009</v>
      </c>
      <c r="O16" s="76">
        <v>71.632000000000005</v>
      </c>
      <c r="P16" s="76">
        <v>78.393100000000004</v>
      </c>
      <c r="Q16" s="76">
        <v>81.433999999999997</v>
      </c>
      <c r="R16" s="76">
        <v>87.177000000000007</v>
      </c>
      <c r="S16" s="68"/>
      <c r="T16" s="68"/>
      <c r="U16" s="68"/>
      <c r="V16" s="68"/>
      <c r="W16" s="68"/>
      <c r="X16" s="68"/>
      <c r="Y16" s="68"/>
      <c r="Z16" s="68"/>
      <c r="AA16" s="75"/>
      <c r="AB16" s="75"/>
      <c r="AC16" s="75"/>
      <c r="AD16" s="75"/>
      <c r="AE16" s="75"/>
      <c r="AF16" s="75"/>
      <c r="AG16" s="75"/>
      <c r="AH16" s="75"/>
    </row>
    <row r="17" spans="1:34" ht="10.5" customHeight="1" x14ac:dyDescent="0.2">
      <c r="A17" s="74" t="s">
        <v>13</v>
      </c>
      <c r="B17" s="76">
        <v>57.3337</v>
      </c>
      <c r="C17" s="76">
        <v>63.558799999999998</v>
      </c>
      <c r="D17" s="76">
        <v>64.429599999999994</v>
      </c>
      <c r="E17" s="76">
        <v>71.844899999999996</v>
      </c>
      <c r="F17" s="76">
        <v>68.322100000000006</v>
      </c>
      <c r="G17" s="76">
        <v>76.525999999999996</v>
      </c>
      <c r="H17" s="76">
        <v>78.978999999999999</v>
      </c>
      <c r="I17" s="76">
        <v>88.022599999999997</v>
      </c>
      <c r="J17" s="76"/>
      <c r="K17" s="76">
        <v>55.560499999999998</v>
      </c>
      <c r="L17" s="76">
        <v>61.9377</v>
      </c>
      <c r="M17" s="76">
        <v>59.003799999999998</v>
      </c>
      <c r="N17" s="76">
        <v>66.993499999999997</v>
      </c>
      <c r="O17" s="76">
        <v>68.302899999999994</v>
      </c>
      <c r="P17" s="76">
        <v>75.475300000000004</v>
      </c>
      <c r="Q17" s="76">
        <v>78.583500000000001</v>
      </c>
      <c r="R17" s="76">
        <v>85.807500000000005</v>
      </c>
      <c r="S17" s="68"/>
      <c r="T17" s="68"/>
      <c r="U17" s="68"/>
      <c r="V17" s="68"/>
      <c r="W17" s="68"/>
      <c r="X17" s="68"/>
      <c r="Y17" s="68"/>
      <c r="Z17" s="68"/>
      <c r="AA17" s="75"/>
      <c r="AB17" s="75"/>
      <c r="AC17" s="75"/>
      <c r="AD17" s="75"/>
      <c r="AE17" s="75"/>
      <c r="AF17" s="75"/>
      <c r="AG17" s="75"/>
      <c r="AH17" s="75"/>
    </row>
    <row r="18" spans="1:34" ht="10.5" customHeight="1" x14ac:dyDescent="0.2">
      <c r="A18" s="74" t="s">
        <v>14</v>
      </c>
      <c r="B18" s="76">
        <v>58.054600000000001</v>
      </c>
      <c r="C18" s="76">
        <v>62.3568</v>
      </c>
      <c r="D18" s="76">
        <v>67.022800000000004</v>
      </c>
      <c r="E18" s="76">
        <v>72.068700000000007</v>
      </c>
      <c r="F18" s="76">
        <v>68.523200000000003</v>
      </c>
      <c r="G18" s="76">
        <v>75.2898</v>
      </c>
      <c r="H18" s="76">
        <v>83.809299999999993</v>
      </c>
      <c r="I18" s="76">
        <v>88.6096</v>
      </c>
      <c r="J18" s="76"/>
      <c r="K18" s="76">
        <v>58.628599999999999</v>
      </c>
      <c r="L18" s="76">
        <v>63.225099999999998</v>
      </c>
      <c r="M18" s="76">
        <v>68.651300000000006</v>
      </c>
      <c r="N18" s="76">
        <v>73.873099999999994</v>
      </c>
      <c r="O18" s="76">
        <v>69.136899999999997</v>
      </c>
      <c r="P18" s="76">
        <v>76.300299999999993</v>
      </c>
      <c r="Q18" s="76">
        <v>80.945999999999998</v>
      </c>
      <c r="R18" s="76">
        <v>85.846100000000007</v>
      </c>
      <c r="S18" s="68"/>
      <c r="T18" s="68"/>
      <c r="U18" s="68"/>
      <c r="V18" s="68"/>
      <c r="W18" s="68"/>
      <c r="X18" s="68"/>
      <c r="Y18" s="68"/>
      <c r="Z18" s="68"/>
      <c r="AA18" s="75"/>
      <c r="AB18" s="75"/>
      <c r="AC18" s="75"/>
      <c r="AD18" s="75"/>
      <c r="AE18" s="75"/>
      <c r="AF18" s="75"/>
      <c r="AG18" s="75"/>
      <c r="AH18" s="75"/>
    </row>
    <row r="19" spans="1:34" ht="10.5" customHeight="1" x14ac:dyDescent="0.2">
      <c r="A19" s="74" t="s">
        <v>15</v>
      </c>
      <c r="B19" s="76">
        <v>55.819499999999998</v>
      </c>
      <c r="C19" s="76">
        <v>59.851300000000002</v>
      </c>
      <c r="D19" s="76">
        <v>66.395200000000003</v>
      </c>
      <c r="E19" s="76">
        <v>70.871899999999997</v>
      </c>
      <c r="F19" s="76">
        <v>66.279499999999999</v>
      </c>
      <c r="G19" s="76">
        <v>72.340800000000002</v>
      </c>
      <c r="H19" s="76">
        <v>79.320599999999999</v>
      </c>
      <c r="I19" s="76">
        <v>85.126599999999996</v>
      </c>
      <c r="J19" s="76"/>
      <c r="K19" s="76">
        <v>57.4833</v>
      </c>
      <c r="L19" s="76">
        <v>61.788600000000002</v>
      </c>
      <c r="M19" s="76">
        <v>66.196299999999994</v>
      </c>
      <c r="N19" s="76">
        <v>70.833200000000005</v>
      </c>
      <c r="O19" s="76">
        <v>64.391499999999994</v>
      </c>
      <c r="P19" s="76">
        <v>70.037599999999998</v>
      </c>
      <c r="Q19" s="76">
        <v>74.102900000000005</v>
      </c>
      <c r="R19" s="76">
        <v>81.191299999999998</v>
      </c>
      <c r="S19" s="68"/>
      <c r="T19" s="68"/>
      <c r="U19" s="68"/>
      <c r="V19" s="68"/>
      <c r="W19" s="68"/>
      <c r="X19" s="68"/>
      <c r="Y19" s="68"/>
      <c r="Z19" s="68"/>
      <c r="AA19" s="75"/>
      <c r="AB19" s="75"/>
      <c r="AC19" s="75"/>
      <c r="AD19" s="75"/>
      <c r="AE19" s="75"/>
      <c r="AF19" s="75"/>
      <c r="AG19" s="75"/>
      <c r="AH19" s="75"/>
    </row>
    <row r="20" spans="1:34" ht="10.5" customHeight="1" x14ac:dyDescent="0.2">
      <c r="A20" s="74" t="s">
        <v>16</v>
      </c>
      <c r="B20" s="76">
        <v>55.233899999999998</v>
      </c>
      <c r="C20" s="76">
        <v>61.367400000000004</v>
      </c>
      <c r="D20" s="76">
        <v>63.773699999999998</v>
      </c>
      <c r="E20" s="76">
        <v>72.360299999999995</v>
      </c>
      <c r="F20" s="76">
        <v>72.711200000000005</v>
      </c>
      <c r="G20" s="76">
        <v>83.592200000000005</v>
      </c>
      <c r="H20" s="76">
        <v>81.201400000000007</v>
      </c>
      <c r="I20" s="76">
        <v>89.190299999999993</v>
      </c>
      <c r="J20" s="76"/>
      <c r="K20" s="76">
        <v>58.907200000000003</v>
      </c>
      <c r="L20" s="76">
        <v>65.340999999999994</v>
      </c>
      <c r="M20" s="76">
        <v>62.217100000000002</v>
      </c>
      <c r="N20" s="76">
        <v>72.75</v>
      </c>
      <c r="O20" s="76">
        <v>65.114800000000002</v>
      </c>
      <c r="P20" s="76">
        <v>75.192300000000003</v>
      </c>
      <c r="Q20" s="76">
        <v>80.781700000000001</v>
      </c>
      <c r="R20" s="76">
        <v>89.500399999999999</v>
      </c>
      <c r="S20" s="68"/>
      <c r="T20" s="68"/>
      <c r="U20" s="68"/>
      <c r="V20" s="68"/>
      <c r="W20" s="68"/>
      <c r="X20" s="68"/>
      <c r="Y20" s="68"/>
      <c r="Z20" s="68"/>
      <c r="AA20" s="75"/>
      <c r="AB20" s="75"/>
      <c r="AC20" s="75"/>
      <c r="AD20" s="75"/>
      <c r="AE20" s="75"/>
      <c r="AF20" s="75"/>
      <c r="AG20" s="75"/>
      <c r="AH20" s="75"/>
    </row>
    <row r="21" spans="1:34" ht="10.5" customHeight="1" x14ac:dyDescent="0.2">
      <c r="A21" s="74" t="s">
        <v>17</v>
      </c>
      <c r="B21" s="76">
        <v>60.744599999999998</v>
      </c>
      <c r="C21" s="76">
        <v>65.073499999999996</v>
      </c>
      <c r="D21" s="76">
        <v>66.490099999999998</v>
      </c>
      <c r="E21" s="76">
        <v>71.887200000000007</v>
      </c>
      <c r="F21" s="76">
        <v>66.629900000000006</v>
      </c>
      <c r="G21" s="76">
        <v>73.482799999999997</v>
      </c>
      <c r="H21" s="76">
        <v>83.458299999999994</v>
      </c>
      <c r="I21" s="76">
        <v>88.944999999999993</v>
      </c>
      <c r="J21" s="76"/>
      <c r="K21" s="76">
        <v>56.226900000000001</v>
      </c>
      <c r="L21" s="76">
        <v>60.913200000000003</v>
      </c>
      <c r="M21" s="76">
        <v>65.860399999999998</v>
      </c>
      <c r="N21" s="76">
        <v>70.934600000000003</v>
      </c>
      <c r="O21" s="76">
        <v>68.325500000000005</v>
      </c>
      <c r="P21" s="76">
        <v>74.130399999999995</v>
      </c>
      <c r="Q21" s="76">
        <v>78.497500000000002</v>
      </c>
      <c r="R21" s="76">
        <v>84.179299999999998</v>
      </c>
      <c r="S21" s="68"/>
      <c r="T21" s="68"/>
      <c r="U21" s="68"/>
      <c r="V21" s="68"/>
      <c r="W21" s="68"/>
      <c r="X21" s="68"/>
      <c r="Y21" s="68"/>
      <c r="Z21" s="68"/>
      <c r="AA21" s="75"/>
      <c r="AB21" s="75"/>
      <c r="AC21" s="75"/>
      <c r="AD21" s="75"/>
      <c r="AE21" s="75"/>
      <c r="AF21" s="75"/>
      <c r="AG21" s="75"/>
      <c r="AH21" s="75"/>
    </row>
    <row r="22" spans="1:34" ht="10.5" customHeight="1" x14ac:dyDescent="0.2">
      <c r="A22" s="74" t="s">
        <v>18</v>
      </c>
      <c r="B22" s="76">
        <v>62.004399999999997</v>
      </c>
      <c r="C22" s="76">
        <v>66.944999999999993</v>
      </c>
      <c r="D22" s="76">
        <v>67.575500000000005</v>
      </c>
      <c r="E22" s="76">
        <v>73.731999999999999</v>
      </c>
      <c r="F22" s="76">
        <v>71.749899999999997</v>
      </c>
      <c r="G22" s="76">
        <v>78.918999999999997</v>
      </c>
      <c r="H22" s="76">
        <v>82.778199999999998</v>
      </c>
      <c r="I22" s="76">
        <v>88.606200000000001</v>
      </c>
      <c r="J22" s="76"/>
      <c r="K22" s="76">
        <v>59.869199999999999</v>
      </c>
      <c r="L22" s="76">
        <v>66.181299999999993</v>
      </c>
      <c r="M22" s="76">
        <v>65.267600000000002</v>
      </c>
      <c r="N22" s="76">
        <v>71.231499999999997</v>
      </c>
      <c r="O22" s="76">
        <v>69.126400000000004</v>
      </c>
      <c r="P22" s="76">
        <v>76.103300000000004</v>
      </c>
      <c r="Q22" s="76">
        <v>80.978999999999999</v>
      </c>
      <c r="R22" s="76">
        <v>86.3887</v>
      </c>
      <c r="S22" s="68"/>
      <c r="T22" s="68"/>
      <c r="U22" s="68"/>
      <c r="V22" s="68"/>
      <c r="W22" s="68"/>
      <c r="X22" s="68"/>
      <c r="Y22" s="68"/>
      <c r="Z22" s="68"/>
      <c r="AA22" s="75"/>
      <c r="AB22" s="75"/>
      <c r="AC22" s="75"/>
      <c r="AD22" s="75"/>
      <c r="AE22" s="75"/>
      <c r="AF22" s="75"/>
      <c r="AG22" s="75"/>
      <c r="AH22" s="75"/>
    </row>
    <row r="23" spans="1:34" ht="10.5" customHeight="1" x14ac:dyDescent="0.2">
      <c r="A23" s="74" t="s">
        <v>19</v>
      </c>
      <c r="B23" s="76">
        <v>56.835500000000003</v>
      </c>
      <c r="C23" s="76">
        <v>61.0501</v>
      </c>
      <c r="D23" s="76">
        <v>67.066199999999995</v>
      </c>
      <c r="E23" s="76">
        <v>70.644000000000005</v>
      </c>
      <c r="F23" s="76">
        <v>64.080200000000005</v>
      </c>
      <c r="G23" s="76">
        <v>70.313900000000004</v>
      </c>
      <c r="H23" s="76">
        <v>79.527299999999997</v>
      </c>
      <c r="I23" s="76">
        <v>84.318700000000007</v>
      </c>
      <c r="J23" s="76"/>
      <c r="K23" s="76">
        <v>55.932899999999997</v>
      </c>
      <c r="L23" s="76">
        <v>60.868000000000002</v>
      </c>
      <c r="M23" s="76">
        <v>67.166399999999996</v>
      </c>
      <c r="N23" s="76">
        <v>70.433599999999998</v>
      </c>
      <c r="O23" s="76">
        <v>67.474599999999995</v>
      </c>
      <c r="P23" s="76">
        <v>73.919899999999998</v>
      </c>
      <c r="Q23" s="76">
        <v>75.034300000000002</v>
      </c>
      <c r="R23" s="76">
        <v>80.485600000000005</v>
      </c>
      <c r="S23" s="68"/>
      <c r="T23" s="68"/>
      <c r="U23" s="68"/>
      <c r="V23" s="68"/>
      <c r="W23" s="68"/>
      <c r="X23" s="68"/>
      <c r="Y23" s="68"/>
      <c r="Z23" s="68"/>
      <c r="AA23" s="75"/>
      <c r="AB23" s="75"/>
      <c r="AC23" s="75"/>
      <c r="AD23" s="75"/>
      <c r="AE23" s="75"/>
      <c r="AF23" s="75"/>
      <c r="AG23" s="75"/>
      <c r="AH23" s="75"/>
    </row>
    <row r="24" spans="1:34" ht="10.5" customHeight="1" x14ac:dyDescent="0.2">
      <c r="A24" s="74" t="s">
        <v>20</v>
      </c>
      <c r="B24" s="76">
        <v>63.4193</v>
      </c>
      <c r="C24" s="76">
        <v>68.669200000000004</v>
      </c>
      <c r="D24" s="76">
        <v>68.114000000000004</v>
      </c>
      <c r="E24" s="76">
        <v>76.478800000000007</v>
      </c>
      <c r="F24" s="76">
        <v>70.659700000000001</v>
      </c>
      <c r="G24" s="76">
        <v>77.626499999999993</v>
      </c>
      <c r="H24" s="76">
        <v>81.196899999999999</v>
      </c>
      <c r="I24" s="76">
        <v>88.212299999999999</v>
      </c>
      <c r="J24" s="76"/>
      <c r="K24" s="76">
        <v>58.752800000000001</v>
      </c>
      <c r="L24" s="76">
        <v>64.5749</v>
      </c>
      <c r="M24" s="76">
        <v>67.861500000000007</v>
      </c>
      <c r="N24" s="76">
        <v>75.182900000000004</v>
      </c>
      <c r="O24" s="76">
        <v>67.426900000000003</v>
      </c>
      <c r="P24" s="76">
        <v>75.44</v>
      </c>
      <c r="Q24" s="76">
        <v>83.261600000000001</v>
      </c>
      <c r="R24" s="76">
        <v>88.112700000000004</v>
      </c>
      <c r="S24" s="68"/>
      <c r="T24" s="68"/>
      <c r="U24" s="68"/>
      <c r="V24" s="68"/>
      <c r="W24" s="68"/>
      <c r="X24" s="68"/>
      <c r="Y24" s="68"/>
      <c r="Z24" s="68"/>
      <c r="AA24" s="75"/>
      <c r="AB24" s="75"/>
      <c r="AC24" s="75"/>
      <c r="AD24" s="75"/>
      <c r="AE24" s="75"/>
      <c r="AF24" s="75"/>
      <c r="AG24" s="75"/>
      <c r="AH24" s="75"/>
    </row>
    <row r="25" spans="1:34" ht="10.5" customHeight="1" x14ac:dyDescent="0.2">
      <c r="A25" s="74" t="s">
        <v>21</v>
      </c>
      <c r="B25" s="76">
        <v>60.1629</v>
      </c>
      <c r="C25" s="76">
        <v>64.319100000000006</v>
      </c>
      <c r="D25" s="76">
        <v>68.423699999999997</v>
      </c>
      <c r="E25" s="76">
        <v>73.418199999999999</v>
      </c>
      <c r="F25" s="76">
        <v>67.064400000000006</v>
      </c>
      <c r="G25" s="76">
        <v>74.907600000000002</v>
      </c>
      <c r="H25" s="76">
        <v>78.526799999999994</v>
      </c>
      <c r="I25" s="76">
        <v>83.690200000000004</v>
      </c>
      <c r="J25" s="76"/>
      <c r="K25" s="76">
        <v>59.392099999999999</v>
      </c>
      <c r="L25" s="76">
        <v>64.816800000000001</v>
      </c>
      <c r="M25" s="76">
        <v>68.222399999999993</v>
      </c>
      <c r="N25" s="76">
        <v>73.650400000000005</v>
      </c>
      <c r="O25" s="76">
        <v>67.429599999999994</v>
      </c>
      <c r="P25" s="76">
        <v>74.7667</v>
      </c>
      <c r="Q25" s="76">
        <v>76.675700000000006</v>
      </c>
      <c r="R25" s="76">
        <v>82.475499999999997</v>
      </c>
      <c r="S25" s="68"/>
      <c r="T25" s="68"/>
      <c r="U25" s="68"/>
      <c r="V25" s="68"/>
      <c r="W25" s="68"/>
      <c r="X25" s="68"/>
      <c r="Y25" s="68"/>
      <c r="Z25" s="68"/>
      <c r="AA25" s="75"/>
      <c r="AB25" s="75"/>
      <c r="AC25" s="75"/>
      <c r="AD25" s="75"/>
      <c r="AE25" s="75"/>
      <c r="AF25" s="75"/>
      <c r="AG25" s="75"/>
      <c r="AH25" s="75"/>
    </row>
    <row r="26" spans="1:34" ht="10.5" customHeight="1" x14ac:dyDescent="0.2">
      <c r="A26" s="74" t="s">
        <v>22</v>
      </c>
      <c r="B26" s="76">
        <v>54.229599999999998</v>
      </c>
      <c r="C26" s="76">
        <v>58.4041</v>
      </c>
      <c r="D26" s="76">
        <v>71.170199999999994</v>
      </c>
      <c r="E26" s="76">
        <v>75.890299999999996</v>
      </c>
      <c r="F26" s="76">
        <v>72.475099999999998</v>
      </c>
      <c r="G26" s="76">
        <v>78.659400000000005</v>
      </c>
      <c r="H26" s="76">
        <v>81.418400000000005</v>
      </c>
      <c r="I26" s="76">
        <v>86.915400000000005</v>
      </c>
      <c r="J26" s="76"/>
      <c r="K26" s="76">
        <v>49.920099999999998</v>
      </c>
      <c r="L26" s="76">
        <v>54.828800000000001</v>
      </c>
      <c r="M26" s="76">
        <v>65.571899999999999</v>
      </c>
      <c r="N26" s="76">
        <v>70.463499999999996</v>
      </c>
      <c r="O26" s="76">
        <v>68.918300000000002</v>
      </c>
      <c r="P26" s="76">
        <v>75.611999999999995</v>
      </c>
      <c r="Q26" s="76">
        <v>80.799400000000006</v>
      </c>
      <c r="R26" s="76">
        <v>85.279600000000002</v>
      </c>
      <c r="S26" s="68"/>
      <c r="T26" s="68"/>
      <c r="U26" s="68"/>
      <c r="V26" s="68"/>
      <c r="W26" s="68"/>
      <c r="X26" s="68"/>
      <c r="Y26" s="68"/>
      <c r="Z26" s="68"/>
      <c r="AA26" s="75"/>
      <c r="AB26" s="75"/>
      <c r="AC26" s="75"/>
      <c r="AD26" s="75"/>
      <c r="AE26" s="75"/>
      <c r="AF26" s="75"/>
      <c r="AG26" s="75"/>
      <c r="AH26" s="75"/>
    </row>
    <row r="27" spans="1:34" ht="10.5" customHeight="1" x14ac:dyDescent="0.2">
      <c r="A27" s="74" t="s">
        <v>23</v>
      </c>
      <c r="B27" s="76">
        <v>64.487399999999994</v>
      </c>
      <c r="C27" s="76">
        <v>69.131600000000006</v>
      </c>
      <c r="D27" s="76">
        <v>75.180700000000002</v>
      </c>
      <c r="E27" s="76">
        <v>79.962400000000002</v>
      </c>
      <c r="F27" s="76">
        <v>78.964100000000002</v>
      </c>
      <c r="G27" s="76">
        <v>85.552899999999994</v>
      </c>
      <c r="H27" s="76">
        <v>89.643799999999999</v>
      </c>
      <c r="I27" s="76">
        <v>94.686400000000006</v>
      </c>
      <c r="J27" s="76"/>
      <c r="K27" s="76">
        <v>62.831899999999997</v>
      </c>
      <c r="L27" s="76">
        <v>67.029200000000003</v>
      </c>
      <c r="M27" s="76">
        <v>73.314999999999998</v>
      </c>
      <c r="N27" s="76">
        <v>77.904700000000005</v>
      </c>
      <c r="O27" s="76">
        <v>78.829899999999995</v>
      </c>
      <c r="P27" s="76">
        <v>84.832400000000007</v>
      </c>
      <c r="Q27" s="76">
        <v>83.682100000000005</v>
      </c>
      <c r="R27" s="76">
        <v>90.773499999999999</v>
      </c>
      <c r="S27" s="68"/>
      <c r="T27" s="68"/>
      <c r="U27" s="68"/>
      <c r="V27" s="68"/>
      <c r="W27" s="68"/>
      <c r="X27" s="68"/>
      <c r="Y27" s="68"/>
      <c r="Z27" s="68"/>
      <c r="AA27" s="75"/>
      <c r="AB27" s="75"/>
      <c r="AC27" s="75"/>
      <c r="AD27" s="75"/>
      <c r="AE27" s="75"/>
      <c r="AF27" s="75"/>
      <c r="AG27" s="75"/>
      <c r="AH27" s="75"/>
    </row>
    <row r="28" spans="1:34" ht="10.5" customHeight="1" x14ac:dyDescent="0.2">
      <c r="A28" s="74" t="s">
        <v>44</v>
      </c>
      <c r="B28" s="76">
        <v>56.558700000000002</v>
      </c>
      <c r="C28" s="76">
        <v>61.6188</v>
      </c>
      <c r="D28" s="76">
        <v>65.611800000000002</v>
      </c>
      <c r="E28" s="76">
        <v>70.412000000000006</v>
      </c>
      <c r="F28" s="76">
        <v>72.661100000000005</v>
      </c>
      <c r="G28" s="76">
        <v>80.525700000000001</v>
      </c>
      <c r="H28" s="76">
        <v>85.845399999999998</v>
      </c>
      <c r="I28" s="76">
        <v>90.128</v>
      </c>
      <c r="J28" s="76"/>
      <c r="K28" s="76">
        <v>52.945700000000002</v>
      </c>
      <c r="L28" s="76">
        <v>57.922600000000003</v>
      </c>
      <c r="M28" s="76">
        <v>62.394500000000001</v>
      </c>
      <c r="N28" s="76">
        <v>67.262500000000003</v>
      </c>
      <c r="O28" s="76">
        <v>68.995599999999996</v>
      </c>
      <c r="P28" s="76">
        <v>75.263800000000003</v>
      </c>
      <c r="Q28" s="76">
        <v>81.631500000000003</v>
      </c>
      <c r="R28" s="76">
        <v>86.726299999999995</v>
      </c>
      <c r="S28" s="68"/>
      <c r="T28" s="68"/>
      <c r="U28" s="68"/>
      <c r="V28" s="68"/>
      <c r="W28" s="68"/>
      <c r="X28" s="68"/>
      <c r="Y28" s="68"/>
      <c r="Z28" s="68"/>
      <c r="AA28" s="75"/>
      <c r="AB28" s="75"/>
      <c r="AC28" s="75"/>
      <c r="AD28" s="75"/>
      <c r="AE28" s="75"/>
      <c r="AF28" s="75"/>
      <c r="AG28" s="75"/>
      <c r="AH28" s="75"/>
    </row>
    <row r="29" spans="1:34" ht="10.5" customHeight="1" x14ac:dyDescent="0.2">
      <c r="A29" s="74" t="s">
        <v>25</v>
      </c>
      <c r="B29" s="76">
        <v>61.738700000000001</v>
      </c>
      <c r="C29" s="76">
        <v>66.839799999999997</v>
      </c>
      <c r="D29" s="76">
        <v>68.368300000000005</v>
      </c>
      <c r="E29" s="76">
        <v>75.373800000000003</v>
      </c>
      <c r="F29" s="76">
        <v>74.700900000000004</v>
      </c>
      <c r="G29" s="76">
        <v>82.276799999999994</v>
      </c>
      <c r="H29" s="76">
        <v>84.216999999999999</v>
      </c>
      <c r="I29" s="76">
        <v>90.186499999999995</v>
      </c>
      <c r="J29" s="76"/>
      <c r="K29" s="76">
        <v>54.133400000000002</v>
      </c>
      <c r="L29" s="76">
        <v>60.320300000000003</v>
      </c>
      <c r="M29" s="76">
        <v>63.954099999999997</v>
      </c>
      <c r="N29" s="76">
        <v>70.548000000000002</v>
      </c>
      <c r="O29" s="76">
        <v>68.448400000000007</v>
      </c>
      <c r="P29" s="76">
        <v>75.880300000000005</v>
      </c>
      <c r="Q29" s="76">
        <v>77.844200000000001</v>
      </c>
      <c r="R29" s="76">
        <v>84.557400000000001</v>
      </c>
      <c r="S29" s="68"/>
      <c r="T29" s="68"/>
      <c r="U29" s="68"/>
      <c r="V29" s="68"/>
      <c r="W29" s="68"/>
      <c r="X29" s="68"/>
      <c r="Y29" s="68"/>
      <c r="Z29" s="68"/>
      <c r="AA29" s="75"/>
      <c r="AB29" s="75"/>
      <c r="AC29" s="75"/>
      <c r="AD29" s="75"/>
      <c r="AE29" s="75"/>
      <c r="AF29" s="75"/>
      <c r="AG29" s="75"/>
      <c r="AH29" s="75"/>
    </row>
    <row r="30" spans="1:34" ht="10.5" customHeight="1" x14ac:dyDescent="0.2">
      <c r="A30" s="74" t="s">
        <v>26</v>
      </c>
      <c r="B30" s="76">
        <v>59.796799999999998</v>
      </c>
      <c r="C30" s="76">
        <v>64.543999999999997</v>
      </c>
      <c r="D30" s="76">
        <v>64.710099999999997</v>
      </c>
      <c r="E30" s="76">
        <v>70.857799999999997</v>
      </c>
      <c r="F30" s="76">
        <v>67.148499999999999</v>
      </c>
      <c r="G30" s="76">
        <v>75.757199999999997</v>
      </c>
      <c r="H30" s="76">
        <v>79.128799999999998</v>
      </c>
      <c r="I30" s="76">
        <v>86.780799999999999</v>
      </c>
      <c r="J30" s="76"/>
      <c r="K30" s="76">
        <v>53.778799999999997</v>
      </c>
      <c r="L30" s="76">
        <v>59.957500000000003</v>
      </c>
      <c r="M30" s="76">
        <v>67.304199999999994</v>
      </c>
      <c r="N30" s="76">
        <v>72.881299999999996</v>
      </c>
      <c r="O30" s="76">
        <v>68.959400000000002</v>
      </c>
      <c r="P30" s="76">
        <v>76.199299999999994</v>
      </c>
      <c r="Q30" s="76">
        <v>75.433099999999996</v>
      </c>
      <c r="R30" s="76">
        <v>82.555099999999996</v>
      </c>
      <c r="S30" s="68"/>
      <c r="T30" s="68"/>
      <c r="U30" s="68"/>
      <c r="V30" s="68"/>
      <c r="W30" s="68"/>
      <c r="X30" s="68"/>
      <c r="Y30" s="68"/>
      <c r="Z30" s="68"/>
      <c r="AA30" s="75"/>
      <c r="AB30" s="75"/>
      <c r="AC30" s="75"/>
      <c r="AD30" s="75"/>
      <c r="AE30" s="75"/>
      <c r="AF30" s="75"/>
      <c r="AG30" s="75"/>
      <c r="AH30" s="75"/>
    </row>
    <row r="31" spans="1:34" ht="10.5" customHeight="1" x14ac:dyDescent="0.2">
      <c r="A31" s="74" t="s">
        <v>27</v>
      </c>
      <c r="B31" s="76">
        <v>52.494199999999999</v>
      </c>
      <c r="C31" s="76">
        <v>57.479700000000001</v>
      </c>
      <c r="D31" s="76">
        <v>58.13</v>
      </c>
      <c r="E31" s="76">
        <v>66.243099999999998</v>
      </c>
      <c r="F31" s="76">
        <v>68.938299999999998</v>
      </c>
      <c r="G31" s="76">
        <v>75.985600000000005</v>
      </c>
      <c r="H31" s="76">
        <v>81.106999999999999</v>
      </c>
      <c r="I31" s="76">
        <v>87.152900000000002</v>
      </c>
      <c r="J31" s="76"/>
      <c r="K31" s="76">
        <v>53.139600000000002</v>
      </c>
      <c r="L31" s="76">
        <v>58.315199999999997</v>
      </c>
      <c r="M31" s="76">
        <v>64.356999999999999</v>
      </c>
      <c r="N31" s="76">
        <v>68.874200000000002</v>
      </c>
      <c r="O31" s="76">
        <v>66.337000000000003</v>
      </c>
      <c r="P31" s="76">
        <v>73.930800000000005</v>
      </c>
      <c r="Q31" s="76">
        <v>74.3215</v>
      </c>
      <c r="R31" s="76">
        <v>81.0501</v>
      </c>
      <c r="S31" s="68"/>
      <c r="T31" s="68"/>
      <c r="U31" s="68"/>
      <c r="V31" s="68"/>
      <c r="W31" s="68"/>
      <c r="X31" s="68"/>
      <c r="Y31" s="68"/>
      <c r="Z31" s="68"/>
      <c r="AA31" s="75"/>
      <c r="AB31" s="75"/>
      <c r="AC31" s="75"/>
      <c r="AD31" s="75"/>
      <c r="AE31" s="75"/>
      <c r="AF31" s="75"/>
      <c r="AG31" s="75"/>
      <c r="AH31" s="75"/>
    </row>
    <row r="32" spans="1:34" ht="10.5" customHeight="1" x14ac:dyDescent="0.2">
      <c r="A32" s="74" t="s">
        <v>28</v>
      </c>
      <c r="B32" s="76">
        <v>54.865900000000003</v>
      </c>
      <c r="C32" s="76">
        <v>60.147399999999998</v>
      </c>
      <c r="D32" s="76">
        <v>66.337900000000005</v>
      </c>
      <c r="E32" s="76">
        <v>73.1678</v>
      </c>
      <c r="F32" s="76">
        <v>69.598500000000001</v>
      </c>
      <c r="G32" s="76">
        <v>76.565200000000004</v>
      </c>
      <c r="H32" s="76">
        <v>79.995199999999997</v>
      </c>
      <c r="I32" s="76">
        <v>87.009100000000004</v>
      </c>
      <c r="J32" s="76"/>
      <c r="K32" s="76">
        <v>57.431699999999999</v>
      </c>
      <c r="L32" s="76">
        <v>62.381500000000003</v>
      </c>
      <c r="M32" s="76">
        <v>62.270400000000002</v>
      </c>
      <c r="N32" s="76">
        <v>68.292100000000005</v>
      </c>
      <c r="O32" s="76">
        <v>64.691100000000006</v>
      </c>
      <c r="P32" s="76">
        <v>74.311800000000005</v>
      </c>
      <c r="Q32" s="76">
        <v>78.657300000000006</v>
      </c>
      <c r="R32" s="76">
        <v>84.884</v>
      </c>
      <c r="S32" s="68"/>
      <c r="T32" s="68"/>
      <c r="U32" s="68"/>
      <c r="V32" s="68"/>
      <c r="W32" s="68"/>
      <c r="X32" s="68"/>
      <c r="Y32" s="68"/>
      <c r="Z32" s="68"/>
      <c r="AA32" s="75"/>
      <c r="AB32" s="75"/>
      <c r="AC32" s="75"/>
      <c r="AD32" s="75"/>
      <c r="AE32" s="75"/>
      <c r="AF32" s="75"/>
      <c r="AG32" s="75"/>
      <c r="AH32" s="75"/>
    </row>
    <row r="33" spans="1:34" ht="10.5" customHeight="1" x14ac:dyDescent="0.2">
      <c r="A33" s="74" t="s">
        <v>29</v>
      </c>
      <c r="B33" s="76">
        <v>56.394599999999997</v>
      </c>
      <c r="C33" s="76">
        <v>60.258499999999998</v>
      </c>
      <c r="D33" s="76">
        <v>62.710700000000003</v>
      </c>
      <c r="E33" s="76">
        <v>67.8489</v>
      </c>
      <c r="F33" s="76">
        <v>69.974699999999999</v>
      </c>
      <c r="G33" s="76">
        <v>76.647999999999996</v>
      </c>
      <c r="H33" s="76">
        <v>81.784800000000004</v>
      </c>
      <c r="I33" s="76">
        <v>87.629400000000004</v>
      </c>
      <c r="J33" s="76"/>
      <c r="K33" s="76">
        <v>54.403399999999998</v>
      </c>
      <c r="L33" s="76">
        <v>58.872399999999999</v>
      </c>
      <c r="M33" s="76">
        <v>63.741700000000002</v>
      </c>
      <c r="N33" s="76">
        <v>69.429100000000005</v>
      </c>
      <c r="O33" s="76">
        <v>64.424700000000001</v>
      </c>
      <c r="P33" s="76">
        <v>71.893500000000003</v>
      </c>
      <c r="Q33" s="76">
        <v>75.826899999999995</v>
      </c>
      <c r="R33" s="76">
        <v>82.675399999999996</v>
      </c>
      <c r="S33" s="68"/>
      <c r="T33" s="68"/>
      <c r="U33" s="68"/>
      <c r="V33" s="68"/>
      <c r="W33" s="68"/>
      <c r="X33" s="68"/>
      <c r="Y33" s="68"/>
      <c r="Z33" s="68"/>
      <c r="AA33" s="75"/>
      <c r="AB33" s="75"/>
      <c r="AC33" s="75"/>
      <c r="AD33" s="75"/>
      <c r="AE33" s="75"/>
      <c r="AF33" s="75"/>
      <c r="AG33" s="75"/>
      <c r="AH33" s="75"/>
    </row>
    <row r="34" spans="1:34" ht="10.5" customHeight="1" x14ac:dyDescent="0.2">
      <c r="A34" s="74" t="s">
        <v>30</v>
      </c>
      <c r="B34" s="76">
        <v>53.082799999999999</v>
      </c>
      <c r="C34" s="76">
        <v>58.526499999999999</v>
      </c>
      <c r="D34" s="76">
        <v>58.978999999999999</v>
      </c>
      <c r="E34" s="76">
        <v>67.931899999999999</v>
      </c>
      <c r="F34" s="76">
        <v>60.640500000000003</v>
      </c>
      <c r="G34" s="76">
        <v>69.2851</v>
      </c>
      <c r="H34" s="76">
        <v>77.795699999999997</v>
      </c>
      <c r="I34" s="76">
        <v>84.4358</v>
      </c>
      <c r="J34" s="76"/>
      <c r="K34" s="76">
        <v>53.210999999999999</v>
      </c>
      <c r="L34" s="76">
        <v>58.3247</v>
      </c>
      <c r="M34" s="76">
        <v>63.395200000000003</v>
      </c>
      <c r="N34" s="76">
        <v>69.609200000000001</v>
      </c>
      <c r="O34" s="76">
        <v>65.471900000000005</v>
      </c>
      <c r="P34" s="76">
        <v>73.417000000000002</v>
      </c>
      <c r="Q34" s="76">
        <v>76.485399999999998</v>
      </c>
      <c r="R34" s="76">
        <v>83.503699999999995</v>
      </c>
      <c r="S34" s="77"/>
      <c r="T34" s="68"/>
      <c r="U34" s="68"/>
      <c r="V34" s="68"/>
      <c r="W34" s="68"/>
      <c r="X34" s="68"/>
      <c r="Y34" s="68"/>
      <c r="Z34" s="68"/>
      <c r="AA34" s="75"/>
      <c r="AB34" s="75"/>
      <c r="AC34" s="75"/>
      <c r="AD34" s="75"/>
      <c r="AE34" s="75"/>
      <c r="AF34" s="75"/>
      <c r="AG34" s="75"/>
      <c r="AH34" s="75"/>
    </row>
    <row r="35" spans="1:34" ht="10.5" customHeight="1" x14ac:dyDescent="0.2">
      <c r="A35" s="74" t="s">
        <v>31</v>
      </c>
      <c r="B35" s="76">
        <v>63.790399999999998</v>
      </c>
      <c r="C35" s="76">
        <v>67.872100000000003</v>
      </c>
      <c r="D35" s="76">
        <v>74.786100000000005</v>
      </c>
      <c r="E35" s="76">
        <v>80.293499999999995</v>
      </c>
      <c r="F35" s="76">
        <v>74.213200000000001</v>
      </c>
      <c r="G35" s="76">
        <v>81.33</v>
      </c>
      <c r="H35" s="76">
        <v>85.590299999999999</v>
      </c>
      <c r="I35" s="76">
        <v>91.115700000000004</v>
      </c>
      <c r="J35" s="76"/>
      <c r="K35" s="76">
        <v>65.443200000000004</v>
      </c>
      <c r="L35" s="76">
        <v>69.858099999999993</v>
      </c>
      <c r="M35" s="76">
        <v>74.203900000000004</v>
      </c>
      <c r="N35" s="76">
        <v>78.959400000000002</v>
      </c>
      <c r="O35" s="76">
        <v>72.568200000000004</v>
      </c>
      <c r="P35" s="76">
        <v>78.625600000000006</v>
      </c>
      <c r="Q35" s="76">
        <v>83.9816</v>
      </c>
      <c r="R35" s="76">
        <v>89.210700000000003</v>
      </c>
      <c r="S35" s="68"/>
      <c r="T35" s="68"/>
      <c r="U35" s="68"/>
      <c r="V35" s="68"/>
      <c r="W35" s="68"/>
      <c r="X35" s="68"/>
      <c r="Y35" s="68"/>
      <c r="Z35" s="68"/>
      <c r="AA35" s="75"/>
      <c r="AB35" s="75"/>
      <c r="AC35" s="75"/>
      <c r="AD35" s="75"/>
      <c r="AE35" s="75"/>
      <c r="AF35" s="75"/>
      <c r="AG35" s="75"/>
      <c r="AH35" s="75"/>
    </row>
    <row r="36" spans="1:34" ht="10.5" customHeight="1" x14ac:dyDescent="0.2">
      <c r="A36" s="74" t="s">
        <v>32</v>
      </c>
      <c r="B36" s="76">
        <v>52.492600000000003</v>
      </c>
      <c r="C36" s="76">
        <v>57.854500000000002</v>
      </c>
      <c r="D36" s="76">
        <v>58.1006</v>
      </c>
      <c r="E36" s="76">
        <v>65.634</v>
      </c>
      <c r="F36" s="76">
        <v>72.941500000000005</v>
      </c>
      <c r="G36" s="76">
        <v>80.347800000000007</v>
      </c>
      <c r="H36" s="76">
        <v>84.490799999999993</v>
      </c>
      <c r="I36" s="76">
        <v>89.621099999999998</v>
      </c>
      <c r="J36" s="76"/>
      <c r="K36" s="76">
        <v>52.479799999999997</v>
      </c>
      <c r="L36" s="76">
        <v>58.796399999999998</v>
      </c>
      <c r="M36" s="76">
        <v>56.061300000000003</v>
      </c>
      <c r="N36" s="76">
        <v>63.3611</v>
      </c>
      <c r="O36" s="76">
        <v>70.680400000000006</v>
      </c>
      <c r="P36" s="76">
        <v>78.328800000000001</v>
      </c>
      <c r="Q36" s="76">
        <v>81.688500000000005</v>
      </c>
      <c r="R36" s="76">
        <v>87.608500000000006</v>
      </c>
      <c r="S36" s="68"/>
      <c r="T36" s="68"/>
      <c r="U36" s="68"/>
      <c r="V36" s="68"/>
      <c r="W36" s="68"/>
      <c r="X36" s="68"/>
      <c r="Y36" s="68"/>
      <c r="Z36" s="68"/>
      <c r="AA36" s="75"/>
      <c r="AB36" s="75"/>
      <c r="AC36" s="75"/>
      <c r="AD36" s="75"/>
      <c r="AE36" s="75"/>
      <c r="AF36" s="75"/>
      <c r="AG36" s="75"/>
      <c r="AH36" s="75"/>
    </row>
    <row r="37" spans="1:34" ht="10.5" customHeight="1" x14ac:dyDescent="0.2">
      <c r="A37" s="74" t="s">
        <v>33</v>
      </c>
      <c r="B37" s="73">
        <v>58.812399999999997</v>
      </c>
      <c r="C37" s="73">
        <v>59.921599999999998</v>
      </c>
      <c r="D37" s="73">
        <v>68.022099999999995</v>
      </c>
      <c r="E37" s="73">
        <v>69.364500000000007</v>
      </c>
      <c r="F37" s="73">
        <v>70.708100000000002</v>
      </c>
      <c r="G37" s="73">
        <v>72.509</v>
      </c>
      <c r="H37" s="73">
        <v>82.724400000000003</v>
      </c>
      <c r="I37" s="73">
        <v>84.179400000000001</v>
      </c>
      <c r="J37" s="73"/>
      <c r="K37" s="73">
        <v>58.860599999999998</v>
      </c>
      <c r="L37" s="73">
        <v>60.041699999999999</v>
      </c>
      <c r="M37" s="73">
        <v>67.832599999999999</v>
      </c>
      <c r="N37" s="73">
        <v>69.0959</v>
      </c>
      <c r="O37" s="73">
        <v>69.927199999999999</v>
      </c>
      <c r="P37" s="73">
        <v>71.574600000000004</v>
      </c>
      <c r="Q37" s="73">
        <v>80.130200000000002</v>
      </c>
      <c r="R37" s="72">
        <v>81.666300000000007</v>
      </c>
    </row>
    <row r="38" spans="1:34" ht="28.5" customHeight="1" x14ac:dyDescent="0.2">
      <c r="A38" s="141" t="s">
        <v>77</v>
      </c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</row>
  </sheetData>
  <mergeCells count="13">
    <mergeCell ref="A1:R1"/>
    <mergeCell ref="K3:R3"/>
    <mergeCell ref="H2:I2"/>
    <mergeCell ref="B2:C2"/>
    <mergeCell ref="D2:E2"/>
    <mergeCell ref="F2:G2"/>
    <mergeCell ref="A2:A3"/>
    <mergeCell ref="B3:I3"/>
    <mergeCell ref="K2:L2"/>
    <mergeCell ref="M2:N2"/>
    <mergeCell ref="O2:P2"/>
    <mergeCell ref="Q2:R2"/>
    <mergeCell ref="A38:R38"/>
  </mergeCells>
  <pageMargins left="0.75" right="0.75" top="1" bottom="1" header="0" footer="0"/>
  <pageSetup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I37"/>
  <sheetViews>
    <sheetView workbookViewId="0">
      <selection activeCell="M27" sqref="M27"/>
    </sheetView>
  </sheetViews>
  <sheetFormatPr baseColWidth="10" defaultRowHeight="12.75" x14ac:dyDescent="0.2"/>
  <sheetData>
    <row r="1" spans="1:9" x14ac:dyDescent="0.2">
      <c r="A1" s="147" t="s">
        <v>81</v>
      </c>
      <c r="B1" s="147"/>
      <c r="C1" s="147"/>
      <c r="D1" s="147"/>
      <c r="E1" s="147"/>
      <c r="F1" s="147"/>
      <c r="G1" s="147"/>
      <c r="H1" s="147"/>
      <c r="I1" s="147"/>
    </row>
    <row r="2" spans="1:9" x14ac:dyDescent="0.2">
      <c r="A2" s="108" t="s">
        <v>0</v>
      </c>
      <c r="B2" s="149">
        <v>2005</v>
      </c>
      <c r="C2" s="150"/>
      <c r="D2" s="150"/>
      <c r="E2" s="150"/>
      <c r="F2" s="149">
        <v>2011</v>
      </c>
      <c r="G2" s="150"/>
      <c r="H2" s="150"/>
      <c r="I2" s="150"/>
    </row>
    <row r="3" spans="1:9" ht="22.5" x14ac:dyDescent="0.2">
      <c r="A3" s="148"/>
      <c r="B3" s="8" t="s">
        <v>35</v>
      </c>
      <c r="C3" s="8" t="s">
        <v>34</v>
      </c>
      <c r="D3" s="41" t="s">
        <v>36</v>
      </c>
      <c r="E3" s="81" t="s">
        <v>37</v>
      </c>
      <c r="F3" s="18" t="s">
        <v>35</v>
      </c>
      <c r="G3" s="18" t="s">
        <v>34</v>
      </c>
      <c r="H3" s="41" t="s">
        <v>36</v>
      </c>
      <c r="I3" s="81" t="s">
        <v>37</v>
      </c>
    </row>
    <row r="4" spans="1:9" ht="22.5" x14ac:dyDescent="0.2">
      <c r="A4" s="2" t="s">
        <v>1</v>
      </c>
      <c r="B4" s="82">
        <v>114440</v>
      </c>
      <c r="C4" s="83">
        <v>68296</v>
      </c>
      <c r="D4" s="82">
        <v>48795</v>
      </c>
      <c r="E4" s="83">
        <v>54801</v>
      </c>
      <c r="F4" s="82">
        <v>108450</v>
      </c>
      <c r="G4" s="83">
        <v>98818</v>
      </c>
      <c r="H4" s="82">
        <v>62092</v>
      </c>
      <c r="I4" s="83">
        <v>77361</v>
      </c>
    </row>
    <row r="5" spans="1:9" ht="22.5" x14ac:dyDescent="0.2">
      <c r="A5" s="2" t="s">
        <v>2</v>
      </c>
      <c r="B5" s="83">
        <v>332793</v>
      </c>
      <c r="C5" s="83">
        <v>262881</v>
      </c>
      <c r="D5" s="83">
        <v>145548</v>
      </c>
      <c r="E5" s="83">
        <v>145806</v>
      </c>
      <c r="F5" s="83">
        <v>328520</v>
      </c>
      <c r="G5" s="83">
        <v>299716</v>
      </c>
      <c r="H5" s="83">
        <v>219602</v>
      </c>
      <c r="I5" s="83">
        <v>199656</v>
      </c>
    </row>
    <row r="6" spans="1:9" ht="33.75" x14ac:dyDescent="0.2">
      <c r="A6" s="2" t="s">
        <v>3</v>
      </c>
      <c r="B6" s="83">
        <v>55508</v>
      </c>
      <c r="C6" s="83">
        <v>42395</v>
      </c>
      <c r="D6" s="83">
        <v>37686</v>
      </c>
      <c r="E6" s="83">
        <v>28345</v>
      </c>
      <c r="F6" s="83">
        <v>64978</v>
      </c>
      <c r="G6" s="83">
        <v>62310</v>
      </c>
      <c r="H6" s="83">
        <v>62632</v>
      </c>
      <c r="I6" s="83">
        <v>43779</v>
      </c>
    </row>
    <row r="7" spans="1:9" x14ac:dyDescent="0.2">
      <c r="A7" s="2" t="s">
        <v>4</v>
      </c>
      <c r="B7" s="83">
        <v>114427</v>
      </c>
      <c r="C7" s="83">
        <v>46521</v>
      </c>
      <c r="D7" s="83">
        <v>39356</v>
      </c>
      <c r="E7" s="83">
        <v>38773</v>
      </c>
      <c r="F7" s="83">
        <v>101270</v>
      </c>
      <c r="G7" s="83">
        <v>71996</v>
      </c>
      <c r="H7" s="83">
        <v>46998</v>
      </c>
      <c r="I7" s="83">
        <v>53241</v>
      </c>
    </row>
    <row r="8" spans="1:9" x14ac:dyDescent="0.2">
      <c r="A8" s="2" t="s">
        <v>43</v>
      </c>
      <c r="B8" s="83">
        <v>255686</v>
      </c>
      <c r="C8" s="83">
        <v>236012</v>
      </c>
      <c r="D8" s="83">
        <v>95393</v>
      </c>
      <c r="E8" s="83">
        <v>151920</v>
      </c>
      <c r="F8" s="83">
        <v>235988</v>
      </c>
      <c r="G8" s="83">
        <v>334983</v>
      </c>
      <c r="H8" s="83">
        <v>147220</v>
      </c>
      <c r="I8" s="83">
        <v>176845</v>
      </c>
    </row>
    <row r="9" spans="1:9" x14ac:dyDescent="0.2">
      <c r="A9" s="2" t="s">
        <v>6</v>
      </c>
      <c r="B9" s="83">
        <v>78636</v>
      </c>
      <c r="C9" s="83">
        <v>44694</v>
      </c>
      <c r="D9" s="83">
        <v>28580</v>
      </c>
      <c r="E9" s="83">
        <v>31760</v>
      </c>
      <c r="F9" s="83">
        <v>83561</v>
      </c>
      <c r="G9" s="83">
        <v>60676</v>
      </c>
      <c r="H9" s="83">
        <v>40919</v>
      </c>
      <c r="I9" s="83">
        <v>41297</v>
      </c>
    </row>
    <row r="10" spans="1:9" x14ac:dyDescent="0.2">
      <c r="A10" s="2" t="s">
        <v>7</v>
      </c>
      <c r="B10" s="83">
        <v>686630</v>
      </c>
      <c r="C10" s="83">
        <v>144453</v>
      </c>
      <c r="D10" s="83">
        <v>117037</v>
      </c>
      <c r="E10" s="83">
        <v>109594</v>
      </c>
      <c r="F10" s="83">
        <v>714137</v>
      </c>
      <c r="G10" s="83">
        <v>244765</v>
      </c>
      <c r="H10" s="83">
        <v>172409</v>
      </c>
      <c r="I10" s="83">
        <v>171745</v>
      </c>
    </row>
    <row r="11" spans="1:9" x14ac:dyDescent="0.2">
      <c r="A11" s="2" t="s">
        <v>8</v>
      </c>
      <c r="B11" s="83">
        <v>446124</v>
      </c>
      <c r="C11" s="83">
        <v>235053</v>
      </c>
      <c r="D11" s="83">
        <v>156090</v>
      </c>
      <c r="E11" s="83">
        <v>150979</v>
      </c>
      <c r="F11" s="83">
        <v>378385</v>
      </c>
      <c r="G11" s="83">
        <v>257268</v>
      </c>
      <c r="H11" s="83">
        <v>179601</v>
      </c>
      <c r="I11" s="83">
        <v>157944</v>
      </c>
    </row>
    <row r="12" spans="1:9" ht="22.5" x14ac:dyDescent="0.2">
      <c r="A12" s="2" t="s">
        <v>9</v>
      </c>
      <c r="B12" s="83">
        <v>775752</v>
      </c>
      <c r="C12" s="83">
        <v>784817</v>
      </c>
      <c r="D12" s="83">
        <v>743419</v>
      </c>
      <c r="E12" s="83">
        <v>801949</v>
      </c>
      <c r="F12" s="83">
        <v>606497</v>
      </c>
      <c r="G12" s="83">
        <v>853146</v>
      </c>
      <c r="H12" s="83">
        <v>866458</v>
      </c>
      <c r="I12" s="83">
        <v>927906</v>
      </c>
    </row>
    <row r="13" spans="1:9" x14ac:dyDescent="0.2">
      <c r="A13" s="2" t="s">
        <v>10</v>
      </c>
      <c r="B13" s="83">
        <v>191086</v>
      </c>
      <c r="C13" s="83">
        <v>90887</v>
      </c>
      <c r="D13" s="83">
        <v>61363</v>
      </c>
      <c r="E13" s="83">
        <v>61295</v>
      </c>
      <c r="F13" s="83">
        <v>175034</v>
      </c>
      <c r="G13" s="83">
        <v>140989</v>
      </c>
      <c r="H13" s="83">
        <v>73859</v>
      </c>
      <c r="I13" s="83">
        <v>77359</v>
      </c>
    </row>
    <row r="14" spans="1:9" x14ac:dyDescent="0.2">
      <c r="A14" s="2" t="s">
        <v>11</v>
      </c>
      <c r="B14" s="83">
        <v>685479</v>
      </c>
      <c r="C14" s="83">
        <v>270067</v>
      </c>
      <c r="D14" s="83">
        <v>153211</v>
      </c>
      <c r="E14" s="83">
        <v>137587</v>
      </c>
      <c r="F14" s="83">
        <v>706298</v>
      </c>
      <c r="G14" s="83">
        <v>417572</v>
      </c>
      <c r="H14" s="83">
        <v>245488</v>
      </c>
      <c r="I14" s="83">
        <v>211679</v>
      </c>
    </row>
    <row r="15" spans="1:9" x14ac:dyDescent="0.2">
      <c r="A15" s="2" t="s">
        <v>12</v>
      </c>
      <c r="B15" s="83">
        <v>420983</v>
      </c>
      <c r="C15" s="83">
        <v>132183</v>
      </c>
      <c r="D15" s="83">
        <v>107965</v>
      </c>
      <c r="E15" s="83">
        <v>118157</v>
      </c>
      <c r="F15" s="83">
        <v>470634</v>
      </c>
      <c r="G15" s="83">
        <v>191946</v>
      </c>
      <c r="H15" s="83">
        <v>148272</v>
      </c>
      <c r="I15" s="83">
        <v>146807</v>
      </c>
    </row>
    <row r="16" spans="1:9" x14ac:dyDescent="0.2">
      <c r="A16" s="2" t="s">
        <v>13</v>
      </c>
      <c r="B16" s="83">
        <v>342118</v>
      </c>
      <c r="C16" s="83">
        <v>152917</v>
      </c>
      <c r="D16" s="83">
        <v>89301</v>
      </c>
      <c r="E16" s="83">
        <v>66566</v>
      </c>
      <c r="F16" s="83">
        <v>313236</v>
      </c>
      <c r="G16" s="83">
        <v>223428</v>
      </c>
      <c r="H16" s="83">
        <v>129616</v>
      </c>
      <c r="I16" s="83">
        <v>102617</v>
      </c>
    </row>
    <row r="17" spans="1:9" x14ac:dyDescent="0.2">
      <c r="A17" s="2" t="s">
        <v>14</v>
      </c>
      <c r="B17" s="83">
        <v>891801</v>
      </c>
      <c r="C17" s="83">
        <v>458387</v>
      </c>
      <c r="D17" s="83">
        <v>268972</v>
      </c>
      <c r="E17" s="83">
        <v>332734</v>
      </c>
      <c r="F17" s="83">
        <v>839063</v>
      </c>
      <c r="G17" s="83">
        <v>672669</v>
      </c>
      <c r="H17" s="83">
        <v>401917</v>
      </c>
      <c r="I17" s="83">
        <v>409217</v>
      </c>
    </row>
    <row r="18" spans="1:9" x14ac:dyDescent="0.2">
      <c r="A18" s="2" t="s">
        <v>15</v>
      </c>
      <c r="B18" s="83">
        <v>1544118</v>
      </c>
      <c r="C18" s="83">
        <v>1200502</v>
      </c>
      <c r="D18" s="83">
        <v>780281</v>
      </c>
      <c r="E18" s="83">
        <v>598795</v>
      </c>
      <c r="F18" s="83">
        <v>1514376</v>
      </c>
      <c r="G18" s="83">
        <v>1558167</v>
      </c>
      <c r="H18" s="83">
        <v>1025178</v>
      </c>
      <c r="I18" s="83">
        <v>779947</v>
      </c>
    </row>
    <row r="19" spans="1:9" x14ac:dyDescent="0.2">
      <c r="A19" s="2" t="s">
        <v>16</v>
      </c>
      <c r="B19" s="83">
        <v>567075</v>
      </c>
      <c r="C19" s="83">
        <v>208434</v>
      </c>
      <c r="D19" s="83">
        <v>152338</v>
      </c>
      <c r="E19" s="83">
        <v>135809</v>
      </c>
      <c r="F19" s="83">
        <v>656877</v>
      </c>
      <c r="G19" s="83">
        <v>274947</v>
      </c>
      <c r="H19" s="83">
        <v>180844</v>
      </c>
      <c r="I19" s="83">
        <v>183066</v>
      </c>
    </row>
    <row r="20" spans="1:9" x14ac:dyDescent="0.2">
      <c r="A20" s="2" t="s">
        <v>17</v>
      </c>
      <c r="B20" s="83">
        <v>188841</v>
      </c>
      <c r="C20" s="83">
        <v>131646</v>
      </c>
      <c r="D20" s="83">
        <v>84509</v>
      </c>
      <c r="E20" s="83">
        <v>80533</v>
      </c>
      <c r="F20" s="83">
        <v>172384</v>
      </c>
      <c r="G20" s="83">
        <v>164072</v>
      </c>
      <c r="H20" s="83">
        <v>124265</v>
      </c>
      <c r="I20" s="83">
        <v>109828</v>
      </c>
    </row>
    <row r="21" spans="1:9" x14ac:dyDescent="0.2">
      <c r="A21" s="2" t="s">
        <v>18</v>
      </c>
      <c r="B21" s="83">
        <v>132117</v>
      </c>
      <c r="C21" s="83">
        <v>70020</v>
      </c>
      <c r="D21" s="83">
        <v>43413</v>
      </c>
      <c r="E21" s="83">
        <v>44907</v>
      </c>
      <c r="F21" s="83">
        <v>112790</v>
      </c>
      <c r="G21" s="83">
        <v>98465</v>
      </c>
      <c r="H21" s="83">
        <v>63164</v>
      </c>
      <c r="I21" s="83">
        <v>65537</v>
      </c>
    </row>
    <row r="22" spans="1:9" x14ac:dyDescent="0.2">
      <c r="A22" s="2" t="s">
        <v>19</v>
      </c>
      <c r="B22" s="83">
        <v>407167</v>
      </c>
      <c r="C22" s="83">
        <v>496674</v>
      </c>
      <c r="D22" s="83">
        <v>171415</v>
      </c>
      <c r="E22" s="83">
        <v>275367</v>
      </c>
      <c r="F22" s="83">
        <v>365390</v>
      </c>
      <c r="G22" s="83">
        <v>659675</v>
      </c>
      <c r="H22" s="83">
        <v>231829</v>
      </c>
      <c r="I22" s="83">
        <v>292134</v>
      </c>
    </row>
    <row r="23" spans="1:9" x14ac:dyDescent="0.2">
      <c r="A23" s="2" t="s">
        <v>20</v>
      </c>
      <c r="B23" s="83">
        <v>642388</v>
      </c>
      <c r="C23" s="83">
        <v>141677</v>
      </c>
      <c r="D23" s="83">
        <v>97275</v>
      </c>
      <c r="E23" s="83">
        <v>102169</v>
      </c>
      <c r="F23" s="83">
        <v>590374</v>
      </c>
      <c r="G23" s="83">
        <v>244214</v>
      </c>
      <c r="H23" s="83">
        <v>143079</v>
      </c>
      <c r="I23" s="83">
        <v>143939</v>
      </c>
    </row>
    <row r="24" spans="1:9" x14ac:dyDescent="0.2">
      <c r="A24" s="2" t="s">
        <v>21</v>
      </c>
      <c r="B24" s="83">
        <v>791334</v>
      </c>
      <c r="C24" s="83">
        <v>322389</v>
      </c>
      <c r="D24" s="83">
        <v>180834</v>
      </c>
      <c r="E24" s="83">
        <v>191210</v>
      </c>
      <c r="F24" s="83">
        <v>784154</v>
      </c>
      <c r="G24" s="83">
        <v>396531</v>
      </c>
      <c r="H24" s="83">
        <v>261723</v>
      </c>
      <c r="I24" s="83">
        <v>259360</v>
      </c>
    </row>
    <row r="25" spans="1:9" x14ac:dyDescent="0.2">
      <c r="A25" s="2" t="s">
        <v>22</v>
      </c>
      <c r="B25" s="83">
        <v>185274</v>
      </c>
      <c r="C25" s="83">
        <v>116680</v>
      </c>
      <c r="D25" s="83">
        <v>68275</v>
      </c>
      <c r="E25" s="83">
        <v>72264</v>
      </c>
      <c r="F25" s="83">
        <v>186179</v>
      </c>
      <c r="G25" s="83">
        <v>161168</v>
      </c>
      <c r="H25" s="83">
        <v>89220</v>
      </c>
      <c r="I25" s="83">
        <v>111483</v>
      </c>
    </row>
    <row r="26" spans="1:9" x14ac:dyDescent="0.2">
      <c r="A26" s="2" t="s">
        <v>23</v>
      </c>
      <c r="B26" s="83">
        <v>146552</v>
      </c>
      <c r="C26" s="83">
        <v>107200</v>
      </c>
      <c r="D26" s="83">
        <v>70753</v>
      </c>
      <c r="E26" s="83">
        <v>48783</v>
      </c>
      <c r="F26" s="83">
        <v>148841</v>
      </c>
      <c r="G26" s="83">
        <v>144848</v>
      </c>
      <c r="H26" s="83">
        <v>106788</v>
      </c>
      <c r="I26" s="83">
        <v>91406</v>
      </c>
    </row>
    <row r="27" spans="1:9" ht="22.5" x14ac:dyDescent="0.2">
      <c r="A27" s="2" t="s">
        <v>44</v>
      </c>
      <c r="B27" s="83">
        <v>316145</v>
      </c>
      <c r="C27" s="83">
        <v>167633</v>
      </c>
      <c r="D27" s="83">
        <v>72596</v>
      </c>
      <c r="E27" s="83">
        <v>98912</v>
      </c>
      <c r="F27" s="83">
        <v>268554</v>
      </c>
      <c r="G27" s="83">
        <v>226864</v>
      </c>
      <c r="H27" s="83">
        <v>103271</v>
      </c>
      <c r="I27" s="83">
        <v>147196</v>
      </c>
    </row>
    <row r="28" spans="1:9" x14ac:dyDescent="0.2">
      <c r="A28" s="2" t="s">
        <v>25</v>
      </c>
      <c r="B28" s="83">
        <v>376254</v>
      </c>
      <c r="C28" s="83">
        <v>172870</v>
      </c>
      <c r="D28" s="83">
        <v>141619</v>
      </c>
      <c r="E28" s="83">
        <v>135965</v>
      </c>
      <c r="F28" s="83">
        <v>297920</v>
      </c>
      <c r="G28" s="83">
        <v>207485</v>
      </c>
      <c r="H28" s="83">
        <v>183524</v>
      </c>
      <c r="I28" s="83">
        <v>176377</v>
      </c>
    </row>
    <row r="29" spans="1:9" x14ac:dyDescent="0.2">
      <c r="A29" s="2" t="s">
        <v>26</v>
      </c>
      <c r="B29" s="83">
        <v>290237</v>
      </c>
      <c r="C29" s="83">
        <v>206051</v>
      </c>
      <c r="D29" s="83">
        <v>128658</v>
      </c>
      <c r="E29" s="83">
        <v>120934</v>
      </c>
      <c r="F29" s="83">
        <v>215677</v>
      </c>
      <c r="G29" s="83">
        <v>300803</v>
      </c>
      <c r="H29" s="83">
        <v>186272</v>
      </c>
      <c r="I29" s="83">
        <v>148813</v>
      </c>
    </row>
    <row r="30" spans="1:9" x14ac:dyDescent="0.2">
      <c r="A30" s="2" t="s">
        <v>27</v>
      </c>
      <c r="B30" s="83">
        <v>246271</v>
      </c>
      <c r="C30" s="83">
        <v>122719</v>
      </c>
      <c r="D30" s="83">
        <v>80169</v>
      </c>
      <c r="E30" s="83">
        <v>87093</v>
      </c>
      <c r="F30" s="83">
        <v>225585</v>
      </c>
      <c r="G30" s="83">
        <v>190917</v>
      </c>
      <c r="H30" s="83">
        <v>120436</v>
      </c>
      <c r="I30" s="83">
        <v>120653</v>
      </c>
    </row>
    <row r="31" spans="1:9" x14ac:dyDescent="0.2">
      <c r="A31" s="2" t="s">
        <v>28</v>
      </c>
      <c r="B31" s="83">
        <v>361267</v>
      </c>
      <c r="C31" s="83">
        <v>256288</v>
      </c>
      <c r="D31" s="83">
        <v>157579</v>
      </c>
      <c r="E31" s="83">
        <v>163979</v>
      </c>
      <c r="F31" s="83">
        <v>340757</v>
      </c>
      <c r="G31" s="83">
        <v>308504</v>
      </c>
      <c r="H31" s="83">
        <v>183602</v>
      </c>
      <c r="I31" s="83">
        <v>217299</v>
      </c>
    </row>
    <row r="32" spans="1:9" x14ac:dyDescent="0.2">
      <c r="A32" s="2" t="s">
        <v>29</v>
      </c>
      <c r="B32" s="83">
        <v>133415</v>
      </c>
      <c r="C32" s="83">
        <v>71623</v>
      </c>
      <c r="D32" s="83">
        <v>44239</v>
      </c>
      <c r="E32" s="83">
        <v>37798</v>
      </c>
      <c r="F32" s="83">
        <v>115278</v>
      </c>
      <c r="G32" s="83">
        <v>111181</v>
      </c>
      <c r="H32" s="83">
        <v>54393</v>
      </c>
      <c r="I32" s="83">
        <v>59157</v>
      </c>
    </row>
    <row r="33" spans="1:9" x14ac:dyDescent="0.2">
      <c r="A33" s="2" t="s">
        <v>30</v>
      </c>
      <c r="B33" s="83">
        <v>1039435</v>
      </c>
      <c r="C33" s="83">
        <v>377494</v>
      </c>
      <c r="D33" s="83">
        <v>229663</v>
      </c>
      <c r="E33" s="83">
        <v>286869</v>
      </c>
      <c r="F33" s="83">
        <v>998675</v>
      </c>
      <c r="G33" s="83">
        <v>528735</v>
      </c>
      <c r="H33" s="83">
        <v>351493</v>
      </c>
      <c r="I33" s="83">
        <v>359477</v>
      </c>
    </row>
    <row r="34" spans="1:9" x14ac:dyDescent="0.2">
      <c r="A34" s="2" t="s">
        <v>31</v>
      </c>
      <c r="B34" s="83">
        <v>296579</v>
      </c>
      <c r="C34" s="83">
        <v>128806</v>
      </c>
      <c r="D34" s="83">
        <v>71315</v>
      </c>
      <c r="E34" s="83">
        <v>73621</v>
      </c>
      <c r="F34" s="83">
        <v>281978</v>
      </c>
      <c r="G34" s="83">
        <v>181958</v>
      </c>
      <c r="H34" s="83">
        <v>105054</v>
      </c>
      <c r="I34" s="83">
        <v>110262</v>
      </c>
    </row>
    <row r="35" spans="1:9" x14ac:dyDescent="0.2">
      <c r="A35" s="2" t="s">
        <v>32</v>
      </c>
      <c r="B35" s="83">
        <v>200013</v>
      </c>
      <c r="C35" s="83">
        <v>61003</v>
      </c>
      <c r="D35" s="83">
        <v>34533</v>
      </c>
      <c r="E35" s="83">
        <v>43427</v>
      </c>
      <c r="F35" s="83">
        <v>164937</v>
      </c>
      <c r="G35" s="83">
        <v>114492</v>
      </c>
      <c r="H35" s="83">
        <v>52414</v>
      </c>
      <c r="I35" s="83">
        <v>65468</v>
      </c>
    </row>
    <row r="36" spans="1:9" x14ac:dyDescent="0.2">
      <c r="A36" s="39" t="s">
        <v>33</v>
      </c>
      <c r="B36" s="84">
        <f t="shared" ref="B36:E36" si="0">SUM(B4:B35)</f>
        <v>13255945</v>
      </c>
      <c r="C36" s="84">
        <f t="shared" si="0"/>
        <v>7329272</v>
      </c>
      <c r="D36" s="84">
        <f t="shared" si="0"/>
        <v>4702180</v>
      </c>
      <c r="E36" s="84">
        <f t="shared" si="0"/>
        <v>4828701</v>
      </c>
      <c r="F36" s="84">
        <v>12566777</v>
      </c>
      <c r="G36" s="84">
        <v>9803308</v>
      </c>
      <c r="H36" s="84">
        <v>6363632</v>
      </c>
      <c r="I36" s="84">
        <v>6238855</v>
      </c>
    </row>
    <row r="37" spans="1:9" x14ac:dyDescent="0.2">
      <c r="A37" s="112" t="s">
        <v>82</v>
      </c>
      <c r="B37" s="111"/>
      <c r="C37" s="111"/>
      <c r="D37" s="111"/>
      <c r="E37" s="111"/>
      <c r="F37" s="111"/>
      <c r="G37" s="111"/>
      <c r="H37" s="111"/>
      <c r="I37" s="111"/>
    </row>
  </sheetData>
  <mergeCells count="5">
    <mergeCell ref="A1:I1"/>
    <mergeCell ref="A2:A3"/>
    <mergeCell ref="B2:E2"/>
    <mergeCell ref="F2:I2"/>
    <mergeCell ref="A37:I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38"/>
  <sheetViews>
    <sheetView workbookViewId="0">
      <selection sqref="A1:R38"/>
    </sheetView>
  </sheetViews>
  <sheetFormatPr baseColWidth="10" defaultRowHeight="12.75" x14ac:dyDescent="0.2"/>
  <sheetData>
    <row r="1" spans="1:18" x14ac:dyDescent="0.2">
      <c r="A1" s="117" t="s">
        <v>83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x14ac:dyDescent="0.2">
      <c r="A2" s="85"/>
      <c r="B2" s="152" t="s">
        <v>35</v>
      </c>
      <c r="C2" s="152"/>
      <c r="D2" s="152" t="s">
        <v>34</v>
      </c>
      <c r="E2" s="152"/>
      <c r="F2" s="152" t="s">
        <v>36</v>
      </c>
      <c r="G2" s="152"/>
      <c r="H2" s="152" t="s">
        <v>37</v>
      </c>
      <c r="I2" s="152"/>
      <c r="J2" s="3"/>
      <c r="K2" s="152" t="s">
        <v>35</v>
      </c>
      <c r="L2" s="152"/>
      <c r="M2" s="152" t="s">
        <v>34</v>
      </c>
      <c r="N2" s="152"/>
      <c r="O2" s="152" t="s">
        <v>36</v>
      </c>
      <c r="P2" s="152"/>
      <c r="Q2" s="152" t="s">
        <v>37</v>
      </c>
      <c r="R2" s="152"/>
    </row>
    <row r="3" spans="1:18" ht="22.5" x14ac:dyDescent="0.2">
      <c r="A3" s="85" t="s">
        <v>0</v>
      </c>
      <c r="B3" s="114">
        <v>2005</v>
      </c>
      <c r="C3" s="114"/>
      <c r="D3" s="114"/>
      <c r="E3" s="114"/>
      <c r="F3" s="114"/>
      <c r="G3" s="114"/>
      <c r="H3" s="114"/>
      <c r="I3" s="114"/>
      <c r="J3" s="86"/>
      <c r="K3" s="114">
        <v>2011</v>
      </c>
      <c r="L3" s="114"/>
      <c r="M3" s="114"/>
      <c r="N3" s="114"/>
      <c r="O3" s="114"/>
      <c r="P3" s="114"/>
      <c r="Q3" s="114"/>
      <c r="R3" s="114"/>
    </row>
    <row r="4" spans="1:18" x14ac:dyDescent="0.2">
      <c r="A4" s="2"/>
      <c r="B4" s="3" t="s">
        <v>79</v>
      </c>
      <c r="C4" s="81" t="s">
        <v>78</v>
      </c>
      <c r="D4" s="81" t="s">
        <v>79</v>
      </c>
      <c r="E4" s="81" t="s">
        <v>78</v>
      </c>
      <c r="F4" s="3" t="s">
        <v>79</v>
      </c>
      <c r="G4" s="81" t="s">
        <v>78</v>
      </c>
      <c r="H4" s="81" t="s">
        <v>79</v>
      </c>
      <c r="I4" s="81" t="s">
        <v>78</v>
      </c>
      <c r="J4" s="3"/>
      <c r="K4" s="3" t="s">
        <v>79</v>
      </c>
      <c r="L4" s="81" t="s">
        <v>78</v>
      </c>
      <c r="M4" s="81" t="s">
        <v>79</v>
      </c>
      <c r="N4" s="81" t="s">
        <v>78</v>
      </c>
      <c r="O4" s="3" t="s">
        <v>79</v>
      </c>
      <c r="P4" s="81" t="s">
        <v>78</v>
      </c>
      <c r="Q4" s="81" t="s">
        <v>79</v>
      </c>
      <c r="R4" s="41" t="s">
        <v>78</v>
      </c>
    </row>
    <row r="5" spans="1:18" ht="22.5" x14ac:dyDescent="0.2">
      <c r="A5" s="2" t="s">
        <v>1</v>
      </c>
      <c r="B5" s="29">
        <v>41.885199999999998</v>
      </c>
      <c r="C5" s="29">
        <v>48.234400000000001</v>
      </c>
      <c r="D5" s="29">
        <v>44.817300000000003</v>
      </c>
      <c r="E5" s="29">
        <v>50.086599999999997</v>
      </c>
      <c r="F5" s="29">
        <v>47.750900000000001</v>
      </c>
      <c r="G5" s="29">
        <v>55.4878</v>
      </c>
      <c r="H5" s="29">
        <v>69.240399999999994</v>
      </c>
      <c r="I5" s="29">
        <v>81.125299999999996</v>
      </c>
      <c r="J5" s="29"/>
      <c r="K5" s="29">
        <v>40.5595</v>
      </c>
      <c r="L5" s="29">
        <v>48.233899999999998</v>
      </c>
      <c r="M5" s="29">
        <v>40.667299999999997</v>
      </c>
      <c r="N5" s="29">
        <v>46.0944</v>
      </c>
      <c r="O5" s="29">
        <v>46.173000000000002</v>
      </c>
      <c r="P5" s="29">
        <v>53.421700000000001</v>
      </c>
      <c r="Q5" s="29">
        <v>71.866699999999994</v>
      </c>
      <c r="R5" s="29">
        <v>81.863100000000003</v>
      </c>
    </row>
    <row r="6" spans="1:18" ht="22.5" x14ac:dyDescent="0.2">
      <c r="A6" s="2" t="s">
        <v>2</v>
      </c>
      <c r="B6" s="29">
        <v>47.567</v>
      </c>
      <c r="C6" s="29">
        <v>54.395299999999999</v>
      </c>
      <c r="D6" s="29">
        <v>47.0289</v>
      </c>
      <c r="E6" s="29">
        <v>52.911900000000003</v>
      </c>
      <c r="F6" s="29">
        <v>43.811900000000001</v>
      </c>
      <c r="G6" s="29">
        <v>53.493299999999998</v>
      </c>
      <c r="H6" s="29">
        <v>68.380399999999995</v>
      </c>
      <c r="I6" s="29">
        <v>80.751900000000006</v>
      </c>
      <c r="J6" s="29"/>
      <c r="K6" s="29">
        <v>41.393500000000003</v>
      </c>
      <c r="L6" s="29">
        <v>49.109499999999997</v>
      </c>
      <c r="M6" s="29">
        <v>40.609000000000002</v>
      </c>
      <c r="N6" s="29">
        <v>46.288499999999999</v>
      </c>
      <c r="O6" s="29">
        <v>47.624699999999997</v>
      </c>
      <c r="P6" s="29">
        <v>56.8904</v>
      </c>
      <c r="Q6" s="29">
        <v>68.168099999999995</v>
      </c>
      <c r="R6" s="29">
        <v>78.770399999999995</v>
      </c>
    </row>
    <row r="7" spans="1:18" ht="33.75" x14ac:dyDescent="0.2">
      <c r="A7" s="2" t="s">
        <v>3</v>
      </c>
      <c r="B7" s="29">
        <v>43.064999999999998</v>
      </c>
      <c r="C7" s="29">
        <v>57.740099999999998</v>
      </c>
      <c r="D7" s="29">
        <v>41.863900000000001</v>
      </c>
      <c r="E7" s="29">
        <v>49.5289</v>
      </c>
      <c r="F7" s="29">
        <v>51.993400000000001</v>
      </c>
      <c r="G7" s="29">
        <v>63.412100000000002</v>
      </c>
      <c r="H7" s="29">
        <v>71.534800000000004</v>
      </c>
      <c r="I7" s="29">
        <v>84.246899999999997</v>
      </c>
      <c r="J7" s="29"/>
      <c r="K7" s="29">
        <v>34.002400000000002</v>
      </c>
      <c r="L7" s="29">
        <v>51.138199999999998</v>
      </c>
      <c r="M7" s="29">
        <v>37.306899999999999</v>
      </c>
      <c r="N7" s="29">
        <v>48.346800000000002</v>
      </c>
      <c r="O7" s="29">
        <v>51.740400000000001</v>
      </c>
      <c r="P7" s="29">
        <v>61.894100000000002</v>
      </c>
      <c r="Q7" s="29">
        <v>66.670500000000004</v>
      </c>
      <c r="R7" s="29">
        <v>84.086600000000004</v>
      </c>
    </row>
    <row r="8" spans="1:18" x14ac:dyDescent="0.2">
      <c r="A8" s="2" t="s">
        <v>4</v>
      </c>
      <c r="B8" s="29">
        <v>46.9452</v>
      </c>
      <c r="C8" s="29">
        <v>54.701000000000001</v>
      </c>
      <c r="D8" s="29">
        <v>45.641399999999997</v>
      </c>
      <c r="E8" s="29">
        <v>52.417200000000001</v>
      </c>
      <c r="F8" s="29">
        <v>49.732799999999997</v>
      </c>
      <c r="G8" s="29">
        <v>58.259799999999998</v>
      </c>
      <c r="H8" s="29">
        <v>68.742999999999995</v>
      </c>
      <c r="I8" s="29">
        <v>81.448400000000007</v>
      </c>
      <c r="J8" s="29"/>
      <c r="K8" s="29">
        <v>43.924700000000001</v>
      </c>
      <c r="L8" s="29">
        <v>52.372700000000002</v>
      </c>
      <c r="M8" s="29">
        <v>41.5717</v>
      </c>
      <c r="N8" s="29">
        <v>48.482700000000001</v>
      </c>
      <c r="O8" s="29">
        <v>42.722499999999997</v>
      </c>
      <c r="P8" s="29">
        <v>51.944899999999997</v>
      </c>
      <c r="Q8" s="29">
        <v>62.176499999999997</v>
      </c>
      <c r="R8" s="29">
        <v>74.088300000000004</v>
      </c>
    </row>
    <row r="9" spans="1:18" x14ac:dyDescent="0.2">
      <c r="A9" s="2" t="s">
        <v>43</v>
      </c>
      <c r="B9" s="29">
        <v>38.238500000000002</v>
      </c>
      <c r="C9" s="29">
        <v>47.058300000000003</v>
      </c>
      <c r="D9" s="29">
        <v>41.8217</v>
      </c>
      <c r="E9" s="29">
        <v>48.292099999999998</v>
      </c>
      <c r="F9" s="29">
        <v>43.5139</v>
      </c>
      <c r="G9" s="29">
        <v>53.737400000000001</v>
      </c>
      <c r="H9" s="29">
        <v>68.245000000000005</v>
      </c>
      <c r="I9" s="29">
        <v>81.585899999999995</v>
      </c>
      <c r="J9" s="29"/>
      <c r="K9" s="29">
        <v>28.8874</v>
      </c>
      <c r="L9" s="29">
        <v>39.295000000000002</v>
      </c>
      <c r="M9" s="29">
        <v>44.539900000000003</v>
      </c>
      <c r="N9" s="29">
        <v>50.26</v>
      </c>
      <c r="O9" s="29">
        <v>49.802500000000002</v>
      </c>
      <c r="P9" s="29">
        <v>60.6584</v>
      </c>
      <c r="Q9" s="29">
        <v>74.603300000000004</v>
      </c>
      <c r="R9" s="29">
        <v>84.7577</v>
      </c>
    </row>
    <row r="10" spans="1:18" x14ac:dyDescent="0.2">
      <c r="A10" s="2" t="s">
        <v>6</v>
      </c>
      <c r="B10" s="29">
        <v>50.656599999999997</v>
      </c>
      <c r="C10" s="29">
        <v>59.569899999999997</v>
      </c>
      <c r="D10" s="29">
        <v>49.834899999999998</v>
      </c>
      <c r="E10" s="29">
        <v>56.093299999999999</v>
      </c>
      <c r="F10" s="29">
        <v>50.3613</v>
      </c>
      <c r="G10" s="29">
        <v>59.503100000000003</v>
      </c>
      <c r="H10" s="29">
        <v>70.076700000000002</v>
      </c>
      <c r="I10" s="29">
        <v>82.4392</v>
      </c>
      <c r="J10" s="29"/>
      <c r="K10" s="29">
        <v>49.3626</v>
      </c>
      <c r="L10" s="29">
        <v>59.292099999999998</v>
      </c>
      <c r="M10" s="29">
        <v>50.445500000000003</v>
      </c>
      <c r="N10" s="29">
        <v>58.424599999999998</v>
      </c>
      <c r="O10" s="29">
        <v>56.012799999999999</v>
      </c>
      <c r="P10" s="29">
        <v>64.653800000000004</v>
      </c>
      <c r="Q10" s="29">
        <v>79.150400000000005</v>
      </c>
      <c r="R10" s="29">
        <v>88.315600000000003</v>
      </c>
    </row>
    <row r="11" spans="1:18" x14ac:dyDescent="0.2">
      <c r="A11" s="2" t="s">
        <v>7</v>
      </c>
      <c r="B11" s="29">
        <v>50.236199999999997</v>
      </c>
      <c r="C11" s="29">
        <v>56.306199999999997</v>
      </c>
      <c r="D11" s="29">
        <v>43.918199999999999</v>
      </c>
      <c r="E11" s="29">
        <v>51.859400000000001</v>
      </c>
      <c r="F11" s="29">
        <v>47.230400000000003</v>
      </c>
      <c r="G11" s="29">
        <v>56.569899999999997</v>
      </c>
      <c r="H11" s="29">
        <v>68.694699999999997</v>
      </c>
      <c r="I11" s="29">
        <v>80.805199999999999</v>
      </c>
      <c r="J11" s="29"/>
      <c r="K11" s="29">
        <v>45.718299999999999</v>
      </c>
      <c r="L11" s="29">
        <v>52.624200000000002</v>
      </c>
      <c r="M11" s="29">
        <v>47.118099999999998</v>
      </c>
      <c r="N11" s="29">
        <v>55.192100000000003</v>
      </c>
      <c r="O11" s="29">
        <v>49.325699999999998</v>
      </c>
      <c r="P11" s="29">
        <v>58.471800000000002</v>
      </c>
      <c r="Q11" s="29">
        <v>68.429500000000004</v>
      </c>
      <c r="R11" s="29">
        <v>81.819100000000006</v>
      </c>
    </row>
    <row r="12" spans="1:18" x14ac:dyDescent="0.2">
      <c r="A12" s="2" t="s">
        <v>8</v>
      </c>
      <c r="B12" s="29">
        <v>44.185400000000001</v>
      </c>
      <c r="C12" s="29">
        <v>57.734999999999999</v>
      </c>
      <c r="D12" s="29">
        <v>40.9026</v>
      </c>
      <c r="E12" s="29">
        <v>51.199199999999998</v>
      </c>
      <c r="F12" s="29">
        <v>38.961500000000001</v>
      </c>
      <c r="G12" s="29">
        <v>54.457900000000002</v>
      </c>
      <c r="H12" s="29">
        <v>59.882300000000001</v>
      </c>
      <c r="I12" s="29">
        <v>78.328800000000001</v>
      </c>
      <c r="J12" s="29"/>
      <c r="K12" s="29">
        <v>39.520099999999999</v>
      </c>
      <c r="L12" s="29">
        <v>52.670200000000001</v>
      </c>
      <c r="M12" s="29">
        <v>31.653500000000001</v>
      </c>
      <c r="N12" s="29">
        <v>41.511600000000001</v>
      </c>
      <c r="O12" s="29">
        <v>41.481499999999997</v>
      </c>
      <c r="P12" s="29">
        <v>52.5672</v>
      </c>
      <c r="Q12" s="29">
        <v>55.829000000000001</v>
      </c>
      <c r="R12" s="29">
        <v>78.318299999999994</v>
      </c>
    </row>
    <row r="13" spans="1:18" ht="22.5" x14ac:dyDescent="0.2">
      <c r="A13" s="2" t="s">
        <v>9</v>
      </c>
      <c r="B13" s="29">
        <v>39.960799999999999</v>
      </c>
      <c r="C13" s="29">
        <v>48.927999999999997</v>
      </c>
      <c r="D13" s="29">
        <v>38.029400000000003</v>
      </c>
      <c r="E13" s="29">
        <v>43.856699999999996</v>
      </c>
      <c r="F13" s="29">
        <v>42.018000000000001</v>
      </c>
      <c r="G13" s="29">
        <v>49.487900000000003</v>
      </c>
      <c r="H13" s="29">
        <v>64.488200000000006</v>
      </c>
      <c r="I13" s="29">
        <v>76.216899999999995</v>
      </c>
      <c r="J13" s="29"/>
      <c r="K13" s="29">
        <v>32.362299999999998</v>
      </c>
      <c r="L13" s="29">
        <v>44.837400000000002</v>
      </c>
      <c r="M13" s="29">
        <v>36.855800000000002</v>
      </c>
      <c r="N13" s="29">
        <v>43.838500000000003</v>
      </c>
      <c r="O13" s="29">
        <v>41.381500000000003</v>
      </c>
      <c r="P13" s="29">
        <v>49.528700000000001</v>
      </c>
      <c r="Q13" s="29">
        <v>68.144999999999996</v>
      </c>
      <c r="R13" s="29">
        <v>79.119500000000002</v>
      </c>
    </row>
    <row r="14" spans="1:18" x14ac:dyDescent="0.2">
      <c r="A14" s="2" t="s">
        <v>10</v>
      </c>
      <c r="B14" s="29">
        <v>43.099699999999999</v>
      </c>
      <c r="C14" s="29">
        <v>53.096600000000002</v>
      </c>
      <c r="D14" s="29">
        <v>38.529000000000003</v>
      </c>
      <c r="E14" s="29">
        <v>46.637099999999997</v>
      </c>
      <c r="F14" s="29">
        <v>39.8902</v>
      </c>
      <c r="G14" s="29">
        <v>50.962400000000002</v>
      </c>
      <c r="H14" s="29">
        <v>67.946600000000004</v>
      </c>
      <c r="I14" s="29">
        <v>80.346999999999994</v>
      </c>
      <c r="J14" s="29"/>
      <c r="K14" s="29">
        <v>32.932200000000002</v>
      </c>
      <c r="L14" s="29">
        <v>44.447499999999998</v>
      </c>
      <c r="M14" s="29">
        <v>37.723999999999997</v>
      </c>
      <c r="N14" s="29">
        <v>45.863599999999998</v>
      </c>
      <c r="O14" s="29">
        <v>42.689700000000002</v>
      </c>
      <c r="P14" s="29">
        <v>52.422199999999997</v>
      </c>
      <c r="Q14" s="29">
        <v>75.936800000000005</v>
      </c>
      <c r="R14" s="29">
        <v>86.318600000000004</v>
      </c>
    </row>
    <row r="15" spans="1:18" x14ac:dyDescent="0.2">
      <c r="A15" s="2" t="s">
        <v>11</v>
      </c>
      <c r="B15" s="29">
        <v>45.896999999999998</v>
      </c>
      <c r="C15" s="29">
        <v>53.614899999999999</v>
      </c>
      <c r="D15" s="29">
        <v>44.146000000000001</v>
      </c>
      <c r="E15" s="29">
        <v>51.002499999999998</v>
      </c>
      <c r="F15" s="29">
        <v>49.497999999999998</v>
      </c>
      <c r="G15" s="29">
        <v>59.106200000000001</v>
      </c>
      <c r="H15" s="29">
        <v>61.6312</v>
      </c>
      <c r="I15" s="29">
        <v>76.390299999999996</v>
      </c>
      <c r="J15" s="29"/>
      <c r="K15" s="29">
        <v>39.308999999999997</v>
      </c>
      <c r="L15" s="29">
        <v>47.390300000000003</v>
      </c>
      <c r="M15" s="29">
        <v>45.924500000000002</v>
      </c>
      <c r="N15" s="29">
        <v>52.418399999999998</v>
      </c>
      <c r="O15" s="29">
        <v>47.5227</v>
      </c>
      <c r="P15" s="29">
        <v>56.559699999999999</v>
      </c>
      <c r="Q15" s="29">
        <v>68.281999999999996</v>
      </c>
      <c r="R15" s="29">
        <v>82.453199999999995</v>
      </c>
    </row>
    <row r="16" spans="1:18" x14ac:dyDescent="0.2">
      <c r="A16" s="2" t="s">
        <v>12</v>
      </c>
      <c r="B16" s="29">
        <v>40.945399999999999</v>
      </c>
      <c r="C16" s="29">
        <v>49.516399999999997</v>
      </c>
      <c r="D16" s="29">
        <v>34.571100000000001</v>
      </c>
      <c r="E16" s="29">
        <v>43.093000000000004</v>
      </c>
      <c r="F16" s="29">
        <v>38.834899999999998</v>
      </c>
      <c r="G16" s="29">
        <v>49.298900000000003</v>
      </c>
      <c r="H16" s="29">
        <v>55.154899999999998</v>
      </c>
      <c r="I16" s="29">
        <v>71.332700000000003</v>
      </c>
      <c r="J16" s="29"/>
      <c r="K16" s="29">
        <v>48.499099999999999</v>
      </c>
      <c r="L16" s="29">
        <v>57.164299999999997</v>
      </c>
      <c r="M16" s="29">
        <v>46.837499999999999</v>
      </c>
      <c r="N16" s="29">
        <v>54.666499999999999</v>
      </c>
      <c r="O16" s="29">
        <v>51.771999999999998</v>
      </c>
      <c r="P16" s="29">
        <v>63.077399999999997</v>
      </c>
      <c r="Q16" s="29">
        <v>67.575000000000003</v>
      </c>
      <c r="R16" s="29">
        <v>79.549899999999994</v>
      </c>
    </row>
    <row r="17" spans="1:18" x14ac:dyDescent="0.2">
      <c r="A17" s="2" t="s">
        <v>13</v>
      </c>
      <c r="B17" s="29">
        <v>42.5672</v>
      </c>
      <c r="C17" s="29">
        <v>53.642000000000003</v>
      </c>
      <c r="D17" s="29">
        <v>46.004899999999999</v>
      </c>
      <c r="E17" s="29">
        <v>54.546500000000002</v>
      </c>
      <c r="F17" s="29">
        <v>54.979399999999998</v>
      </c>
      <c r="G17" s="29">
        <v>63.781300000000002</v>
      </c>
      <c r="H17" s="29">
        <v>65.333500000000001</v>
      </c>
      <c r="I17" s="29">
        <v>80.143900000000002</v>
      </c>
      <c r="J17" s="29"/>
      <c r="K17" s="29">
        <v>34.180300000000003</v>
      </c>
      <c r="L17" s="29">
        <v>49.686</v>
      </c>
      <c r="M17" s="29">
        <v>38.338799999999999</v>
      </c>
      <c r="N17" s="29">
        <v>46.479799999999997</v>
      </c>
      <c r="O17" s="29">
        <v>43.1447</v>
      </c>
      <c r="P17" s="29">
        <v>51.363700000000001</v>
      </c>
      <c r="Q17" s="29">
        <v>61.490299999999998</v>
      </c>
      <c r="R17" s="29">
        <v>74.229299999999995</v>
      </c>
    </row>
    <row r="18" spans="1:18" x14ac:dyDescent="0.2">
      <c r="A18" s="2" t="s">
        <v>14</v>
      </c>
      <c r="B18" s="29">
        <v>54.922800000000002</v>
      </c>
      <c r="C18" s="29">
        <v>61.148099999999999</v>
      </c>
      <c r="D18" s="29">
        <v>51.753</v>
      </c>
      <c r="E18" s="29">
        <v>57.554699999999997</v>
      </c>
      <c r="F18" s="29">
        <v>52.265700000000002</v>
      </c>
      <c r="G18" s="29">
        <v>60.043300000000002</v>
      </c>
      <c r="H18" s="29">
        <v>76.013999999999996</v>
      </c>
      <c r="I18" s="29">
        <v>85.941999999999993</v>
      </c>
      <c r="J18" s="29"/>
      <c r="K18" s="29">
        <v>43.670900000000003</v>
      </c>
      <c r="L18" s="29">
        <v>50.488599999999998</v>
      </c>
      <c r="M18" s="29">
        <v>48.964100000000002</v>
      </c>
      <c r="N18" s="29">
        <v>56.235900000000001</v>
      </c>
      <c r="O18" s="29">
        <v>56.219099999999997</v>
      </c>
      <c r="P18" s="29">
        <v>64.619699999999995</v>
      </c>
      <c r="Q18" s="29">
        <v>70.758499999999998</v>
      </c>
      <c r="R18" s="29">
        <v>81.113500000000002</v>
      </c>
    </row>
    <row r="19" spans="1:18" x14ac:dyDescent="0.2">
      <c r="A19" s="2" t="s">
        <v>15</v>
      </c>
      <c r="B19" s="29">
        <v>43.499099999999999</v>
      </c>
      <c r="C19" s="29">
        <v>50.242800000000003</v>
      </c>
      <c r="D19" s="29">
        <v>41.8491</v>
      </c>
      <c r="E19" s="29">
        <v>47.3827</v>
      </c>
      <c r="F19" s="29">
        <v>44.446199999999997</v>
      </c>
      <c r="G19" s="29">
        <v>52.254600000000003</v>
      </c>
      <c r="H19" s="29">
        <v>55.956499999999998</v>
      </c>
      <c r="I19" s="29">
        <v>69.166600000000003</v>
      </c>
      <c r="J19" s="29"/>
      <c r="K19" s="29">
        <v>42.940100000000001</v>
      </c>
      <c r="L19" s="29">
        <v>51.298299999999998</v>
      </c>
      <c r="M19" s="29">
        <v>40.354300000000002</v>
      </c>
      <c r="N19" s="29">
        <v>46.116399999999999</v>
      </c>
      <c r="O19" s="29">
        <v>43.478900000000003</v>
      </c>
      <c r="P19" s="29">
        <v>50.7742</v>
      </c>
      <c r="Q19" s="29">
        <v>58.3506</v>
      </c>
      <c r="R19" s="29">
        <v>70.839799999999997</v>
      </c>
    </row>
    <row r="20" spans="1:18" x14ac:dyDescent="0.2">
      <c r="A20" s="2" t="s">
        <v>16</v>
      </c>
      <c r="B20" s="29">
        <v>46.848199999999999</v>
      </c>
      <c r="C20" s="29">
        <v>56.324100000000001</v>
      </c>
      <c r="D20" s="29">
        <v>44.503599999999999</v>
      </c>
      <c r="E20" s="29">
        <v>54.261000000000003</v>
      </c>
      <c r="F20" s="29">
        <v>44.0518</v>
      </c>
      <c r="G20" s="29">
        <v>57.755699999999997</v>
      </c>
      <c r="H20" s="29">
        <v>58.8459</v>
      </c>
      <c r="I20" s="29">
        <v>76.343999999999994</v>
      </c>
      <c r="J20" s="29"/>
      <c r="K20" s="29">
        <v>47.049199999999999</v>
      </c>
      <c r="L20" s="29">
        <v>60.565899999999999</v>
      </c>
      <c r="M20" s="29">
        <v>47.432699999999997</v>
      </c>
      <c r="N20" s="29">
        <v>56.352200000000003</v>
      </c>
      <c r="O20" s="29">
        <v>44.274099999999997</v>
      </c>
      <c r="P20" s="29">
        <v>59.268500000000003</v>
      </c>
      <c r="Q20" s="29">
        <v>65.948300000000003</v>
      </c>
      <c r="R20" s="29">
        <v>81.894599999999997</v>
      </c>
    </row>
    <row r="21" spans="1:18" x14ac:dyDescent="0.2">
      <c r="A21" s="2" t="s">
        <v>17</v>
      </c>
      <c r="B21" s="29">
        <v>42.009700000000002</v>
      </c>
      <c r="C21" s="29">
        <v>50.061999999999998</v>
      </c>
      <c r="D21" s="29">
        <v>43.115099999999998</v>
      </c>
      <c r="E21" s="29">
        <v>49.8568</v>
      </c>
      <c r="F21" s="29">
        <v>44.852200000000003</v>
      </c>
      <c r="G21" s="29">
        <v>52.842599999999997</v>
      </c>
      <c r="H21" s="29">
        <v>58.124000000000002</v>
      </c>
      <c r="I21" s="29">
        <v>73.921700000000001</v>
      </c>
      <c r="J21" s="29"/>
      <c r="K21" s="29">
        <v>37.627099999999999</v>
      </c>
      <c r="L21" s="29">
        <v>46.324399999999997</v>
      </c>
      <c r="M21" s="29">
        <v>40.6233</v>
      </c>
      <c r="N21" s="29">
        <v>46.878700000000002</v>
      </c>
      <c r="O21" s="29">
        <v>46.743000000000002</v>
      </c>
      <c r="P21" s="29">
        <v>54.581200000000003</v>
      </c>
      <c r="Q21" s="29">
        <v>69.339399999999998</v>
      </c>
      <c r="R21" s="29">
        <v>80.725099999999998</v>
      </c>
    </row>
    <row r="22" spans="1:18" x14ac:dyDescent="0.2">
      <c r="A22" s="2" t="s">
        <v>18</v>
      </c>
      <c r="B22" s="29">
        <v>48.6721</v>
      </c>
      <c r="C22" s="29">
        <v>56.435099999999998</v>
      </c>
      <c r="D22" s="29">
        <v>49.385100000000001</v>
      </c>
      <c r="E22" s="29">
        <v>56.084899999999998</v>
      </c>
      <c r="F22" s="29">
        <v>47.674599999999998</v>
      </c>
      <c r="G22" s="29">
        <v>56.824300000000001</v>
      </c>
      <c r="H22" s="29">
        <v>63.451500000000003</v>
      </c>
      <c r="I22" s="29">
        <v>76.493700000000004</v>
      </c>
      <c r="J22" s="29"/>
      <c r="K22" s="29">
        <v>40.939399999999999</v>
      </c>
      <c r="L22" s="29">
        <v>50.783000000000001</v>
      </c>
      <c r="M22" s="29">
        <v>47.116</v>
      </c>
      <c r="N22" s="29">
        <v>53.762300000000003</v>
      </c>
      <c r="O22" s="29">
        <v>49.293999999999997</v>
      </c>
      <c r="P22" s="29">
        <v>58.564100000000003</v>
      </c>
      <c r="Q22" s="29">
        <v>69.792599999999993</v>
      </c>
      <c r="R22" s="29">
        <v>80.426699999999997</v>
      </c>
    </row>
    <row r="23" spans="1:18" x14ac:dyDescent="0.2">
      <c r="A23" s="2" t="s">
        <v>19</v>
      </c>
      <c r="B23" s="29">
        <v>44.838500000000003</v>
      </c>
      <c r="C23" s="29">
        <v>52.659399999999998</v>
      </c>
      <c r="D23" s="29">
        <v>52.966200000000001</v>
      </c>
      <c r="E23" s="29">
        <v>57.666800000000002</v>
      </c>
      <c r="F23" s="29">
        <v>49.991700000000002</v>
      </c>
      <c r="G23" s="29">
        <v>59.110100000000003</v>
      </c>
      <c r="H23" s="29">
        <v>73.671000000000006</v>
      </c>
      <c r="I23" s="29">
        <v>83.544600000000003</v>
      </c>
      <c r="J23" s="29"/>
      <c r="K23" s="29">
        <v>33.913200000000003</v>
      </c>
      <c r="L23" s="29">
        <v>42.609499999999997</v>
      </c>
      <c r="M23" s="29">
        <v>51.771299999999997</v>
      </c>
      <c r="N23" s="29">
        <v>56.9176</v>
      </c>
      <c r="O23" s="29">
        <v>50.537599999999998</v>
      </c>
      <c r="P23" s="29">
        <v>60.772199999999998</v>
      </c>
      <c r="Q23" s="29">
        <v>71.115099999999998</v>
      </c>
      <c r="R23" s="29">
        <v>81.968699999999998</v>
      </c>
    </row>
    <row r="24" spans="1:18" x14ac:dyDescent="0.2">
      <c r="A24" s="2" t="s">
        <v>20</v>
      </c>
      <c r="B24" s="29">
        <v>48.284799999999997</v>
      </c>
      <c r="C24" s="29">
        <v>56.809100000000001</v>
      </c>
      <c r="D24" s="29">
        <v>43.892200000000003</v>
      </c>
      <c r="E24" s="29">
        <v>51.9589</v>
      </c>
      <c r="F24" s="29">
        <v>42.563699999999997</v>
      </c>
      <c r="G24" s="29">
        <v>53.234400000000001</v>
      </c>
      <c r="H24" s="29">
        <v>52.218800000000002</v>
      </c>
      <c r="I24" s="29">
        <v>69.766599999999997</v>
      </c>
      <c r="J24" s="29"/>
      <c r="K24" s="29">
        <v>43.675199999999997</v>
      </c>
      <c r="L24" s="29">
        <v>52.473500000000001</v>
      </c>
      <c r="M24" s="29">
        <v>43.631799999999998</v>
      </c>
      <c r="N24" s="29">
        <v>53.8065</v>
      </c>
      <c r="O24" s="29">
        <v>50.240900000000003</v>
      </c>
      <c r="P24" s="29">
        <v>59.743600000000001</v>
      </c>
      <c r="Q24" s="29">
        <v>61.613399999999999</v>
      </c>
      <c r="R24" s="29">
        <v>76.824200000000005</v>
      </c>
    </row>
    <row r="25" spans="1:18" x14ac:dyDescent="0.2">
      <c r="A25" s="2" t="s">
        <v>21</v>
      </c>
      <c r="B25" s="29">
        <v>53.934699999999999</v>
      </c>
      <c r="C25" s="29">
        <v>60.941899999999997</v>
      </c>
      <c r="D25" s="29">
        <v>46.569600000000001</v>
      </c>
      <c r="E25" s="29">
        <v>54.5824</v>
      </c>
      <c r="F25" s="29">
        <v>43.483899999999998</v>
      </c>
      <c r="G25" s="29">
        <v>52.501199999999997</v>
      </c>
      <c r="H25" s="29">
        <v>54.771700000000003</v>
      </c>
      <c r="I25" s="29">
        <v>66.713499999999996</v>
      </c>
      <c r="J25" s="29"/>
      <c r="K25" s="29">
        <v>46.096800000000002</v>
      </c>
      <c r="L25" s="29">
        <v>54.125700000000002</v>
      </c>
      <c r="M25" s="29">
        <v>45.315300000000001</v>
      </c>
      <c r="N25" s="29">
        <v>51.763100000000001</v>
      </c>
      <c r="O25" s="29">
        <v>45.334299999999999</v>
      </c>
      <c r="P25" s="29">
        <v>53.910600000000002</v>
      </c>
      <c r="Q25" s="29">
        <v>56.064900000000002</v>
      </c>
      <c r="R25" s="29">
        <v>68.8476</v>
      </c>
    </row>
    <row r="26" spans="1:18" x14ac:dyDescent="0.2">
      <c r="A26" s="2" t="s">
        <v>22</v>
      </c>
      <c r="B26" s="29">
        <v>43.8735</v>
      </c>
      <c r="C26" s="29">
        <v>51.2376</v>
      </c>
      <c r="D26" s="29">
        <v>49.142400000000002</v>
      </c>
      <c r="E26" s="29">
        <v>55.976300000000002</v>
      </c>
      <c r="F26" s="29">
        <v>52.601300000000002</v>
      </c>
      <c r="G26" s="29">
        <v>60.253399999999999</v>
      </c>
      <c r="H26" s="29">
        <v>70.132099999999994</v>
      </c>
      <c r="I26" s="29">
        <v>81.747200000000007</v>
      </c>
      <c r="J26" s="29"/>
      <c r="K26" s="29">
        <v>34.587699999999998</v>
      </c>
      <c r="L26" s="29">
        <v>41.384399999999999</v>
      </c>
      <c r="M26" s="29">
        <v>40.043799999999997</v>
      </c>
      <c r="N26" s="29">
        <v>46.756399999999999</v>
      </c>
      <c r="O26" s="29">
        <v>44.000700000000002</v>
      </c>
      <c r="P26" s="29">
        <v>52.494100000000003</v>
      </c>
      <c r="Q26" s="29">
        <v>70.598399999999998</v>
      </c>
      <c r="R26" s="29">
        <v>81.334699999999998</v>
      </c>
    </row>
    <row r="27" spans="1:18" x14ac:dyDescent="0.2">
      <c r="A27" s="2" t="s">
        <v>23</v>
      </c>
      <c r="B27" s="29">
        <v>47.456699999999998</v>
      </c>
      <c r="C27" s="29">
        <v>55.183999999999997</v>
      </c>
      <c r="D27" s="29">
        <v>52.859299999999998</v>
      </c>
      <c r="E27" s="29">
        <v>60.307099999999998</v>
      </c>
      <c r="F27" s="29">
        <v>65.095600000000005</v>
      </c>
      <c r="G27" s="29">
        <v>73.367999999999995</v>
      </c>
      <c r="H27" s="29">
        <v>76.591999999999999</v>
      </c>
      <c r="I27" s="29">
        <v>90.039500000000004</v>
      </c>
      <c r="J27" s="29"/>
      <c r="K27" s="29">
        <v>45.740200000000002</v>
      </c>
      <c r="L27" s="29">
        <v>54.483400000000003</v>
      </c>
      <c r="M27" s="29">
        <v>49.399500000000003</v>
      </c>
      <c r="N27" s="29">
        <v>55.362000000000002</v>
      </c>
      <c r="O27" s="29">
        <v>61.938099999999999</v>
      </c>
      <c r="P27" s="29">
        <v>70.029399999999995</v>
      </c>
      <c r="Q27" s="29">
        <v>81.130300000000005</v>
      </c>
      <c r="R27" s="29">
        <v>92.118099999999998</v>
      </c>
    </row>
    <row r="28" spans="1:18" ht="22.5" x14ac:dyDescent="0.2">
      <c r="A28" s="2" t="s">
        <v>44</v>
      </c>
      <c r="B28" s="29">
        <v>40.224499999999999</v>
      </c>
      <c r="C28" s="29">
        <v>47.356900000000003</v>
      </c>
      <c r="D28" s="29">
        <v>49.084699999999998</v>
      </c>
      <c r="E28" s="29">
        <v>55.591500000000003</v>
      </c>
      <c r="F28" s="29">
        <v>48.282400000000003</v>
      </c>
      <c r="G28" s="29">
        <v>59.241100000000003</v>
      </c>
      <c r="H28" s="29">
        <v>73.032499999999999</v>
      </c>
      <c r="I28" s="29">
        <v>83.704599999999999</v>
      </c>
      <c r="J28" s="29"/>
      <c r="K28" s="29">
        <v>34.723700000000001</v>
      </c>
      <c r="L28" s="29">
        <v>44.139499999999998</v>
      </c>
      <c r="M28" s="29">
        <v>41.3322</v>
      </c>
      <c r="N28" s="29">
        <v>47.728200000000001</v>
      </c>
      <c r="O28" s="29">
        <v>48.4754</v>
      </c>
      <c r="P28" s="29">
        <v>57.732599999999998</v>
      </c>
      <c r="Q28" s="29">
        <v>69.035700000000006</v>
      </c>
      <c r="R28" s="29">
        <v>82.808099999999996</v>
      </c>
    </row>
    <row r="29" spans="1:18" x14ac:dyDescent="0.2">
      <c r="A29" s="2" t="s">
        <v>25</v>
      </c>
      <c r="B29" s="29">
        <v>53.826300000000003</v>
      </c>
      <c r="C29" s="29">
        <v>61.977800000000002</v>
      </c>
      <c r="D29" s="29">
        <v>51.1218</v>
      </c>
      <c r="E29" s="29">
        <v>58.183599999999998</v>
      </c>
      <c r="F29" s="29">
        <v>50.9191</v>
      </c>
      <c r="G29" s="29">
        <v>60.569099999999999</v>
      </c>
      <c r="H29" s="29">
        <v>65.473200000000006</v>
      </c>
      <c r="I29" s="29">
        <v>82.3339</v>
      </c>
      <c r="J29" s="29"/>
      <c r="K29" s="29">
        <v>39.743899999999996</v>
      </c>
      <c r="L29" s="29">
        <v>51.078299999999999</v>
      </c>
      <c r="M29" s="29">
        <v>38.8215</v>
      </c>
      <c r="N29" s="29">
        <v>46.540799999999997</v>
      </c>
      <c r="O29" s="29">
        <v>48.406599999999997</v>
      </c>
      <c r="P29" s="29">
        <v>58.233199999999997</v>
      </c>
      <c r="Q29" s="29">
        <v>69.140299999999996</v>
      </c>
      <c r="R29" s="29">
        <v>80.947699999999998</v>
      </c>
    </row>
    <row r="30" spans="1:18" x14ac:dyDescent="0.2">
      <c r="A30" s="2" t="s">
        <v>26</v>
      </c>
      <c r="B30" s="29">
        <v>36.765300000000003</v>
      </c>
      <c r="C30" s="29">
        <v>49.224699999999999</v>
      </c>
      <c r="D30" s="29">
        <v>40.755099999999999</v>
      </c>
      <c r="E30" s="29">
        <v>48.7012</v>
      </c>
      <c r="F30" s="29">
        <v>50.421900000000001</v>
      </c>
      <c r="G30" s="29">
        <v>61.592700000000001</v>
      </c>
      <c r="H30" s="29">
        <v>67.367699999999999</v>
      </c>
      <c r="I30" s="29">
        <v>83.974599999999995</v>
      </c>
      <c r="J30" s="29"/>
      <c r="K30" s="29">
        <v>29.319199999999999</v>
      </c>
      <c r="L30" s="29">
        <v>41.165100000000002</v>
      </c>
      <c r="M30" s="29">
        <v>40.877200000000002</v>
      </c>
      <c r="N30" s="29">
        <v>47.5867</v>
      </c>
      <c r="O30" s="29">
        <v>46.311700000000002</v>
      </c>
      <c r="P30" s="29">
        <v>56.692900000000002</v>
      </c>
      <c r="Q30" s="29">
        <v>69.510400000000004</v>
      </c>
      <c r="R30" s="29">
        <v>82.050399999999996</v>
      </c>
    </row>
    <row r="31" spans="1:18" x14ac:dyDescent="0.2">
      <c r="A31" s="2" t="s">
        <v>27</v>
      </c>
      <c r="B31" s="29">
        <v>36.574800000000003</v>
      </c>
      <c r="C31" s="29">
        <v>45.387700000000002</v>
      </c>
      <c r="D31" s="29">
        <v>37.040300000000002</v>
      </c>
      <c r="E31" s="29">
        <v>44.3431</v>
      </c>
      <c r="F31" s="29">
        <v>39.531599999999997</v>
      </c>
      <c r="G31" s="29">
        <v>47.926299999999998</v>
      </c>
      <c r="H31" s="29">
        <v>58.064100000000003</v>
      </c>
      <c r="I31" s="29">
        <v>71.253399999999999</v>
      </c>
      <c r="J31" s="29"/>
      <c r="K31" s="29">
        <v>35.377099999999999</v>
      </c>
      <c r="L31" s="29">
        <v>43.3949</v>
      </c>
      <c r="M31" s="29">
        <v>37.715400000000002</v>
      </c>
      <c r="N31" s="29">
        <v>45.0351</v>
      </c>
      <c r="O31" s="29">
        <v>42.817300000000003</v>
      </c>
      <c r="P31" s="29">
        <v>52.208599999999997</v>
      </c>
      <c r="Q31" s="29">
        <v>55.151600000000002</v>
      </c>
      <c r="R31" s="29">
        <v>69.345699999999994</v>
      </c>
    </row>
    <row r="32" spans="1:18" x14ac:dyDescent="0.2">
      <c r="A32" s="2" t="s">
        <v>28</v>
      </c>
      <c r="B32" s="29">
        <v>43.975099999999998</v>
      </c>
      <c r="C32" s="29">
        <v>53.988199999999999</v>
      </c>
      <c r="D32" s="29">
        <v>48.526499999999999</v>
      </c>
      <c r="E32" s="29">
        <v>56.022799999999997</v>
      </c>
      <c r="F32" s="29">
        <v>53.550400000000003</v>
      </c>
      <c r="G32" s="29">
        <v>65.258099999999999</v>
      </c>
      <c r="H32" s="29">
        <v>66.416799999999995</v>
      </c>
      <c r="I32" s="29">
        <v>82.520399999999995</v>
      </c>
      <c r="J32" s="29"/>
      <c r="K32" s="29">
        <v>32.6905</v>
      </c>
      <c r="L32" s="29">
        <v>44.933300000000003</v>
      </c>
      <c r="M32" s="29">
        <v>40.624699999999997</v>
      </c>
      <c r="N32" s="29">
        <v>50.654600000000002</v>
      </c>
      <c r="O32" s="29">
        <v>44.954900000000002</v>
      </c>
      <c r="P32" s="29">
        <v>58.277799999999999</v>
      </c>
      <c r="Q32" s="29">
        <v>69.573700000000002</v>
      </c>
      <c r="R32" s="29">
        <v>82.030100000000004</v>
      </c>
    </row>
    <row r="33" spans="1:18" x14ac:dyDescent="0.2">
      <c r="A33" s="2" t="s">
        <v>29</v>
      </c>
      <c r="B33" s="29">
        <v>43.9681</v>
      </c>
      <c r="C33" s="29">
        <v>52.392600000000002</v>
      </c>
      <c r="D33" s="29">
        <v>42.6952</v>
      </c>
      <c r="E33" s="29">
        <v>48.443800000000003</v>
      </c>
      <c r="F33" s="29">
        <v>43.018999999999998</v>
      </c>
      <c r="G33" s="29">
        <v>52.073500000000003</v>
      </c>
      <c r="H33" s="29">
        <v>54.515700000000002</v>
      </c>
      <c r="I33" s="29">
        <v>69.657399999999996</v>
      </c>
      <c r="J33" s="29"/>
      <c r="K33" s="29">
        <v>37.1678</v>
      </c>
      <c r="L33" s="29">
        <v>46.378500000000003</v>
      </c>
      <c r="M33" s="29">
        <v>39.8001</v>
      </c>
      <c r="N33" s="29">
        <v>46.172499999999999</v>
      </c>
      <c r="O33" s="29">
        <v>40.836500000000001</v>
      </c>
      <c r="P33" s="29">
        <v>49.684800000000003</v>
      </c>
      <c r="Q33" s="29">
        <v>61.0974</v>
      </c>
      <c r="R33" s="29">
        <v>73.1066</v>
      </c>
    </row>
    <row r="34" spans="1:18" x14ac:dyDescent="0.2">
      <c r="A34" s="2" t="s">
        <v>30</v>
      </c>
      <c r="B34" s="29">
        <v>40.644500000000001</v>
      </c>
      <c r="C34" s="29">
        <v>49.405900000000003</v>
      </c>
      <c r="D34" s="29">
        <v>34.597299999999997</v>
      </c>
      <c r="E34" s="29">
        <v>42.231499999999997</v>
      </c>
      <c r="F34" s="29">
        <v>35.753900000000002</v>
      </c>
      <c r="G34" s="29">
        <v>47.191499999999998</v>
      </c>
      <c r="H34" s="29">
        <v>63.682299999999998</v>
      </c>
      <c r="I34" s="29">
        <v>78.971199999999996</v>
      </c>
      <c r="J34" s="29"/>
      <c r="K34" s="29">
        <v>37.703499999999998</v>
      </c>
      <c r="L34" s="29">
        <v>47.054400000000001</v>
      </c>
      <c r="M34" s="29">
        <v>38.1935</v>
      </c>
      <c r="N34" s="29">
        <v>46.2896</v>
      </c>
      <c r="O34" s="29">
        <v>39.840699999999998</v>
      </c>
      <c r="P34" s="29">
        <v>50.802399999999999</v>
      </c>
      <c r="Q34" s="29">
        <v>54.703400000000002</v>
      </c>
      <c r="R34" s="29">
        <v>69.628600000000006</v>
      </c>
    </row>
    <row r="35" spans="1:18" x14ac:dyDescent="0.2">
      <c r="A35" s="2" t="s">
        <v>31</v>
      </c>
      <c r="B35" s="29">
        <v>50.208599999999997</v>
      </c>
      <c r="C35" s="29">
        <v>57.660299999999999</v>
      </c>
      <c r="D35" s="29">
        <v>49.529699999999998</v>
      </c>
      <c r="E35" s="29">
        <v>55.946300000000001</v>
      </c>
      <c r="F35" s="29">
        <v>47.847999999999999</v>
      </c>
      <c r="G35" s="29">
        <v>57.003999999999998</v>
      </c>
      <c r="H35" s="29">
        <v>69.924999999999997</v>
      </c>
      <c r="I35" s="29">
        <v>83.446600000000004</v>
      </c>
      <c r="J35" s="29"/>
      <c r="K35" s="29">
        <v>46.353000000000002</v>
      </c>
      <c r="L35" s="29">
        <v>54.806899999999999</v>
      </c>
      <c r="M35" s="29">
        <v>51.515799999999999</v>
      </c>
      <c r="N35" s="29">
        <v>58.224600000000002</v>
      </c>
      <c r="O35" s="29">
        <v>53.1126</v>
      </c>
      <c r="P35" s="29">
        <v>60.686799999999998</v>
      </c>
      <c r="Q35" s="29">
        <v>75.236999999999995</v>
      </c>
      <c r="R35" s="29">
        <v>85.748699999999999</v>
      </c>
    </row>
    <row r="36" spans="1:18" x14ac:dyDescent="0.2">
      <c r="A36" s="2" t="s">
        <v>32</v>
      </c>
      <c r="B36" s="29">
        <v>44.726799999999997</v>
      </c>
      <c r="C36" s="29">
        <v>52.257399999999997</v>
      </c>
      <c r="D36" s="29">
        <v>41.770600000000002</v>
      </c>
      <c r="E36" s="29">
        <v>49.362499999999997</v>
      </c>
      <c r="F36" s="29">
        <v>47.718400000000003</v>
      </c>
      <c r="G36" s="29">
        <v>60.290500000000002</v>
      </c>
      <c r="H36" s="29">
        <v>54.676499999999997</v>
      </c>
      <c r="I36" s="29">
        <v>68.906000000000006</v>
      </c>
      <c r="J36" s="29"/>
      <c r="K36" s="29">
        <v>43.924900000000001</v>
      </c>
      <c r="L36" s="29">
        <v>53.761000000000003</v>
      </c>
      <c r="M36" s="29">
        <v>42.378500000000003</v>
      </c>
      <c r="N36" s="29">
        <v>49.64</v>
      </c>
      <c r="O36" s="29">
        <v>42.272199999999998</v>
      </c>
      <c r="P36" s="29">
        <v>52.612900000000003</v>
      </c>
      <c r="Q36" s="29">
        <v>68.780299999999997</v>
      </c>
      <c r="R36" s="29">
        <v>81.913200000000003</v>
      </c>
    </row>
    <row r="37" spans="1:18" x14ac:dyDescent="0.2">
      <c r="A37" s="2" t="s">
        <v>33</v>
      </c>
      <c r="B37" s="3">
        <v>48.8887</v>
      </c>
      <c r="C37" s="3">
        <v>50.719499999999996</v>
      </c>
      <c r="D37" s="3">
        <v>46.598799999999997</v>
      </c>
      <c r="E37" s="3">
        <v>48.143599999999999</v>
      </c>
      <c r="F37" s="3">
        <v>49.008899999999997</v>
      </c>
      <c r="G37" s="3">
        <v>51.265999999999998</v>
      </c>
      <c r="H37" s="3">
        <v>69.092600000000004</v>
      </c>
      <c r="I37" s="3">
        <v>72.374600000000001</v>
      </c>
      <c r="J37" s="3"/>
      <c r="K37" s="3">
        <v>44.544400000000003</v>
      </c>
      <c r="L37" s="3">
        <v>46.6755</v>
      </c>
      <c r="M37" s="3">
        <v>45.4161</v>
      </c>
      <c r="N37" s="3">
        <v>47.026200000000003</v>
      </c>
      <c r="O37" s="3">
        <v>49.755600000000001</v>
      </c>
      <c r="P37" s="3">
        <v>51.904800000000002</v>
      </c>
      <c r="Q37" s="3">
        <v>70.331599999999995</v>
      </c>
      <c r="R37" s="87">
        <v>73.366</v>
      </c>
    </row>
    <row r="38" spans="1:18" x14ac:dyDescent="0.2">
      <c r="A38" s="151" t="s">
        <v>84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</row>
  </sheetData>
  <mergeCells count="12">
    <mergeCell ref="B3:I3"/>
    <mergeCell ref="K3:R3"/>
    <mergeCell ref="A38:Q38"/>
    <mergeCell ref="A1:R1"/>
    <mergeCell ref="B2:C2"/>
    <mergeCell ref="D2:E2"/>
    <mergeCell ref="F2:G2"/>
    <mergeCell ref="H2:I2"/>
    <mergeCell ref="K2:L2"/>
    <mergeCell ref="M2:N2"/>
    <mergeCell ref="O2:P2"/>
    <mergeCell ref="Q2:R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I37"/>
  <sheetViews>
    <sheetView tabSelected="1" workbookViewId="0">
      <selection activeCell="C15" sqref="C15"/>
    </sheetView>
  </sheetViews>
  <sheetFormatPr baseColWidth="10" defaultRowHeight="12.75" x14ac:dyDescent="0.2"/>
  <sheetData>
    <row r="1" spans="1:9" x14ac:dyDescent="0.2">
      <c r="A1" s="147" t="s">
        <v>85</v>
      </c>
      <c r="B1" s="147"/>
      <c r="C1" s="147"/>
      <c r="D1" s="147"/>
      <c r="E1" s="147"/>
      <c r="F1" s="147"/>
      <c r="G1" s="147"/>
      <c r="H1" s="147"/>
      <c r="I1" s="147"/>
    </row>
    <row r="2" spans="1:9" x14ac:dyDescent="0.2">
      <c r="A2" s="108" t="s">
        <v>0</v>
      </c>
      <c r="B2" s="149">
        <v>2005</v>
      </c>
      <c r="C2" s="150"/>
      <c r="D2" s="150"/>
      <c r="E2" s="150"/>
      <c r="F2" s="149">
        <v>2011</v>
      </c>
      <c r="G2" s="150"/>
      <c r="H2" s="150"/>
      <c r="I2" s="150"/>
    </row>
    <row r="3" spans="1:9" ht="22.5" x14ac:dyDescent="0.2">
      <c r="A3" s="148"/>
      <c r="B3" s="8" t="s">
        <v>35</v>
      </c>
      <c r="C3" s="88" t="s">
        <v>34</v>
      </c>
      <c r="D3" s="41" t="s">
        <v>36</v>
      </c>
      <c r="E3" s="81" t="s">
        <v>37</v>
      </c>
      <c r="F3" s="18" t="s">
        <v>35</v>
      </c>
      <c r="G3" s="18" t="s">
        <v>34</v>
      </c>
      <c r="H3" s="41" t="s">
        <v>36</v>
      </c>
      <c r="I3" s="81" t="s">
        <v>37</v>
      </c>
    </row>
    <row r="4" spans="1:9" ht="22.5" x14ac:dyDescent="0.2">
      <c r="A4" s="2" t="s">
        <v>1</v>
      </c>
      <c r="B4" s="89">
        <v>37784</v>
      </c>
      <c r="C4" s="90">
        <v>56949</v>
      </c>
      <c r="D4" s="89">
        <v>28960</v>
      </c>
      <c r="E4" s="90">
        <v>15108</v>
      </c>
      <c r="F4" s="89">
        <v>31939</v>
      </c>
      <c r="G4" s="90">
        <v>63212</v>
      </c>
      <c r="H4" s="89">
        <v>37973</v>
      </c>
      <c r="I4" s="90">
        <v>26317</v>
      </c>
    </row>
    <row r="5" spans="1:9" ht="22.5" x14ac:dyDescent="0.2">
      <c r="A5" s="2" t="s">
        <v>2</v>
      </c>
      <c r="B5" s="90">
        <v>104831</v>
      </c>
      <c r="C5" s="90">
        <v>156941</v>
      </c>
      <c r="D5" s="90">
        <v>73537</v>
      </c>
      <c r="E5" s="90">
        <v>43956</v>
      </c>
      <c r="F5" s="90">
        <v>99041</v>
      </c>
      <c r="G5" s="90">
        <v>159353</v>
      </c>
      <c r="H5" s="90">
        <v>116885</v>
      </c>
      <c r="I5" s="90">
        <v>53551</v>
      </c>
    </row>
    <row r="6" spans="1:9" ht="33.75" x14ac:dyDescent="0.2">
      <c r="A6" s="2" t="s">
        <v>3</v>
      </c>
      <c r="B6" s="90">
        <v>18218</v>
      </c>
      <c r="C6" s="90">
        <v>26163</v>
      </c>
      <c r="D6" s="90">
        <v>18271</v>
      </c>
      <c r="E6" s="90">
        <v>9262</v>
      </c>
      <c r="F6" s="90">
        <v>12511</v>
      </c>
      <c r="G6" s="90">
        <v>30900</v>
      </c>
      <c r="H6" s="90">
        <v>26724</v>
      </c>
      <c r="I6" s="90">
        <v>10403</v>
      </c>
    </row>
    <row r="7" spans="1:9" x14ac:dyDescent="0.2">
      <c r="A7" s="2" t="s">
        <v>4</v>
      </c>
      <c r="B7" s="90">
        <v>36492</v>
      </c>
      <c r="C7" s="90">
        <v>39093</v>
      </c>
      <c r="D7" s="90">
        <v>20997</v>
      </c>
      <c r="E7" s="90">
        <v>11766</v>
      </c>
      <c r="F7" s="90">
        <v>27673</v>
      </c>
      <c r="G7" s="90">
        <v>40669</v>
      </c>
      <c r="H7" s="90">
        <v>23176</v>
      </c>
      <c r="I7" s="90">
        <v>14472</v>
      </c>
    </row>
    <row r="8" spans="1:9" x14ac:dyDescent="0.2">
      <c r="A8" s="2" t="s">
        <v>43</v>
      </c>
      <c r="B8" s="90">
        <v>67187</v>
      </c>
      <c r="C8" s="90">
        <v>139435</v>
      </c>
      <c r="D8" s="90">
        <v>52169</v>
      </c>
      <c r="E8" s="90">
        <v>46518</v>
      </c>
      <c r="F8" s="90">
        <v>41461</v>
      </c>
      <c r="G8" s="90">
        <v>167601</v>
      </c>
      <c r="H8" s="90">
        <v>84808</v>
      </c>
      <c r="I8" s="90">
        <v>61593</v>
      </c>
    </row>
    <row r="9" spans="1:9" x14ac:dyDescent="0.2">
      <c r="A9" s="2" t="s">
        <v>6</v>
      </c>
      <c r="B9" s="90">
        <v>23702</v>
      </c>
      <c r="C9" s="90">
        <v>35916</v>
      </c>
      <c r="D9" s="90">
        <v>16656</v>
      </c>
      <c r="E9" s="90">
        <v>8608</v>
      </c>
      <c r="F9" s="90">
        <v>26113</v>
      </c>
      <c r="G9" s="90">
        <v>37779</v>
      </c>
      <c r="H9" s="90">
        <v>25743</v>
      </c>
      <c r="I9" s="90">
        <v>15818</v>
      </c>
    </row>
    <row r="10" spans="1:9" x14ac:dyDescent="0.2">
      <c r="A10" s="2" t="s">
        <v>7</v>
      </c>
      <c r="B10" s="90">
        <v>373609</v>
      </c>
      <c r="C10" s="90">
        <v>148860</v>
      </c>
      <c r="D10" s="90">
        <v>77134</v>
      </c>
      <c r="E10" s="90">
        <v>33337</v>
      </c>
      <c r="F10" s="90">
        <v>310329</v>
      </c>
      <c r="G10" s="90">
        <v>215025</v>
      </c>
      <c r="H10" s="90">
        <v>127518</v>
      </c>
      <c r="I10" s="90">
        <v>47752</v>
      </c>
    </row>
    <row r="11" spans="1:9" x14ac:dyDescent="0.2">
      <c r="A11" s="2" t="s">
        <v>8</v>
      </c>
      <c r="B11" s="90">
        <v>141204</v>
      </c>
      <c r="C11" s="90">
        <v>150719</v>
      </c>
      <c r="D11" s="90">
        <v>76312</v>
      </c>
      <c r="E11" s="90">
        <v>36080</v>
      </c>
      <c r="F11" s="90">
        <v>96744</v>
      </c>
      <c r="G11" s="90">
        <v>125157</v>
      </c>
      <c r="H11" s="90">
        <v>103028</v>
      </c>
      <c r="I11" s="90">
        <v>41312</v>
      </c>
    </row>
    <row r="12" spans="1:9" ht="22.5" x14ac:dyDescent="0.2">
      <c r="A12" s="2" t="s">
        <v>9</v>
      </c>
      <c r="B12" s="90">
        <v>178983</v>
      </c>
      <c r="C12" s="90">
        <v>416102</v>
      </c>
      <c r="D12" s="90">
        <v>296945</v>
      </c>
      <c r="E12" s="90">
        <v>178694</v>
      </c>
      <c r="F12" s="90">
        <v>126675</v>
      </c>
      <c r="G12" s="90">
        <v>353311</v>
      </c>
      <c r="H12" s="90">
        <v>321151</v>
      </c>
      <c r="I12" s="90">
        <v>210681</v>
      </c>
    </row>
    <row r="13" spans="1:9" x14ac:dyDescent="0.2">
      <c r="A13" s="2" t="s">
        <v>10</v>
      </c>
      <c r="B13" s="90">
        <v>65781</v>
      </c>
      <c r="C13" s="90">
        <v>71531</v>
      </c>
      <c r="D13" s="90">
        <v>32160</v>
      </c>
      <c r="E13" s="90">
        <v>19511</v>
      </c>
      <c r="F13" s="90">
        <v>39601</v>
      </c>
      <c r="G13" s="90">
        <v>88617</v>
      </c>
      <c r="H13" s="90">
        <v>42593</v>
      </c>
      <c r="I13" s="90">
        <v>27525</v>
      </c>
    </row>
    <row r="14" spans="1:9" x14ac:dyDescent="0.2">
      <c r="A14" s="2" t="s">
        <v>11</v>
      </c>
      <c r="B14" s="90">
        <v>252559</v>
      </c>
      <c r="C14" s="90">
        <v>237161</v>
      </c>
      <c r="D14" s="90">
        <v>100341</v>
      </c>
      <c r="E14" s="90">
        <v>47153</v>
      </c>
      <c r="F14" s="90">
        <v>225644</v>
      </c>
      <c r="G14" s="90">
        <v>299511</v>
      </c>
      <c r="H14" s="90">
        <v>153013</v>
      </c>
      <c r="I14" s="90">
        <v>69345</v>
      </c>
    </row>
    <row r="15" spans="1:9" x14ac:dyDescent="0.2">
      <c r="A15" s="2" t="s">
        <v>12</v>
      </c>
      <c r="B15" s="90">
        <v>157020</v>
      </c>
      <c r="C15" s="90">
        <v>91157</v>
      </c>
      <c r="D15" s="90">
        <v>54836</v>
      </c>
      <c r="E15" s="90">
        <v>30801</v>
      </c>
      <c r="F15" s="90">
        <v>172302</v>
      </c>
      <c r="G15" s="90">
        <v>174191</v>
      </c>
      <c r="H15" s="90">
        <v>90220</v>
      </c>
      <c r="I15" s="90">
        <v>38443</v>
      </c>
    </row>
    <row r="16" spans="1:9" x14ac:dyDescent="0.2">
      <c r="A16" s="2" t="s">
        <v>13</v>
      </c>
      <c r="B16" s="90">
        <v>94096</v>
      </c>
      <c r="C16" s="90">
        <v>137860</v>
      </c>
      <c r="D16" s="90">
        <v>64474</v>
      </c>
      <c r="E16" s="90">
        <v>23224</v>
      </c>
      <c r="F16" s="90">
        <v>58160</v>
      </c>
      <c r="G16" s="90">
        <v>146212</v>
      </c>
      <c r="H16" s="90">
        <v>77710</v>
      </c>
      <c r="I16" s="90">
        <v>31508</v>
      </c>
    </row>
    <row r="17" spans="1:9" x14ac:dyDescent="0.2">
      <c r="A17" s="2" t="s">
        <v>14</v>
      </c>
      <c r="B17" s="90">
        <v>376266</v>
      </c>
      <c r="C17" s="90">
        <v>390465</v>
      </c>
      <c r="D17" s="90">
        <v>174375</v>
      </c>
      <c r="E17" s="90">
        <v>113255</v>
      </c>
      <c r="F17" s="90">
        <v>244020</v>
      </c>
      <c r="G17" s="90">
        <v>474978</v>
      </c>
      <c r="H17" s="90">
        <v>291610</v>
      </c>
      <c r="I17" s="90">
        <v>116984</v>
      </c>
    </row>
    <row r="18" spans="1:9" x14ac:dyDescent="0.2">
      <c r="A18" s="2" t="s">
        <v>15</v>
      </c>
      <c r="B18" s="90">
        <v>465266</v>
      </c>
      <c r="C18" s="90">
        <v>752668</v>
      </c>
      <c r="D18" s="90">
        <v>419202</v>
      </c>
      <c r="E18" s="90">
        <v>162859</v>
      </c>
      <c r="F18" s="90">
        <v>365238</v>
      </c>
      <c r="G18" s="90">
        <v>773123</v>
      </c>
      <c r="H18" s="90">
        <v>498064</v>
      </c>
      <c r="I18" s="90">
        <v>229902</v>
      </c>
    </row>
    <row r="19" spans="1:9" x14ac:dyDescent="0.2">
      <c r="A19" s="2" t="s">
        <v>16</v>
      </c>
      <c r="B19" s="90">
        <v>232718</v>
      </c>
      <c r="C19" s="90">
        <v>184081</v>
      </c>
      <c r="D19" s="90">
        <v>88910</v>
      </c>
      <c r="E19" s="90">
        <v>41337</v>
      </c>
      <c r="F19" s="90">
        <v>259412</v>
      </c>
      <c r="G19" s="90">
        <v>232253</v>
      </c>
      <c r="H19" s="90">
        <v>95721</v>
      </c>
      <c r="I19" s="90">
        <v>55345</v>
      </c>
    </row>
    <row r="20" spans="1:9" x14ac:dyDescent="0.2">
      <c r="A20" s="2" t="s">
        <v>17</v>
      </c>
      <c r="B20" s="90">
        <v>49895</v>
      </c>
      <c r="C20" s="90">
        <v>80846</v>
      </c>
      <c r="D20" s="90">
        <v>48546</v>
      </c>
      <c r="E20" s="90">
        <v>17263</v>
      </c>
      <c r="F20" s="90">
        <v>45189</v>
      </c>
      <c r="G20" s="90">
        <v>88752</v>
      </c>
      <c r="H20" s="90">
        <v>58113</v>
      </c>
      <c r="I20" s="90">
        <v>29670</v>
      </c>
    </row>
    <row r="21" spans="1:9" x14ac:dyDescent="0.2">
      <c r="A21" s="2" t="s">
        <v>18</v>
      </c>
      <c r="B21" s="90">
        <v>34081</v>
      </c>
      <c r="C21" s="90">
        <v>55463</v>
      </c>
      <c r="D21" s="90">
        <v>23785</v>
      </c>
      <c r="E21" s="90">
        <v>11507</v>
      </c>
      <c r="F21" s="90">
        <v>27281</v>
      </c>
      <c r="G21" s="90">
        <v>62992</v>
      </c>
      <c r="H21" s="90">
        <v>39345</v>
      </c>
      <c r="I21" s="90">
        <v>19177</v>
      </c>
    </row>
    <row r="22" spans="1:9" x14ac:dyDescent="0.2">
      <c r="A22" s="2" t="s">
        <v>19</v>
      </c>
      <c r="B22" s="90">
        <v>105638</v>
      </c>
      <c r="C22" s="90">
        <v>323889</v>
      </c>
      <c r="D22" s="90">
        <v>97004</v>
      </c>
      <c r="E22" s="90">
        <v>85916</v>
      </c>
      <c r="F22" s="90">
        <v>79242</v>
      </c>
      <c r="G22" s="90">
        <v>357818</v>
      </c>
      <c r="H22" s="90">
        <v>130686</v>
      </c>
      <c r="I22" s="90">
        <v>98178</v>
      </c>
    </row>
    <row r="23" spans="1:9" x14ac:dyDescent="0.2">
      <c r="A23" s="2" t="s">
        <v>20</v>
      </c>
      <c r="B23" s="90">
        <v>199059</v>
      </c>
      <c r="C23" s="90">
        <v>134818</v>
      </c>
      <c r="D23" s="90">
        <v>62194</v>
      </c>
      <c r="E23" s="90">
        <v>27021</v>
      </c>
      <c r="F23" s="90">
        <v>157670</v>
      </c>
      <c r="G23" s="90">
        <v>187408</v>
      </c>
      <c r="H23" s="90">
        <v>92205</v>
      </c>
      <c r="I23" s="90">
        <v>35710</v>
      </c>
    </row>
    <row r="24" spans="1:9" x14ac:dyDescent="0.2">
      <c r="A24" s="2" t="s">
        <v>21</v>
      </c>
      <c r="B24" s="90">
        <v>304464</v>
      </c>
      <c r="C24" s="90">
        <v>267065</v>
      </c>
      <c r="D24" s="90">
        <v>119596</v>
      </c>
      <c r="E24" s="90">
        <v>50389</v>
      </c>
      <c r="F24" s="90">
        <v>249061</v>
      </c>
      <c r="G24" s="90">
        <v>260551</v>
      </c>
      <c r="H24" s="90">
        <v>182170</v>
      </c>
      <c r="I24" s="90">
        <v>78402</v>
      </c>
    </row>
    <row r="25" spans="1:9" x14ac:dyDescent="0.2">
      <c r="A25" s="2" t="s">
        <v>22</v>
      </c>
      <c r="B25" s="90">
        <v>67526</v>
      </c>
      <c r="C25" s="90">
        <v>98801</v>
      </c>
      <c r="D25" s="90">
        <v>42035</v>
      </c>
      <c r="E25" s="90">
        <v>20285</v>
      </c>
      <c r="F25" s="90">
        <v>54714</v>
      </c>
      <c r="G25" s="90">
        <v>96323</v>
      </c>
      <c r="H25" s="90">
        <v>54851</v>
      </c>
      <c r="I25" s="90">
        <v>32794</v>
      </c>
    </row>
    <row r="26" spans="1:9" x14ac:dyDescent="0.2">
      <c r="A26" s="2" t="s">
        <v>23</v>
      </c>
      <c r="B26" s="90">
        <v>52453</v>
      </c>
      <c r="C26" s="90">
        <v>79303</v>
      </c>
      <c r="D26" s="90">
        <v>41780</v>
      </c>
      <c r="E26" s="90">
        <v>12644</v>
      </c>
      <c r="F26" s="90">
        <v>49750</v>
      </c>
      <c r="G26" s="90">
        <v>86896</v>
      </c>
      <c r="H26" s="90">
        <v>70955</v>
      </c>
      <c r="I26" s="90">
        <v>28152</v>
      </c>
    </row>
    <row r="27" spans="1:9" ht="22.5" x14ac:dyDescent="0.2">
      <c r="A27" s="2" t="s">
        <v>44</v>
      </c>
      <c r="B27" s="90">
        <v>89065</v>
      </c>
      <c r="C27" s="90">
        <v>138048</v>
      </c>
      <c r="D27" s="90">
        <v>45269</v>
      </c>
      <c r="E27" s="90">
        <v>28889</v>
      </c>
      <c r="F27" s="90">
        <v>66046</v>
      </c>
      <c r="G27" s="90">
        <v>132007</v>
      </c>
      <c r="H27" s="90">
        <v>74190</v>
      </c>
      <c r="I27" s="90">
        <v>45355</v>
      </c>
    </row>
    <row r="28" spans="1:9" x14ac:dyDescent="0.2">
      <c r="A28" s="2" t="s">
        <v>25</v>
      </c>
      <c r="B28" s="90">
        <v>110165</v>
      </c>
      <c r="C28" s="90">
        <v>140811</v>
      </c>
      <c r="D28" s="90">
        <v>90233</v>
      </c>
      <c r="E28" s="90">
        <v>43728</v>
      </c>
      <c r="F28" s="90">
        <v>67717</v>
      </c>
      <c r="G28" s="90">
        <v>121582</v>
      </c>
      <c r="H28" s="90">
        <v>109638</v>
      </c>
      <c r="I28" s="90">
        <v>66883</v>
      </c>
    </row>
    <row r="29" spans="1:9" x14ac:dyDescent="0.2">
      <c r="A29" s="2" t="s">
        <v>26</v>
      </c>
      <c r="B29" s="90">
        <v>64701</v>
      </c>
      <c r="C29" s="90">
        <v>114110</v>
      </c>
      <c r="D29" s="90">
        <v>73206</v>
      </c>
      <c r="E29" s="90">
        <v>37629</v>
      </c>
      <c r="F29" s="90">
        <v>41184</v>
      </c>
      <c r="G29" s="90">
        <v>142607</v>
      </c>
      <c r="H29" s="90">
        <v>88638</v>
      </c>
      <c r="I29" s="90">
        <v>59621</v>
      </c>
    </row>
    <row r="30" spans="1:9" x14ac:dyDescent="0.2">
      <c r="A30" s="2" t="s">
        <v>27</v>
      </c>
      <c r="B30" s="90">
        <v>63355</v>
      </c>
      <c r="C30" s="90">
        <v>95317</v>
      </c>
      <c r="D30" s="90">
        <v>55771</v>
      </c>
      <c r="E30" s="90">
        <v>24463</v>
      </c>
      <c r="F30" s="90">
        <v>54526</v>
      </c>
      <c r="G30" s="90">
        <v>102100</v>
      </c>
      <c r="H30" s="90">
        <v>77543</v>
      </c>
      <c r="I30" s="90">
        <v>36253</v>
      </c>
    </row>
    <row r="31" spans="1:9" x14ac:dyDescent="0.2">
      <c r="A31" s="2" t="s">
        <v>28</v>
      </c>
      <c r="B31" s="90">
        <v>99345</v>
      </c>
      <c r="C31" s="90">
        <v>176830</v>
      </c>
      <c r="D31" s="90">
        <v>108351</v>
      </c>
      <c r="E31" s="90">
        <v>49993</v>
      </c>
      <c r="F31" s="90">
        <v>66803</v>
      </c>
      <c r="G31" s="90">
        <v>170325</v>
      </c>
      <c r="H31" s="90">
        <v>110318</v>
      </c>
      <c r="I31" s="90">
        <v>67848</v>
      </c>
    </row>
    <row r="32" spans="1:9" x14ac:dyDescent="0.2">
      <c r="A32" s="2" t="s">
        <v>29</v>
      </c>
      <c r="B32" s="90">
        <v>38036</v>
      </c>
      <c r="C32" s="90">
        <v>59090</v>
      </c>
      <c r="D32" s="90">
        <v>28765</v>
      </c>
      <c r="E32" s="90">
        <v>12670</v>
      </c>
      <c r="F32" s="90">
        <v>27790</v>
      </c>
      <c r="G32" s="90">
        <v>58096</v>
      </c>
      <c r="H32" s="90">
        <v>33377</v>
      </c>
      <c r="I32" s="90">
        <v>15877</v>
      </c>
    </row>
    <row r="33" spans="1:9" x14ac:dyDescent="0.2">
      <c r="A33" s="2" t="s">
        <v>30</v>
      </c>
      <c r="B33" s="90">
        <v>314299</v>
      </c>
      <c r="C33" s="90">
        <v>231332</v>
      </c>
      <c r="D33" s="90">
        <v>134892</v>
      </c>
      <c r="E33" s="90">
        <v>70249</v>
      </c>
      <c r="F33" s="90">
        <v>243856</v>
      </c>
      <c r="G33" s="90">
        <v>300878</v>
      </c>
      <c r="H33" s="90">
        <v>206547</v>
      </c>
      <c r="I33" s="90">
        <v>91292</v>
      </c>
    </row>
    <row r="34" spans="1:9" x14ac:dyDescent="0.2">
      <c r="A34" s="2" t="s">
        <v>31</v>
      </c>
      <c r="B34" s="90">
        <v>97321</v>
      </c>
      <c r="C34" s="90">
        <v>99090</v>
      </c>
      <c r="D34" s="90">
        <v>42172</v>
      </c>
      <c r="E34" s="90">
        <v>20163</v>
      </c>
      <c r="F34" s="90">
        <v>78360</v>
      </c>
      <c r="G34" s="90">
        <v>127194</v>
      </c>
      <c r="H34" s="90">
        <v>71379</v>
      </c>
      <c r="I34" s="90">
        <v>35932</v>
      </c>
    </row>
    <row r="35" spans="1:9" x14ac:dyDescent="0.2">
      <c r="A35" s="2" t="s">
        <v>32</v>
      </c>
      <c r="B35" s="90">
        <v>70636</v>
      </c>
      <c r="C35" s="90">
        <v>70306</v>
      </c>
      <c r="D35" s="90">
        <v>23014</v>
      </c>
      <c r="E35" s="90">
        <v>9776</v>
      </c>
      <c r="F35" s="90">
        <v>53463</v>
      </c>
      <c r="G35" s="90">
        <v>84726</v>
      </c>
      <c r="H35" s="90">
        <v>37473</v>
      </c>
      <c r="I35" s="90">
        <v>21947</v>
      </c>
    </row>
    <row r="36" spans="1:9" x14ac:dyDescent="0.2">
      <c r="A36" s="39" t="s">
        <v>33</v>
      </c>
      <c r="B36" s="91">
        <f>SUM(B4:B35)</f>
        <v>4385755</v>
      </c>
      <c r="C36" s="91">
        <f t="shared" ref="C36:E36" si="0">SUM(C4:C35)</f>
        <v>5200220</v>
      </c>
      <c r="D36" s="91">
        <f t="shared" si="0"/>
        <v>2631892</v>
      </c>
      <c r="E36" s="91">
        <f t="shared" si="0"/>
        <v>1344054</v>
      </c>
      <c r="F36" s="91">
        <v>3499515</v>
      </c>
      <c r="G36" s="91">
        <v>5762147</v>
      </c>
      <c r="H36" s="91">
        <v>3553365</v>
      </c>
      <c r="I36" s="91">
        <v>1814042</v>
      </c>
    </row>
    <row r="37" spans="1:9" x14ac:dyDescent="0.2">
      <c r="A37" s="112" t="s">
        <v>86</v>
      </c>
      <c r="B37" s="111"/>
      <c r="C37" s="111"/>
      <c r="D37" s="111"/>
      <c r="E37" s="111"/>
      <c r="F37" s="111"/>
      <c r="G37" s="111"/>
      <c r="H37" s="111"/>
      <c r="I37" s="111"/>
    </row>
  </sheetData>
  <mergeCells count="5">
    <mergeCell ref="A1:I1"/>
    <mergeCell ref="A2:A3"/>
    <mergeCell ref="B2:E2"/>
    <mergeCell ref="F2:I2"/>
    <mergeCell ref="A37:I3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M46"/>
  <sheetViews>
    <sheetView view="pageBreakPreview" zoomScaleNormal="130" zoomScaleSheetLayoutView="100" workbookViewId="0">
      <selection activeCell="E28" sqref="E28"/>
    </sheetView>
  </sheetViews>
  <sheetFormatPr baseColWidth="10" defaultRowHeight="12.75" x14ac:dyDescent="0.2"/>
  <cols>
    <col min="1" max="1" width="16.7109375" style="97" customWidth="1"/>
    <col min="2" max="2" width="4" style="47" customWidth="1"/>
    <col min="3" max="7" width="7.5703125" style="47" customWidth="1"/>
    <col min="8" max="8" width="1.140625" style="47" customWidth="1"/>
    <col min="9" max="13" width="7.5703125" style="47" customWidth="1"/>
    <col min="14" max="16384" width="11.42578125" style="47"/>
  </cols>
  <sheetData>
    <row r="1" spans="1:13" ht="23.25" customHeight="1" x14ac:dyDescent="0.2">
      <c r="A1" s="135" t="s">
        <v>87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ht="24.75" customHeight="1" x14ac:dyDescent="0.2">
      <c r="A2" s="155" t="s">
        <v>53</v>
      </c>
      <c r="B2" s="49"/>
      <c r="C2" s="48" t="s">
        <v>35</v>
      </c>
      <c r="D2" s="48" t="s">
        <v>34</v>
      </c>
      <c r="E2" s="48" t="s">
        <v>36</v>
      </c>
      <c r="F2" s="48" t="s">
        <v>54</v>
      </c>
      <c r="G2" s="49" t="s">
        <v>88</v>
      </c>
      <c r="H2" s="49"/>
      <c r="I2" s="48" t="s">
        <v>35</v>
      </c>
      <c r="J2" s="48" t="s">
        <v>34</v>
      </c>
      <c r="K2" s="48" t="s">
        <v>36</v>
      </c>
      <c r="L2" s="48" t="s">
        <v>54</v>
      </c>
      <c r="M2" s="92" t="s">
        <v>88</v>
      </c>
    </row>
    <row r="3" spans="1:13" ht="9.75" customHeight="1" x14ac:dyDescent="0.2">
      <c r="A3" s="155"/>
      <c r="B3" s="49"/>
      <c r="C3" s="157">
        <v>2005</v>
      </c>
      <c r="D3" s="157"/>
      <c r="E3" s="157"/>
      <c r="F3" s="157"/>
      <c r="G3" s="93"/>
      <c r="H3" s="49"/>
      <c r="I3" s="132">
        <v>2011</v>
      </c>
      <c r="J3" s="132"/>
      <c r="K3" s="132"/>
      <c r="L3" s="132"/>
      <c r="M3" s="132"/>
    </row>
    <row r="4" spans="1:13" ht="10.5" customHeight="1" x14ac:dyDescent="0.2">
      <c r="A4" s="156"/>
      <c r="B4" s="49"/>
      <c r="C4" s="157" t="s">
        <v>56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</row>
    <row r="5" spans="1:13" ht="9.75" customHeight="1" x14ac:dyDescent="0.2">
      <c r="A5" s="94" t="s">
        <v>57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</row>
    <row r="6" spans="1:13" ht="9.75" customHeight="1" x14ac:dyDescent="0.2">
      <c r="A6" s="153" t="s">
        <v>58</v>
      </c>
      <c r="B6" s="58" t="s">
        <v>79</v>
      </c>
      <c r="C6" s="57">
        <v>88.1845</v>
      </c>
      <c r="D6" s="57">
        <v>91.873099999999994</v>
      </c>
      <c r="E6" s="57">
        <v>89.960700000000003</v>
      </c>
      <c r="F6" s="57">
        <v>89.705100000000002</v>
      </c>
      <c r="G6" s="57">
        <v>89.876400000000004</v>
      </c>
      <c r="H6" s="57"/>
      <c r="I6" s="57">
        <v>84.275000000000006</v>
      </c>
      <c r="J6" s="57">
        <v>89.909099999999995</v>
      </c>
      <c r="K6" s="57">
        <v>88.061700000000002</v>
      </c>
      <c r="L6" s="57">
        <v>87.398799999999994</v>
      </c>
      <c r="M6" s="57">
        <v>87.352199999999996</v>
      </c>
    </row>
    <row r="7" spans="1:13" ht="9.75" customHeight="1" x14ac:dyDescent="0.2">
      <c r="A7" s="153"/>
      <c r="B7" s="58" t="s">
        <v>78</v>
      </c>
      <c r="C7" s="57">
        <v>89.322400000000002</v>
      </c>
      <c r="D7" s="57">
        <v>92.995999999999995</v>
      </c>
      <c r="E7" s="57">
        <v>91.730199999999996</v>
      </c>
      <c r="F7" s="57">
        <v>91.342299999999994</v>
      </c>
      <c r="G7" s="57">
        <v>90.563999999999993</v>
      </c>
      <c r="H7" s="57"/>
      <c r="I7" s="57">
        <v>85.606200000000001</v>
      </c>
      <c r="J7" s="57">
        <v>91.091099999999997</v>
      </c>
      <c r="K7" s="57">
        <v>89.715900000000005</v>
      </c>
      <c r="L7" s="57">
        <v>89.108800000000002</v>
      </c>
      <c r="M7" s="57">
        <v>88.097099999999998</v>
      </c>
    </row>
    <row r="8" spans="1:13" ht="9.75" customHeight="1" x14ac:dyDescent="0.2">
      <c r="A8" s="153" t="s">
        <v>60</v>
      </c>
      <c r="B8" s="58" t="s">
        <v>79</v>
      </c>
      <c r="C8" s="53">
        <v>36.248699999999999</v>
      </c>
      <c r="D8" s="57">
        <v>45.650300000000001</v>
      </c>
      <c r="E8" s="57">
        <v>54.469000000000001</v>
      </c>
      <c r="F8" s="53">
        <v>73.422399999999996</v>
      </c>
      <c r="G8" s="53">
        <v>45.395499999999998</v>
      </c>
      <c r="H8" s="57"/>
      <c r="I8" s="53">
        <v>38.1175</v>
      </c>
      <c r="J8" s="57">
        <v>46.947099999999999</v>
      </c>
      <c r="K8" s="57">
        <v>53.541600000000003</v>
      </c>
      <c r="L8" s="53">
        <v>71.765000000000001</v>
      </c>
      <c r="M8" s="57">
        <v>48.125</v>
      </c>
    </row>
    <row r="9" spans="1:13" ht="9.75" customHeight="1" x14ac:dyDescent="0.2">
      <c r="A9" s="154"/>
      <c r="B9" s="58" t="s">
        <v>78</v>
      </c>
      <c r="C9" s="57">
        <v>37.887500000000003</v>
      </c>
      <c r="D9" s="57">
        <v>47.844900000000003</v>
      </c>
      <c r="E9" s="57">
        <v>57.187100000000001</v>
      </c>
      <c r="F9" s="57">
        <v>76.046000000000006</v>
      </c>
      <c r="G9" s="57">
        <v>46.657800000000002</v>
      </c>
      <c r="H9" s="57"/>
      <c r="I9" s="57">
        <v>39.966299999999997</v>
      </c>
      <c r="J9" s="57">
        <v>48.973199999999999</v>
      </c>
      <c r="K9" s="57">
        <v>56.117600000000003</v>
      </c>
      <c r="L9" s="57">
        <v>74.288799999999995</v>
      </c>
      <c r="M9" s="57">
        <v>49.351199999999999</v>
      </c>
    </row>
    <row r="10" spans="1:13" ht="9.75" customHeight="1" x14ac:dyDescent="0.2">
      <c r="A10" s="94" t="s">
        <v>61</v>
      </c>
      <c r="B10" s="61"/>
      <c r="C10" s="61"/>
      <c r="D10" s="61"/>
      <c r="E10" s="61"/>
      <c r="F10" s="61"/>
      <c r="G10" s="63"/>
      <c r="H10" s="61"/>
      <c r="I10" s="61"/>
      <c r="J10" s="61"/>
      <c r="K10" s="61"/>
      <c r="L10" s="63"/>
      <c r="M10" s="63"/>
    </row>
    <row r="11" spans="1:13" ht="9.75" customHeight="1" x14ac:dyDescent="0.2">
      <c r="A11" s="153" t="s">
        <v>62</v>
      </c>
      <c r="B11" s="58" t="s">
        <v>79</v>
      </c>
      <c r="C11" s="57">
        <v>56.479900000000001</v>
      </c>
      <c r="D11" s="57">
        <v>64.192599999999999</v>
      </c>
      <c r="E11" s="57">
        <v>69.306700000000006</v>
      </c>
      <c r="F11" s="57">
        <v>80.682500000000005</v>
      </c>
      <c r="G11" s="57">
        <v>59.071199999999997</v>
      </c>
      <c r="H11" s="57"/>
      <c r="I11" s="57">
        <v>55.568899999999999</v>
      </c>
      <c r="J11" s="57">
        <v>63.5032</v>
      </c>
      <c r="K11" s="57">
        <v>69.236900000000006</v>
      </c>
      <c r="L11" s="57">
        <v>81.413899999999998</v>
      </c>
      <c r="M11" s="57">
        <v>59.540599999999998</v>
      </c>
    </row>
    <row r="12" spans="1:13" ht="9.75" customHeight="1" x14ac:dyDescent="0.2">
      <c r="A12" s="153"/>
      <c r="B12" s="58" t="s">
        <v>78</v>
      </c>
      <c r="C12" s="57">
        <v>58.4619</v>
      </c>
      <c r="D12" s="57">
        <v>67.619500000000002</v>
      </c>
      <c r="E12" s="57">
        <v>75.631100000000004</v>
      </c>
      <c r="F12" s="57">
        <v>87.621700000000004</v>
      </c>
      <c r="G12" s="57">
        <v>60.794899999999998</v>
      </c>
      <c r="H12" s="57"/>
      <c r="I12" s="57">
        <v>57.6</v>
      </c>
      <c r="J12" s="57">
        <v>66.362200000000001</v>
      </c>
      <c r="K12" s="57">
        <v>74.142399999999995</v>
      </c>
      <c r="L12" s="57">
        <v>86.759299999999996</v>
      </c>
      <c r="M12" s="57">
        <v>61.257899999999999</v>
      </c>
    </row>
    <row r="13" spans="1:13" ht="9.75" customHeight="1" x14ac:dyDescent="0.2">
      <c r="A13" s="153" t="s">
        <v>63</v>
      </c>
      <c r="B13" s="58" t="s">
        <v>79</v>
      </c>
      <c r="C13" s="57">
        <v>58.5473</v>
      </c>
      <c r="D13" s="57">
        <v>66.451899999999995</v>
      </c>
      <c r="E13" s="57">
        <v>72.094499999999996</v>
      </c>
      <c r="F13" s="57">
        <v>83.538200000000003</v>
      </c>
      <c r="G13" s="57">
        <v>64.121700000000004</v>
      </c>
      <c r="H13" s="57"/>
      <c r="I13" s="57">
        <v>58.5944</v>
      </c>
      <c r="J13" s="57">
        <v>66.923500000000004</v>
      </c>
      <c r="K13" s="57">
        <v>71.852699999999999</v>
      </c>
      <c r="L13" s="57">
        <v>84.403999999999996</v>
      </c>
      <c r="M13" s="57">
        <v>65.679299999999998</v>
      </c>
    </row>
    <row r="14" spans="1:13" ht="9.75" customHeight="1" x14ac:dyDescent="0.2">
      <c r="A14" s="153"/>
      <c r="B14" s="58" t="s">
        <v>78</v>
      </c>
      <c r="C14" s="57">
        <v>61.994900000000001</v>
      </c>
      <c r="D14" s="57">
        <v>71.345600000000005</v>
      </c>
      <c r="E14" s="57">
        <v>77.353399999999993</v>
      </c>
      <c r="F14" s="57">
        <v>88.329300000000003</v>
      </c>
      <c r="G14" s="57">
        <v>67.178700000000006</v>
      </c>
      <c r="H14" s="57"/>
      <c r="I14" s="57">
        <v>61.484900000000003</v>
      </c>
      <c r="J14" s="57">
        <v>70.366200000000006</v>
      </c>
      <c r="K14" s="57">
        <v>76.377200000000002</v>
      </c>
      <c r="L14" s="57">
        <v>88.650999999999996</v>
      </c>
      <c r="M14" s="57">
        <v>67.779700000000005</v>
      </c>
    </row>
    <row r="15" spans="1:13" ht="9.75" customHeight="1" x14ac:dyDescent="0.2">
      <c r="A15" s="153" t="s">
        <v>64</v>
      </c>
      <c r="B15" s="58" t="s">
        <v>79</v>
      </c>
      <c r="C15" s="57">
        <v>59.623899999999999</v>
      </c>
      <c r="D15" s="57">
        <v>68.393199999999993</v>
      </c>
      <c r="E15" s="57">
        <v>70.204700000000003</v>
      </c>
      <c r="F15" s="57">
        <v>82.440299999999993</v>
      </c>
      <c r="G15" s="57">
        <v>68.165800000000004</v>
      </c>
      <c r="H15" s="57"/>
      <c r="I15" s="57">
        <v>60.423099999999998</v>
      </c>
      <c r="J15" s="57">
        <v>68.506299999999996</v>
      </c>
      <c r="K15" s="57">
        <v>69.290300000000002</v>
      </c>
      <c r="L15" s="57">
        <v>79.344200000000001</v>
      </c>
      <c r="M15" s="57">
        <v>68.753600000000006</v>
      </c>
    </row>
    <row r="16" spans="1:13" ht="9.75" customHeight="1" x14ac:dyDescent="0.2">
      <c r="A16" s="154"/>
      <c r="B16" s="58" t="s">
        <v>78</v>
      </c>
      <c r="C16" s="57">
        <v>61.0244</v>
      </c>
      <c r="D16" s="57">
        <v>69.894999999999996</v>
      </c>
      <c r="E16" s="57">
        <v>72.194100000000006</v>
      </c>
      <c r="F16" s="57">
        <v>83.996899999999997</v>
      </c>
      <c r="G16" s="57">
        <v>68.988100000000003</v>
      </c>
      <c r="H16" s="57"/>
      <c r="I16" s="57">
        <v>62.070500000000003</v>
      </c>
      <c r="J16" s="57">
        <v>70.061400000000006</v>
      </c>
      <c r="K16" s="57">
        <v>71.157799999999995</v>
      </c>
      <c r="L16" s="57">
        <v>81.021500000000003</v>
      </c>
      <c r="M16" s="57">
        <v>69.604200000000006</v>
      </c>
    </row>
    <row r="17" spans="1:13" ht="9.75" customHeight="1" x14ac:dyDescent="0.2">
      <c r="A17" s="94" t="s">
        <v>65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3"/>
      <c r="M17" s="63"/>
    </row>
    <row r="18" spans="1:13" ht="9.75" customHeight="1" x14ac:dyDescent="0.2">
      <c r="A18" s="153" t="s">
        <v>66</v>
      </c>
      <c r="B18" s="58" t="s">
        <v>79</v>
      </c>
      <c r="C18" s="57">
        <v>58.812399999999997</v>
      </c>
      <c r="D18" s="57">
        <v>68.022099999999995</v>
      </c>
      <c r="E18" s="57">
        <v>70.708100000000002</v>
      </c>
      <c r="F18" s="57">
        <v>82.724400000000003</v>
      </c>
      <c r="G18" s="57">
        <v>66.023499999999999</v>
      </c>
      <c r="H18" s="61"/>
      <c r="I18" s="57">
        <v>58.860628999999996</v>
      </c>
      <c r="J18" s="57">
        <v>67.832813000000002</v>
      </c>
      <c r="K18" s="57">
        <v>69.928032000000002</v>
      </c>
      <c r="L18" s="57">
        <v>80.13081600000001</v>
      </c>
      <c r="M18" s="57">
        <v>66.682000000000002</v>
      </c>
    </row>
    <row r="19" spans="1:13" ht="9.75" customHeight="1" x14ac:dyDescent="0.2">
      <c r="A19" s="153"/>
      <c r="B19" s="58" t="s">
        <v>78</v>
      </c>
      <c r="C19" s="57">
        <v>59.921599999999998</v>
      </c>
      <c r="D19" s="57">
        <v>69.364500000000007</v>
      </c>
      <c r="E19" s="57">
        <v>72.509</v>
      </c>
      <c r="F19" s="57">
        <v>84.179400000000001</v>
      </c>
      <c r="G19" s="57">
        <v>66.800399999999996</v>
      </c>
      <c r="H19" s="58"/>
      <c r="I19" s="57">
        <v>60.041671999999998</v>
      </c>
      <c r="J19" s="57">
        <v>69.095720999999998</v>
      </c>
      <c r="K19" s="57">
        <v>71.573791</v>
      </c>
      <c r="L19" s="57">
        <v>81.665678</v>
      </c>
      <c r="M19" s="57">
        <v>67.408100000000005</v>
      </c>
    </row>
    <row r="20" spans="1:13" ht="9.75" customHeight="1" x14ac:dyDescent="0.2">
      <c r="A20" s="153" t="s">
        <v>67</v>
      </c>
      <c r="B20" s="58" t="s">
        <v>79</v>
      </c>
      <c r="C20" s="57">
        <v>61.06</v>
      </c>
      <c r="D20" s="57">
        <v>68.988200000000006</v>
      </c>
      <c r="E20" s="57">
        <v>72.779700000000005</v>
      </c>
      <c r="F20" s="57">
        <v>83.325000000000003</v>
      </c>
      <c r="G20" s="57">
        <v>68.905299999999997</v>
      </c>
      <c r="H20" s="58"/>
      <c r="I20" s="57">
        <v>61.345599999999997</v>
      </c>
      <c r="J20" s="57">
        <v>68.748000000000005</v>
      </c>
      <c r="K20" s="57">
        <v>71.861000000000004</v>
      </c>
      <c r="L20" s="57">
        <v>81.915599999999998</v>
      </c>
      <c r="M20" s="57">
        <v>69.511899999999997</v>
      </c>
    </row>
    <row r="21" spans="1:13" ht="9.75" customHeight="1" x14ac:dyDescent="0.2">
      <c r="A21" s="153"/>
      <c r="B21" s="58" t="s">
        <v>78</v>
      </c>
      <c r="C21" s="57">
        <v>62.499899999999997</v>
      </c>
      <c r="D21" s="57">
        <v>70.429500000000004</v>
      </c>
      <c r="E21" s="57">
        <v>74.759</v>
      </c>
      <c r="F21" s="57">
        <v>85.0548</v>
      </c>
      <c r="G21" s="57">
        <v>69.778099999999995</v>
      </c>
      <c r="H21" s="58"/>
      <c r="I21" s="57">
        <v>62.941800000000001</v>
      </c>
      <c r="J21" s="57">
        <v>70.196899999999999</v>
      </c>
      <c r="K21" s="57">
        <v>73.798199999999994</v>
      </c>
      <c r="L21" s="57">
        <v>83.678799999999995</v>
      </c>
      <c r="M21" s="57">
        <v>70.386799999999994</v>
      </c>
    </row>
    <row r="22" spans="1:13" ht="9.75" customHeight="1" x14ac:dyDescent="0.2">
      <c r="A22" s="153" t="s">
        <v>68</v>
      </c>
      <c r="B22" s="58" t="s">
        <v>79</v>
      </c>
      <c r="C22" s="57">
        <v>56.075600000000001</v>
      </c>
      <c r="D22" s="57">
        <v>63.408700000000003</v>
      </c>
      <c r="E22" s="57">
        <v>63.240699999999997</v>
      </c>
      <c r="F22" s="57">
        <v>80.159099999999995</v>
      </c>
      <c r="G22" s="57">
        <v>60.655200000000001</v>
      </c>
      <c r="H22" s="58"/>
      <c r="I22" s="57">
        <v>56.207799999999999</v>
      </c>
      <c r="J22" s="57">
        <v>64.375200000000007</v>
      </c>
      <c r="K22" s="57">
        <v>64.358699999999999</v>
      </c>
      <c r="L22" s="57">
        <v>75.790499999999994</v>
      </c>
      <c r="M22" s="57">
        <v>61.8583</v>
      </c>
    </row>
    <row r="23" spans="1:13" ht="9.75" customHeight="1" x14ac:dyDescent="0.2">
      <c r="A23" s="154"/>
      <c r="B23" s="58" t="s">
        <v>78</v>
      </c>
      <c r="C23" s="53">
        <v>57.583599999999997</v>
      </c>
      <c r="D23" s="53">
        <v>66.544399999999996</v>
      </c>
      <c r="E23" s="53">
        <v>66.995900000000006</v>
      </c>
      <c r="F23" s="57">
        <v>83.034000000000006</v>
      </c>
      <c r="G23" s="57">
        <v>61.891500000000001</v>
      </c>
      <c r="H23" s="58"/>
      <c r="I23" s="57">
        <v>57.750399999999999</v>
      </c>
      <c r="J23" s="57">
        <v>66.948400000000007</v>
      </c>
      <c r="K23" s="57">
        <v>67.468500000000006</v>
      </c>
      <c r="L23" s="57">
        <v>78.4833</v>
      </c>
      <c r="M23" s="57">
        <v>62.9681</v>
      </c>
    </row>
    <row r="24" spans="1:13" s="63" customFormat="1" ht="9.75" customHeight="1" x14ac:dyDescent="0.2">
      <c r="A24" s="95"/>
      <c r="B24" s="132" t="s">
        <v>69</v>
      </c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</row>
    <row r="25" spans="1:13" s="63" customFormat="1" ht="9.75" customHeight="1" x14ac:dyDescent="0.2">
      <c r="A25" s="94" t="s">
        <v>57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96"/>
    </row>
    <row r="26" spans="1:13" s="63" customFormat="1" ht="9.75" customHeight="1" x14ac:dyDescent="0.2">
      <c r="A26" s="153" t="s">
        <v>58</v>
      </c>
      <c r="B26" s="58" t="s">
        <v>79</v>
      </c>
      <c r="C26" s="53">
        <v>70.421999999999997</v>
      </c>
      <c r="D26" s="57">
        <v>62.3474</v>
      </c>
      <c r="E26" s="57">
        <v>59.520499999999998</v>
      </c>
      <c r="F26" s="57">
        <v>71.440700000000007</v>
      </c>
      <c r="G26" s="57">
        <v>65.671000000000006</v>
      </c>
      <c r="H26" s="61"/>
      <c r="I26" s="53">
        <v>62.37</v>
      </c>
      <c r="J26" s="57">
        <v>61.066299999999998</v>
      </c>
      <c r="K26" s="57">
        <v>60.343699999999998</v>
      </c>
      <c r="L26" s="57">
        <v>75.249099999999999</v>
      </c>
      <c r="M26" s="57">
        <v>62.980400000000003</v>
      </c>
    </row>
    <row r="27" spans="1:13" s="63" customFormat="1" ht="9.75" customHeight="1" x14ac:dyDescent="0.2">
      <c r="A27" s="153"/>
      <c r="B27" s="58" t="s">
        <v>78</v>
      </c>
      <c r="C27" s="53">
        <v>72.912599999999998</v>
      </c>
      <c r="D27" s="57">
        <v>64.559600000000003</v>
      </c>
      <c r="E27" s="57">
        <v>62.775199999999998</v>
      </c>
      <c r="F27" s="57">
        <v>76.261099999999999</v>
      </c>
      <c r="G27" s="57">
        <v>67.179699999999997</v>
      </c>
      <c r="H27" s="61"/>
      <c r="I27" s="53">
        <v>65.319900000000004</v>
      </c>
      <c r="J27" s="57">
        <v>63.232399999999998</v>
      </c>
      <c r="K27" s="57">
        <v>63.419199999999996</v>
      </c>
      <c r="L27" s="57">
        <v>79.346599999999995</v>
      </c>
      <c r="M27" s="57">
        <v>64.513000000000005</v>
      </c>
    </row>
    <row r="28" spans="1:13" s="63" customFormat="1" ht="9.75" customHeight="1" x14ac:dyDescent="0.2">
      <c r="A28" s="153" t="s">
        <v>60</v>
      </c>
      <c r="B28" s="58" t="s">
        <v>79</v>
      </c>
      <c r="C28" s="53">
        <v>28.371200000000002</v>
      </c>
      <c r="D28" s="57">
        <v>31.197299999999998</v>
      </c>
      <c r="E28" s="57">
        <v>39.214799999999997</v>
      </c>
      <c r="F28" s="57">
        <v>65.849199999999996</v>
      </c>
      <c r="G28" s="53">
        <v>34.996600000000001</v>
      </c>
      <c r="H28" s="61"/>
      <c r="I28" s="53">
        <v>24.9377</v>
      </c>
      <c r="J28" s="57">
        <v>29.639299999999999</v>
      </c>
      <c r="K28" s="57">
        <v>39.4619</v>
      </c>
      <c r="L28" s="57">
        <v>65.066999999999993</v>
      </c>
      <c r="M28" s="53">
        <v>34.677300000000002</v>
      </c>
    </row>
    <row r="29" spans="1:13" ht="9.75" customHeight="1" x14ac:dyDescent="0.2">
      <c r="A29" s="154"/>
      <c r="B29" s="58" t="s">
        <v>78</v>
      </c>
      <c r="C29" s="57">
        <v>30.982700000000001</v>
      </c>
      <c r="D29" s="57">
        <v>33.224699999999999</v>
      </c>
      <c r="E29" s="53">
        <v>42.168100000000003</v>
      </c>
      <c r="F29" s="53">
        <v>70.389200000000002</v>
      </c>
      <c r="G29" s="57">
        <v>36.451700000000002</v>
      </c>
      <c r="H29" s="58"/>
      <c r="I29" s="57">
        <v>27.819099999999999</v>
      </c>
      <c r="J29" s="57">
        <v>31.7285</v>
      </c>
      <c r="K29" s="53">
        <v>42.259900000000002</v>
      </c>
      <c r="L29" s="53">
        <v>69.500699999999995</v>
      </c>
      <c r="M29" s="57">
        <v>36.1755</v>
      </c>
    </row>
    <row r="30" spans="1:13" ht="9.75" customHeight="1" x14ac:dyDescent="0.2">
      <c r="A30" s="94" t="s">
        <v>61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3"/>
      <c r="M30" s="63"/>
    </row>
    <row r="31" spans="1:13" ht="9.75" customHeight="1" x14ac:dyDescent="0.2">
      <c r="A31" s="153" t="s">
        <v>62</v>
      </c>
      <c r="B31" s="58" t="s">
        <v>79</v>
      </c>
      <c r="C31" s="57">
        <v>47.989100000000001</v>
      </c>
      <c r="D31" s="57">
        <v>47.576500000000003</v>
      </c>
      <c r="E31" s="57">
        <v>48.155900000000003</v>
      </c>
      <c r="F31" s="57">
        <v>60.9756</v>
      </c>
      <c r="G31" s="57">
        <v>48.758099999999999</v>
      </c>
      <c r="H31" s="57"/>
      <c r="I31" s="57">
        <v>45.708599999999997</v>
      </c>
      <c r="J31" s="57">
        <v>45.797600000000003</v>
      </c>
      <c r="K31" s="57">
        <v>51.267400000000002</v>
      </c>
      <c r="L31" s="57">
        <v>70.981300000000005</v>
      </c>
      <c r="M31" s="57">
        <v>47.843699999999998</v>
      </c>
    </row>
    <row r="32" spans="1:13" ht="9.75" customHeight="1" x14ac:dyDescent="0.2">
      <c r="A32" s="153"/>
      <c r="B32" s="58" t="s">
        <v>78</v>
      </c>
      <c r="C32" s="57">
        <v>51.292700000000004</v>
      </c>
      <c r="D32" s="57">
        <v>50.869599999999998</v>
      </c>
      <c r="E32" s="57">
        <v>54.546700000000001</v>
      </c>
      <c r="F32" s="57">
        <v>75.319199999999995</v>
      </c>
      <c r="G32" s="57">
        <v>51.040300000000002</v>
      </c>
      <c r="H32" s="57"/>
      <c r="I32" s="57">
        <v>49.080199999999998</v>
      </c>
      <c r="J32" s="57">
        <v>49.176900000000003</v>
      </c>
      <c r="K32" s="57">
        <v>57.155000000000001</v>
      </c>
      <c r="L32" s="57">
        <v>81.576700000000002</v>
      </c>
      <c r="M32" s="57">
        <v>50.232700000000001</v>
      </c>
    </row>
    <row r="33" spans="1:13" ht="9.75" customHeight="1" x14ac:dyDescent="0.2">
      <c r="A33" s="153" t="s">
        <v>63</v>
      </c>
      <c r="B33" s="58" t="s">
        <v>79</v>
      </c>
      <c r="C33" s="57">
        <v>49.228000000000002</v>
      </c>
      <c r="D33" s="57">
        <v>47.005400000000002</v>
      </c>
      <c r="E33" s="57">
        <v>49.594700000000003</v>
      </c>
      <c r="F33" s="57">
        <v>62.184199999999997</v>
      </c>
      <c r="G33" s="57">
        <v>49.9422</v>
      </c>
      <c r="H33" s="57"/>
      <c r="I33" s="57">
        <v>46.233699999999999</v>
      </c>
      <c r="J33" s="57">
        <v>45.918500000000002</v>
      </c>
      <c r="K33" s="57">
        <v>49.7759</v>
      </c>
      <c r="L33" s="57">
        <v>66.046000000000006</v>
      </c>
      <c r="M33" s="57">
        <v>48.994</v>
      </c>
    </row>
    <row r="34" spans="1:13" ht="9.75" customHeight="1" x14ac:dyDescent="0.2">
      <c r="A34" s="153"/>
      <c r="B34" s="58" t="s">
        <v>78</v>
      </c>
      <c r="C34" s="57">
        <v>53.887300000000003</v>
      </c>
      <c r="D34" s="57">
        <v>51.2224</v>
      </c>
      <c r="E34" s="57">
        <v>56.247900000000001</v>
      </c>
      <c r="F34" s="57">
        <v>72.785799999999995</v>
      </c>
      <c r="G34" s="57">
        <v>53.082000000000001</v>
      </c>
      <c r="H34" s="57"/>
      <c r="I34" s="57">
        <v>52.859900000000003</v>
      </c>
      <c r="J34" s="57">
        <v>50.212800000000001</v>
      </c>
      <c r="K34" s="57">
        <v>55.2087</v>
      </c>
      <c r="L34" s="57">
        <v>75.240899999999996</v>
      </c>
      <c r="M34" s="57">
        <v>52.430700000000002</v>
      </c>
    </row>
    <row r="35" spans="1:13" ht="9.75" customHeight="1" x14ac:dyDescent="0.2">
      <c r="A35" s="153" t="s">
        <v>64</v>
      </c>
      <c r="B35" s="58" t="s">
        <v>79</v>
      </c>
      <c r="C35" s="57">
        <v>48.087800000000001</v>
      </c>
      <c r="D35" s="57">
        <v>45.540599999999998</v>
      </c>
      <c r="E35" s="57">
        <v>48.3354</v>
      </c>
      <c r="F35" s="57">
        <v>69.399699999999996</v>
      </c>
      <c r="G35" s="57">
        <v>49.637500000000003</v>
      </c>
      <c r="H35" s="63"/>
      <c r="I35" s="57">
        <v>41.369599999999998</v>
      </c>
      <c r="J35" s="57">
        <v>44.320599999999999</v>
      </c>
      <c r="K35" s="57">
        <v>48.7211</v>
      </c>
      <c r="L35" s="57">
        <v>69.947000000000003</v>
      </c>
      <c r="M35" s="57">
        <v>48.455300000000001</v>
      </c>
    </row>
    <row r="36" spans="1:13" ht="9.75" customHeight="1" x14ac:dyDescent="0.2">
      <c r="A36" s="154"/>
      <c r="B36" s="58" t="s">
        <v>78</v>
      </c>
      <c r="C36" s="57">
        <v>50.553400000000003</v>
      </c>
      <c r="D36" s="57">
        <v>47.45</v>
      </c>
      <c r="E36" s="57">
        <v>50.900599999999997</v>
      </c>
      <c r="F36" s="57">
        <v>72.973399999999998</v>
      </c>
      <c r="G36" s="57">
        <v>50.91</v>
      </c>
      <c r="H36" s="63"/>
      <c r="I36" s="57">
        <v>44.207799999999999</v>
      </c>
      <c r="J36" s="57">
        <v>46.323900000000002</v>
      </c>
      <c r="K36" s="57">
        <v>51.256799999999998</v>
      </c>
      <c r="L36" s="57">
        <v>73.320499999999996</v>
      </c>
      <c r="M36" s="57">
        <v>49.782400000000003</v>
      </c>
    </row>
    <row r="37" spans="1:13" ht="9.75" customHeight="1" x14ac:dyDescent="0.2">
      <c r="A37" s="94" t="s">
        <v>65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3"/>
      <c r="M37" s="63"/>
    </row>
    <row r="38" spans="1:13" ht="9.75" customHeight="1" x14ac:dyDescent="0.2">
      <c r="A38" s="153" t="s">
        <v>71</v>
      </c>
      <c r="B38" s="58" t="s">
        <v>79</v>
      </c>
      <c r="C38" s="57">
        <v>48.9</v>
      </c>
      <c r="D38" s="57">
        <v>46.6</v>
      </c>
      <c r="E38" s="57">
        <v>49</v>
      </c>
      <c r="F38" s="57">
        <v>69.099999999999994</v>
      </c>
      <c r="G38" s="57">
        <v>49.835500000000003</v>
      </c>
      <c r="H38" s="57"/>
      <c r="I38" s="57">
        <v>44.544400000000003</v>
      </c>
      <c r="J38" s="57">
        <v>45.4161</v>
      </c>
      <c r="K38" s="57">
        <v>49.755600000000001</v>
      </c>
      <c r="L38" s="57">
        <v>70.331599999999995</v>
      </c>
      <c r="M38" s="57">
        <v>48.781399999999998</v>
      </c>
    </row>
    <row r="39" spans="1:13" ht="9.75" customHeight="1" x14ac:dyDescent="0.2">
      <c r="A39" s="153"/>
      <c r="B39" s="58" t="s">
        <v>78</v>
      </c>
      <c r="C39" s="57">
        <v>50.7</v>
      </c>
      <c r="D39" s="57">
        <v>48.1</v>
      </c>
      <c r="E39" s="57">
        <v>51.3</v>
      </c>
      <c r="F39" s="57">
        <v>72.400000000000006</v>
      </c>
      <c r="G39" s="57">
        <v>50.883800000000001</v>
      </c>
      <c r="H39" s="57"/>
      <c r="I39" s="57">
        <v>46.6755</v>
      </c>
      <c r="J39" s="57">
        <v>47.026200000000003</v>
      </c>
      <c r="K39" s="57">
        <v>51.904800000000002</v>
      </c>
      <c r="L39" s="57">
        <v>73.366</v>
      </c>
      <c r="M39" s="57">
        <v>49.881799999999998</v>
      </c>
    </row>
    <row r="40" spans="1:13" ht="9.75" customHeight="1" x14ac:dyDescent="0.2">
      <c r="A40" s="153" t="s">
        <v>72</v>
      </c>
      <c r="B40" s="58" t="s">
        <v>79</v>
      </c>
      <c r="C40" s="57">
        <v>36.3583</v>
      </c>
      <c r="D40" s="57">
        <v>29.382899999999999</v>
      </c>
      <c r="E40" s="57">
        <v>28.317299999999999</v>
      </c>
      <c r="F40" s="57" t="s">
        <v>73</v>
      </c>
      <c r="G40" s="57">
        <v>32.286099999999998</v>
      </c>
      <c r="H40" s="58"/>
      <c r="I40" s="57">
        <v>31.3019</v>
      </c>
      <c r="J40" s="57">
        <v>27.487100000000002</v>
      </c>
      <c r="K40" s="57">
        <v>30.236000000000001</v>
      </c>
      <c r="L40" s="57" t="s">
        <v>73</v>
      </c>
      <c r="M40" s="57">
        <v>29.52</v>
      </c>
    </row>
    <row r="41" spans="1:13" ht="9.75" customHeight="1" x14ac:dyDescent="0.2">
      <c r="A41" s="153"/>
      <c r="B41" s="58" t="s">
        <v>78</v>
      </c>
      <c r="C41" s="57">
        <v>39.07</v>
      </c>
      <c r="D41" s="57">
        <v>31.3078</v>
      </c>
      <c r="E41" s="57">
        <v>32.697400000000002</v>
      </c>
      <c r="F41" s="57" t="s">
        <v>73</v>
      </c>
      <c r="G41" s="57">
        <v>33.873699999999999</v>
      </c>
      <c r="H41" s="58"/>
      <c r="I41" s="57">
        <v>34.2714</v>
      </c>
      <c r="J41" s="57">
        <v>29.4758</v>
      </c>
      <c r="K41" s="57">
        <v>34.658999999999999</v>
      </c>
      <c r="L41" s="57" t="s">
        <v>73</v>
      </c>
      <c r="M41" s="57">
        <v>31.190799999999999</v>
      </c>
    </row>
    <row r="42" spans="1:13" ht="9.75" customHeight="1" x14ac:dyDescent="0.2">
      <c r="A42" s="153" t="s">
        <v>74</v>
      </c>
      <c r="B42" s="58" t="s">
        <v>79</v>
      </c>
      <c r="C42" s="57">
        <v>57.313899999999997</v>
      </c>
      <c r="D42" s="57">
        <v>62.641800000000003</v>
      </c>
      <c r="E42" s="57">
        <v>45.523400000000002</v>
      </c>
      <c r="F42" s="57">
        <v>53.957000000000001</v>
      </c>
      <c r="G42" s="57">
        <v>55.802900000000001</v>
      </c>
      <c r="H42" s="58"/>
      <c r="I42" s="57">
        <v>56.307200000000002</v>
      </c>
      <c r="J42" s="57">
        <v>60.119399999999999</v>
      </c>
      <c r="K42" s="57">
        <v>46.220199999999998</v>
      </c>
      <c r="L42" s="57">
        <v>56.454000000000001</v>
      </c>
      <c r="M42" s="57">
        <v>54.3474</v>
      </c>
    </row>
    <row r="43" spans="1:13" ht="9.75" customHeight="1" x14ac:dyDescent="0.2">
      <c r="A43" s="153"/>
      <c r="B43" s="58" t="s">
        <v>78</v>
      </c>
      <c r="C43" s="57">
        <v>60.482700000000001</v>
      </c>
      <c r="D43" s="57">
        <v>65.394400000000005</v>
      </c>
      <c r="E43" s="57">
        <v>48.550600000000003</v>
      </c>
      <c r="F43" s="57">
        <v>60.068199999999997</v>
      </c>
      <c r="G43" s="57">
        <v>57.521799999999999</v>
      </c>
      <c r="H43" s="58"/>
      <c r="I43" s="53">
        <v>60.104900000000001</v>
      </c>
      <c r="J43" s="53">
        <v>62.841700000000003</v>
      </c>
      <c r="K43" s="53">
        <v>49.045999999999999</v>
      </c>
      <c r="L43" s="53">
        <v>61.81</v>
      </c>
      <c r="M43" s="57">
        <v>56.098300000000002</v>
      </c>
    </row>
    <row r="44" spans="1:13" ht="9.75" customHeight="1" x14ac:dyDescent="0.2">
      <c r="A44" s="153" t="s">
        <v>75</v>
      </c>
      <c r="B44" s="58" t="s">
        <v>79</v>
      </c>
      <c r="C44" s="57">
        <v>58.198099999999997</v>
      </c>
      <c r="D44" s="57">
        <v>65.928399999999996</v>
      </c>
      <c r="E44" s="57">
        <v>68.474599999999995</v>
      </c>
      <c r="F44" s="57">
        <v>76.625600000000006</v>
      </c>
      <c r="G44" s="57">
        <v>66.276399999999995</v>
      </c>
      <c r="H44" s="58"/>
      <c r="I44" s="53">
        <v>56.809600000000003</v>
      </c>
      <c r="J44" s="53">
        <v>65.583600000000004</v>
      </c>
      <c r="K44" s="53">
        <v>66.486900000000006</v>
      </c>
      <c r="L44" s="57">
        <v>76.249600000000001</v>
      </c>
      <c r="M44" s="57">
        <v>66.655199999999994</v>
      </c>
    </row>
    <row r="45" spans="1:13" ht="9.75" customHeight="1" x14ac:dyDescent="0.2">
      <c r="A45" s="153"/>
      <c r="B45" s="58" t="s">
        <v>78</v>
      </c>
      <c r="C45" s="57">
        <v>61.141500000000001</v>
      </c>
      <c r="D45" s="57">
        <v>68.677700000000002</v>
      </c>
      <c r="E45" s="57">
        <v>72.576300000000003</v>
      </c>
      <c r="F45" s="57">
        <v>80.117199999999997</v>
      </c>
      <c r="G45" s="57">
        <v>67.912800000000004</v>
      </c>
      <c r="H45" s="58"/>
      <c r="I45" s="57">
        <v>60.26</v>
      </c>
      <c r="J45" s="57">
        <v>68.604699999999994</v>
      </c>
      <c r="K45" s="57">
        <v>70.2624</v>
      </c>
      <c r="L45" s="53">
        <v>79.775599999999997</v>
      </c>
      <c r="M45" s="57">
        <v>68.361199999999997</v>
      </c>
    </row>
    <row r="46" spans="1:13" ht="36.75" customHeight="1" x14ac:dyDescent="0.2">
      <c r="A46" s="141" t="s">
        <v>89</v>
      </c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</row>
  </sheetData>
  <mergeCells count="26">
    <mergeCell ref="B5:K5"/>
    <mergeCell ref="A1:M1"/>
    <mergeCell ref="A2:A4"/>
    <mergeCell ref="C3:F3"/>
    <mergeCell ref="I3:M3"/>
    <mergeCell ref="C4:M4"/>
    <mergeCell ref="A28:A29"/>
    <mergeCell ref="A6:A7"/>
    <mergeCell ref="A8:A9"/>
    <mergeCell ref="A11:A12"/>
    <mergeCell ref="A13:A14"/>
    <mergeCell ref="A15:A16"/>
    <mergeCell ref="A18:A19"/>
    <mergeCell ref="A20:A21"/>
    <mergeCell ref="A22:A23"/>
    <mergeCell ref="B24:M24"/>
    <mergeCell ref="B25:K25"/>
    <mergeCell ref="A26:A27"/>
    <mergeCell ref="A44:A45"/>
    <mergeCell ref="A46:M46"/>
    <mergeCell ref="A31:A32"/>
    <mergeCell ref="A33:A34"/>
    <mergeCell ref="A35:A36"/>
    <mergeCell ref="A38:A39"/>
    <mergeCell ref="A40:A41"/>
    <mergeCell ref="A42:A43"/>
  </mergeCells>
  <pageMargins left="0.7" right="0.7" top="0.75" bottom="0.75" header="0.3" footer="0.3"/>
  <pageSetup scale="9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726E2486-9B8C-4473-A79B-3EB457DA8FBC}"/>
</file>

<file path=customXml/itemProps2.xml><?xml version="1.0" encoding="utf-8"?>
<ds:datastoreItem xmlns:ds="http://schemas.openxmlformats.org/officeDocument/2006/customXml" ds:itemID="{F32C7F9F-B37E-4D9D-8DD5-342F73DBAC21}"/>
</file>

<file path=customXml/itemProps3.xml><?xml version="1.0" encoding="utf-8"?>
<ds:datastoreItem xmlns:ds="http://schemas.openxmlformats.org/officeDocument/2006/customXml" ds:itemID="{B8079347-0A6E-483E-BA0F-27A9AD9D0E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RE03a-1</vt:lpstr>
      <vt:lpstr>H</vt:lpstr>
      <vt:lpstr>RE03a-2</vt:lpstr>
      <vt:lpstr>RE03a-3</vt:lpstr>
      <vt:lpstr>RE03a-1A1</vt:lpstr>
      <vt:lpstr>RE03a-1A2 </vt:lpstr>
      <vt:lpstr>RE03a-2A2 </vt:lpstr>
      <vt:lpstr>RE03a-A2 </vt:lpstr>
      <vt:lpstr>RE03A-3A1</vt:lpstr>
      <vt:lpstr>RE03a-3A2</vt:lpstr>
      <vt:lpstr>'RE03a-1'!Área_de_impresión</vt:lpstr>
      <vt:lpstr>'RE03a-1A1'!Área_de_impresión</vt:lpstr>
      <vt:lpstr>'RE03a-3'!Área_de_impresión</vt:lpstr>
    </vt:vector>
  </TitlesOfParts>
  <Company>INEE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Luis Alberto Degante Mendez</cp:lastModifiedBy>
  <cp:lastPrinted>2012-10-22T17:52:08Z</cp:lastPrinted>
  <dcterms:created xsi:type="dcterms:W3CDTF">2010-09-13T14:53:55Z</dcterms:created>
  <dcterms:modified xsi:type="dcterms:W3CDTF">2015-11-06T20:26:54Z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