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garciam\Desktop\"/>
    </mc:Choice>
  </mc:AlternateContent>
  <bookViews>
    <workbookView xWindow="0" yWindow="0" windowWidth="17895" windowHeight="10050"/>
  </bookViews>
  <sheets>
    <sheet name="Índice" sheetId="11" r:id="rId1"/>
    <sheet name="RE03c-1" sheetId="1" r:id="rId2"/>
    <sheet name="RE03c-2" sheetId="10" r:id="rId3"/>
    <sheet name="RE02c-3" sheetId="8" r:id="rId4"/>
    <sheet name="RE03c-1 Gráfica" sheetId="7" r:id="rId5"/>
    <sheet name="RE03c-1A1" sheetId="6" r:id="rId6"/>
    <sheet name="RE03c-2A1" sheetId="5" r:id="rId7"/>
    <sheet name="RE03c-3A1" sheetId="9" r:id="rId8"/>
    <sheet name="L" sheetId="4" state="hidden" r:id="rId9"/>
  </sheets>
  <externalReferences>
    <externalReference r:id="rId10"/>
  </externalReferences>
  <definedNames>
    <definedName name="_xlnm.Print_Area" localSheetId="3">'RE02c-3'!$A$1:$AD$30</definedName>
    <definedName name="_xlnm.Print_Area" localSheetId="1">'RE03c-1'!$A$1:$AA$38</definedName>
  </definedNames>
  <calcPr calcId="162913"/>
</workbook>
</file>

<file path=xl/calcChain.xml><?xml version="1.0" encoding="utf-8"?>
<calcChain xmlns="http://schemas.openxmlformats.org/spreadsheetml/2006/main">
  <c r="I37" i="10" l="1"/>
  <c r="H37" i="10"/>
  <c r="F37" i="10"/>
  <c r="E37" i="10"/>
  <c r="D37" i="10"/>
  <c r="B37" i="10"/>
  <c r="I36" i="10"/>
  <c r="H36" i="10"/>
  <c r="F36" i="10"/>
  <c r="E36" i="10"/>
  <c r="D36" i="10"/>
  <c r="B36" i="10"/>
  <c r="I35" i="10"/>
  <c r="H35" i="10"/>
  <c r="F35" i="10"/>
  <c r="E35" i="10"/>
  <c r="D35" i="10"/>
  <c r="B35" i="10"/>
  <c r="I34" i="10"/>
  <c r="H34" i="10"/>
  <c r="F34" i="10"/>
  <c r="E34" i="10"/>
  <c r="D34" i="10"/>
  <c r="B34" i="10"/>
  <c r="I33" i="10"/>
  <c r="H33" i="10"/>
  <c r="F33" i="10"/>
  <c r="E33" i="10"/>
  <c r="D33" i="10"/>
  <c r="B33" i="10"/>
  <c r="I32" i="10"/>
  <c r="H32" i="10"/>
  <c r="F32" i="10"/>
  <c r="E32" i="10"/>
  <c r="D32" i="10"/>
  <c r="B32" i="10"/>
  <c r="I31" i="10"/>
  <c r="H31" i="10"/>
  <c r="F31" i="10"/>
  <c r="E31" i="10"/>
  <c r="D31" i="10"/>
  <c r="B31" i="10"/>
  <c r="I30" i="10"/>
  <c r="H30" i="10"/>
  <c r="F30" i="10"/>
  <c r="E30" i="10"/>
  <c r="D30" i="10"/>
  <c r="B30" i="10"/>
  <c r="I29" i="10"/>
  <c r="H29" i="10"/>
  <c r="F29" i="10"/>
  <c r="E29" i="10"/>
  <c r="D29" i="10"/>
  <c r="B29" i="10"/>
  <c r="I28" i="10"/>
  <c r="H28" i="10"/>
  <c r="F28" i="10"/>
  <c r="E28" i="10"/>
  <c r="D28" i="10"/>
  <c r="B28" i="10"/>
  <c r="I27" i="10"/>
  <c r="H27" i="10"/>
  <c r="F27" i="10"/>
  <c r="E27" i="10"/>
  <c r="D27" i="10"/>
  <c r="B27" i="10"/>
  <c r="I26" i="10"/>
  <c r="H26" i="10"/>
  <c r="F26" i="10"/>
  <c r="E26" i="10"/>
  <c r="D26" i="10"/>
  <c r="B26" i="10"/>
  <c r="I25" i="10"/>
  <c r="H25" i="10"/>
  <c r="F25" i="10"/>
  <c r="E25" i="10"/>
  <c r="D25" i="10"/>
  <c r="B25" i="10"/>
  <c r="I24" i="10"/>
  <c r="H24" i="10"/>
  <c r="F24" i="10"/>
  <c r="E24" i="10"/>
  <c r="D24" i="10"/>
  <c r="B24" i="10"/>
  <c r="I23" i="10"/>
  <c r="H23" i="10"/>
  <c r="F23" i="10"/>
  <c r="E23" i="10"/>
  <c r="D23" i="10"/>
  <c r="B23" i="10"/>
  <c r="I22" i="10"/>
  <c r="H22" i="10"/>
  <c r="F22" i="10"/>
  <c r="E22" i="10"/>
  <c r="D22" i="10"/>
  <c r="B22" i="10"/>
  <c r="I21" i="10"/>
  <c r="H21" i="10"/>
  <c r="F21" i="10"/>
  <c r="E21" i="10"/>
  <c r="D21" i="10"/>
  <c r="B21" i="10"/>
  <c r="I20" i="10"/>
  <c r="H20" i="10"/>
  <c r="F20" i="10"/>
  <c r="E20" i="10"/>
  <c r="D20" i="10"/>
  <c r="B20" i="10"/>
  <c r="I19" i="10"/>
  <c r="H19" i="10"/>
  <c r="F19" i="10"/>
  <c r="E19" i="10"/>
  <c r="D19" i="10"/>
  <c r="B19" i="10"/>
  <c r="I18" i="10"/>
  <c r="H18" i="10"/>
  <c r="F18" i="10"/>
  <c r="E18" i="10"/>
  <c r="D18" i="10"/>
  <c r="B18" i="10"/>
  <c r="I17" i="10"/>
  <c r="H17" i="10"/>
  <c r="F17" i="10"/>
  <c r="E17" i="10"/>
  <c r="D17" i="10"/>
  <c r="B17" i="10"/>
  <c r="I16" i="10"/>
  <c r="H16" i="10"/>
  <c r="F16" i="10"/>
  <c r="E16" i="10"/>
  <c r="D16" i="10"/>
  <c r="B16" i="10"/>
  <c r="I15" i="10"/>
  <c r="H15" i="10"/>
  <c r="F15" i="10"/>
  <c r="E15" i="10"/>
  <c r="D15" i="10"/>
  <c r="B15" i="10"/>
  <c r="I14" i="10"/>
  <c r="H14" i="10"/>
  <c r="F14" i="10"/>
  <c r="E14" i="10"/>
  <c r="D14" i="10"/>
  <c r="B14" i="10"/>
  <c r="I13" i="10"/>
  <c r="H13" i="10"/>
  <c r="F13" i="10"/>
  <c r="E13" i="10"/>
  <c r="D13" i="10"/>
  <c r="B13" i="10"/>
  <c r="I12" i="10"/>
  <c r="H12" i="10"/>
  <c r="F12" i="10"/>
  <c r="E12" i="10"/>
  <c r="D12" i="10"/>
  <c r="B12" i="10"/>
  <c r="I11" i="10"/>
  <c r="H11" i="10"/>
  <c r="F11" i="10"/>
  <c r="E11" i="10"/>
  <c r="D11" i="10"/>
  <c r="B11" i="10"/>
  <c r="I10" i="10"/>
  <c r="H10" i="10"/>
  <c r="F10" i="10"/>
  <c r="E10" i="10"/>
  <c r="D10" i="10"/>
  <c r="B10" i="10"/>
  <c r="I9" i="10"/>
  <c r="H9" i="10"/>
  <c r="F9" i="10"/>
  <c r="E9" i="10"/>
  <c r="D9" i="10"/>
  <c r="B9" i="10"/>
  <c r="I8" i="10"/>
  <c r="H8" i="10"/>
  <c r="F8" i="10"/>
  <c r="E8" i="10"/>
  <c r="D8" i="10"/>
  <c r="B8" i="10"/>
  <c r="I7" i="10"/>
  <c r="H7" i="10"/>
  <c r="F7" i="10"/>
  <c r="E7" i="10"/>
  <c r="D7" i="10"/>
  <c r="B7" i="10"/>
  <c r="I6" i="10"/>
  <c r="H6" i="10"/>
  <c r="F6" i="10"/>
  <c r="E6" i="10"/>
  <c r="D6" i="10"/>
  <c r="B6" i="10"/>
  <c r="I5" i="10"/>
  <c r="H5" i="10"/>
  <c r="F5" i="10"/>
  <c r="E5" i="10"/>
  <c r="D5" i="10"/>
  <c r="B5" i="10"/>
  <c r="B7" i="8"/>
  <c r="C7" i="8"/>
  <c r="E7" i="8"/>
  <c r="F7" i="8"/>
  <c r="G7" i="8"/>
  <c r="I7" i="8"/>
  <c r="B8" i="8"/>
  <c r="C8" i="8"/>
  <c r="E8" i="8"/>
  <c r="F8" i="8"/>
  <c r="G8" i="8"/>
  <c r="I8" i="8"/>
  <c r="B10" i="8"/>
  <c r="C10" i="8"/>
  <c r="E10" i="8"/>
  <c r="F10" i="8"/>
  <c r="G10" i="8"/>
  <c r="I10" i="8"/>
  <c r="B11" i="8"/>
  <c r="C11" i="8"/>
  <c r="E11" i="8"/>
  <c r="F11" i="8"/>
  <c r="G11" i="8"/>
  <c r="I11" i="8"/>
  <c r="B12" i="8"/>
  <c r="C12" i="8"/>
  <c r="E12" i="8"/>
  <c r="F12" i="8"/>
  <c r="G12" i="8"/>
  <c r="I12" i="8"/>
  <c r="B14" i="8"/>
  <c r="C14" i="8"/>
  <c r="E14" i="8"/>
  <c r="F14" i="8"/>
  <c r="G14" i="8"/>
  <c r="I14" i="8"/>
  <c r="B15" i="8"/>
  <c r="C15" i="8"/>
  <c r="E15" i="8"/>
  <c r="F15" i="8"/>
  <c r="G15" i="8"/>
  <c r="I15" i="8"/>
  <c r="B16" i="8"/>
  <c r="C16" i="8"/>
  <c r="E16" i="8"/>
  <c r="F16" i="8"/>
  <c r="G16" i="8"/>
  <c r="I16" i="8"/>
  <c r="B19" i="8"/>
  <c r="D19" i="8"/>
  <c r="E19" i="8"/>
  <c r="F19" i="8"/>
  <c r="H19" i="8"/>
  <c r="I19" i="8"/>
  <c r="B20" i="8"/>
  <c r="D20" i="8"/>
  <c r="E20" i="8"/>
  <c r="F20" i="8"/>
  <c r="H20" i="8"/>
  <c r="I20" i="8"/>
  <c r="B22" i="8"/>
  <c r="D22" i="8"/>
  <c r="E22" i="8"/>
  <c r="F22" i="8"/>
  <c r="H22" i="8"/>
  <c r="I22" i="8"/>
  <c r="B23" i="8"/>
  <c r="D23" i="8"/>
  <c r="E23" i="8"/>
  <c r="F23" i="8"/>
  <c r="H23" i="8"/>
  <c r="I23" i="8"/>
  <c r="B24" i="8"/>
  <c r="D24" i="8"/>
  <c r="E24" i="8"/>
  <c r="F24" i="8"/>
  <c r="H24" i="8"/>
  <c r="I24" i="8"/>
  <c r="B26" i="8"/>
  <c r="D26" i="8"/>
  <c r="E26" i="8"/>
  <c r="F26" i="8"/>
  <c r="H26" i="8"/>
  <c r="I26" i="8"/>
  <c r="B27" i="8"/>
  <c r="D27" i="8"/>
  <c r="F27" i="8"/>
  <c r="H27" i="8"/>
  <c r="B28" i="8"/>
  <c r="D28" i="8"/>
  <c r="E28" i="8"/>
  <c r="F28" i="8"/>
  <c r="H28" i="8"/>
  <c r="I28" i="8"/>
  <c r="B29" i="8"/>
  <c r="D29" i="8"/>
  <c r="E29" i="8"/>
  <c r="F29" i="8"/>
  <c r="H29" i="8"/>
  <c r="I29" i="8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6" i="1"/>
  <c r="E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6" i="1"/>
  <c r="C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6" i="1"/>
  <c r="B5" i="1"/>
  <c r="I5" i="1"/>
  <c r="G5" i="1"/>
  <c r="F17" i="1"/>
  <c r="F6" i="1"/>
  <c r="F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V21" i="4"/>
  <c r="V36" i="4"/>
  <c r="V37" i="4"/>
  <c r="V5" i="4"/>
  <c r="T5" i="4"/>
  <c r="W16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V12" i="4"/>
  <c r="R12" i="4"/>
  <c r="X5" i="4"/>
  <c r="W5" i="4"/>
  <c r="W6" i="4"/>
  <c r="W7" i="4"/>
  <c r="W8" i="4"/>
  <c r="W9" i="4"/>
  <c r="W10" i="4"/>
  <c r="W11" i="4"/>
  <c r="W12" i="4"/>
  <c r="W13" i="4"/>
  <c r="W14" i="4"/>
  <c r="W15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V6" i="4"/>
  <c r="V7" i="4"/>
  <c r="V8" i="4"/>
  <c r="V9" i="4"/>
  <c r="V10" i="4"/>
  <c r="V11" i="4"/>
  <c r="V13" i="4"/>
  <c r="V14" i="4"/>
  <c r="V15" i="4"/>
  <c r="V16" i="4"/>
  <c r="V17" i="4"/>
  <c r="V18" i="4"/>
  <c r="V19" i="4"/>
  <c r="V20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5" i="4"/>
  <c r="R6" i="4"/>
  <c r="R7" i="4"/>
  <c r="R8" i="4"/>
  <c r="R9" i="4"/>
  <c r="R10" i="4"/>
  <c r="R11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5" i="4"/>
</calcChain>
</file>

<file path=xl/sharedStrings.xml><?xml version="1.0" encoding="utf-8"?>
<sst xmlns="http://schemas.openxmlformats.org/spreadsheetml/2006/main" count="1241" uniqueCount="105">
  <si>
    <t>Entidad federativa</t>
  </si>
  <si>
    <t>Sin básica</t>
  </si>
  <si>
    <t>Básica</t>
  </si>
  <si>
    <t>Media superior</t>
  </si>
  <si>
    <t>Superior</t>
  </si>
  <si>
    <t>Aguascalientes</t>
  </si>
  <si>
    <t xml:space="preserve">Baja California </t>
  </si>
  <si>
    <t>Baja California Sur</t>
  </si>
  <si>
    <t>Campeche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</si>
  <si>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</si>
  <si>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</si>
  <si>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</si>
  <si>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</si>
  <si>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</si>
  <si>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</si>
  <si>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</si>
  <si>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</si>
  <si>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</si>
  <si>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</si>
  <si>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</si>
  <si>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</si>
  <si>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</si>
  <si>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</si>
  <si>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</si>
  <si>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</si>
  <si>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</si>
  <si>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</si>
  <si>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Luís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</si>
  <si>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</si>
  <si>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</si>
  <si>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</si>
  <si>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</si>
  <si>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</si>
  <si>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</si>
  <si>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</si>
  <si>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</si>
  <si>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</si>
  <si>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Coahuila</t>
  </si>
  <si>
    <t>L.I.</t>
  </si>
  <si>
    <t>L.S.</t>
  </si>
  <si>
    <t xml:space="preserve">L.I.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</si>
  <si>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L.S. Límite superior.   </t>
  </si>
  <si>
    <t>Salario horario relativo</t>
  </si>
  <si>
    <r>
      <t xml:space="preserve">Fuente: INEE, cálculos con base en la </t>
    </r>
    <r>
      <rPr>
        <i/>
        <sz val="6"/>
        <rFont val="Arial"/>
        <family val="2"/>
      </rPr>
      <t>Encuesta Nacional de Ocupación y Empleo, 2° trimestre de 2005 y 2011</t>
    </r>
    <r>
      <rPr>
        <sz val="6"/>
        <rFont val="Arial"/>
        <family val="2"/>
      </rPr>
      <t>, Inegi.</t>
    </r>
  </si>
  <si>
    <t>RE02b-A1 Intervalos a 95% de confianza del salario relativo por hora de los trabajadores adulta de 25 a 64 años según nivel de escolaridad y entidad federativa (2005 y 2011)</t>
  </si>
  <si>
    <t>San Luis Potosí</t>
  </si>
  <si>
    <t>RE03c-1  Salario relativo por hora de los trabajadores adultos de 25 a 64 años, según nivel de escolaridad y entidad federativa (2005 y 2011)</t>
  </si>
  <si>
    <t>*</t>
  </si>
  <si>
    <t xml:space="preserve"> </t>
  </si>
  <si>
    <t>≠</t>
  </si>
  <si>
    <r>
      <t>*</t>
    </r>
    <r>
      <rPr>
        <sz val="6"/>
        <rFont val="Arial"/>
        <family val="2"/>
      </rPr>
      <t xml:space="preserve">Diferencias estadísticamente significativas a 95% de confianza entre niveles consecutivos de escolaridad.
</t>
    </r>
    <r>
      <rPr>
        <vertAlign val="superscript"/>
        <sz val="6"/>
        <rFont val="Arial"/>
        <family val="2"/>
      </rPr>
      <t>≠</t>
    </r>
    <r>
      <rPr>
        <sz val="6"/>
        <rFont val="Arial"/>
        <family val="2"/>
      </rPr>
      <t xml:space="preserve"> Diferencia estadísticamente significativa a 95% de confianza con respecto a la misma categoría del año 2005.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 </t>
    </r>
    <r>
      <rPr>
        <i/>
        <sz val="6"/>
        <rFont val="Arial"/>
        <family val="2"/>
      </rPr>
      <t xml:space="preserve">Encuesta Nacional de Ocupación y Empleo, 2° trimestre de 2005 y 2011 </t>
    </r>
    <r>
      <rPr>
        <sz val="6"/>
        <rFont val="Arial"/>
        <family val="2"/>
      </rPr>
      <t xml:space="preserve">e </t>
    </r>
    <r>
      <rPr>
        <i/>
        <sz val="6"/>
        <rFont val="Arial"/>
        <family val="2"/>
      </rPr>
      <t>Indices de precios al consumidor por estrato de ingreso. Base 2Q DIC 2010,</t>
    </r>
    <r>
      <rPr>
        <sz val="6"/>
        <rFont val="Arial"/>
        <family val="2"/>
      </rPr>
      <t xml:space="preserve"> Inegi.</t>
    </r>
  </si>
  <si>
    <r>
      <t>Salario horario (pesos de 2</t>
    </r>
    <r>
      <rPr>
        <b/>
        <vertAlign val="superscript"/>
        <sz val="8"/>
        <color indexed="9"/>
        <rFont val="Arial"/>
        <family val="2"/>
      </rPr>
      <t>a</t>
    </r>
    <r>
      <rPr>
        <b/>
        <sz val="8"/>
        <color indexed="9"/>
        <rFont val="Arial"/>
        <family val="2"/>
      </rPr>
      <t xml:space="preserve"> quincenana, dic, 2010)</t>
    </r>
  </si>
  <si>
    <r>
      <t>L.I. Límite inferior de confianza.
L.S. Límite superior de confianza.
Fuente: INEE, cálculos con base en la</t>
    </r>
    <r>
      <rPr>
        <i/>
        <sz val="6"/>
        <rFont val="Arial"/>
        <family val="2"/>
      </rPr>
      <t xml:space="preserve"> Encuesta Nacional de Ocupación y Empleo, 2° trimestre de 2005 y 2011</t>
    </r>
    <r>
      <rPr>
        <sz val="6"/>
        <rFont val="Arial"/>
        <family val="2"/>
      </rPr>
      <t xml:space="preserve">, Inegi.                      </t>
    </r>
  </si>
  <si>
    <t>Nivel de escolaridad</t>
    <phoneticPr fontId="6" type="noConversion"/>
  </si>
  <si>
    <r>
      <t xml:space="preserve">L.I. Límite inferior de confianza.
L.S. Límite superior de confianza.
Fuente: INEE, cálculos con base en la </t>
    </r>
    <r>
      <rPr>
        <i/>
        <sz val="6"/>
        <rFont val="Arial"/>
        <family val="2"/>
      </rPr>
      <t>Encuesta Nacional de Ocupación y Empleo, 2° trimestre de 2005 y 2011</t>
    </r>
    <r>
      <rPr>
        <sz val="6"/>
        <rFont val="Arial"/>
        <family val="2"/>
      </rPr>
      <t>, Inegi.</t>
    </r>
  </si>
  <si>
    <t>Nivel de escolaridad</t>
    <phoneticPr fontId="2" type="noConversion"/>
  </si>
  <si>
    <r>
      <t xml:space="preserve">* </t>
    </r>
    <r>
      <rPr>
        <sz val="6"/>
        <rFont val="Arial"/>
        <family val="2"/>
      </rPr>
      <t xml:space="preserve">Diferencias estadísticamente significativas a 95% de confianza entre niveles consecutivos de escolaridad.  
</t>
    </r>
    <r>
      <rPr>
        <vertAlign val="superscript"/>
        <sz val="6"/>
        <rFont val="Arial"/>
        <family val="2"/>
      </rPr>
      <t>≠</t>
    </r>
    <r>
      <rPr>
        <sz val="6"/>
        <rFont val="Arial"/>
        <family val="2"/>
      </rPr>
      <t xml:space="preserve"> Diferencia estadísticamente significativa a 95% de confianza con respecto a la misma categoría del año 2005.                                                                      
n.s. No hay suficientes casos para mostrar el dato.
Fuentes: INEE, cálculos con base en la </t>
    </r>
    <r>
      <rPr>
        <i/>
        <sz val="6"/>
        <rFont val="Arial"/>
        <family val="2"/>
      </rPr>
      <t xml:space="preserve">Encuesta Nacional de Ocupación y Empleo, 2° trimestre de 2005 y 2011 </t>
    </r>
    <r>
      <rPr>
        <sz val="6"/>
        <rFont val="Arial"/>
        <family val="2"/>
      </rPr>
      <t xml:space="preserve">e </t>
    </r>
    <r>
      <rPr>
        <i/>
        <sz val="6"/>
        <rFont val="Arial"/>
        <family val="2"/>
      </rPr>
      <t>Indices de precios al consumidor por estrato de ingreso. Base 2Q DIC 2010</t>
    </r>
    <r>
      <rPr>
        <sz val="6"/>
        <rFont val="Arial"/>
        <family val="2"/>
      </rPr>
      <t>, Inegi.</t>
    </r>
  </si>
  <si>
    <t>25 a 29</t>
  </si>
  <si>
    <t>20 a 24</t>
  </si>
  <si>
    <t>n.s.</t>
  </si>
  <si>
    <t>n.s</t>
  </si>
  <si>
    <t>15 a 19</t>
  </si>
  <si>
    <t>15 a 29</t>
  </si>
  <si>
    <t>Edad</t>
  </si>
  <si>
    <t>Urbana</t>
  </si>
  <si>
    <t>Semiurbana</t>
  </si>
  <si>
    <t>Rural</t>
  </si>
  <si>
    <t xml:space="preserve">Tamaño de localidad   </t>
  </si>
  <si>
    <t>Mujeres</t>
  </si>
  <si>
    <t>Hombres</t>
  </si>
  <si>
    <t xml:space="preserve">Sexo   </t>
  </si>
  <si>
    <t>Población joven de 15 a 29 años</t>
  </si>
  <si>
    <t>45 a 64</t>
  </si>
  <si>
    <t>25 a 44</t>
  </si>
  <si>
    <t>25 a 64</t>
  </si>
  <si>
    <t>Población adulta de 25 a 64 años</t>
  </si>
  <si>
    <t xml:space="preserve">Total </t>
  </si>
  <si>
    <t xml:space="preserve">Superior </t>
  </si>
  <si>
    <r>
      <t>Salario  horario (pesos de 2</t>
    </r>
    <r>
      <rPr>
        <b/>
        <vertAlign val="superscript"/>
        <sz val="8"/>
        <color indexed="9"/>
        <rFont val="Arial"/>
        <family val="2"/>
      </rPr>
      <t>a</t>
    </r>
    <r>
      <rPr>
        <b/>
        <sz val="8"/>
        <color indexed="9"/>
        <rFont val="Arial"/>
        <family val="2"/>
      </rPr>
      <t xml:space="preserve"> quincena, dic, 2010)</t>
    </r>
  </si>
  <si>
    <t>Subpoblación seleccionada</t>
  </si>
  <si>
    <t>RE03c-3 Salario relativo por hora de los trabajadores adultos y jóvenes, según nivel de escolaridad y subpoblación seleccionada (%) (2005 y 2011)</t>
  </si>
  <si>
    <r>
      <t xml:space="preserve">L.I. Límite inferior de confianza.
L.S. Límite superior de confianza.
n.s. No hay suficientes casos para mostrar el dato.
Fuente: INEE, cálculos con base en la </t>
    </r>
    <r>
      <rPr>
        <i/>
        <sz val="6"/>
        <rFont val="Arial"/>
        <family val="2"/>
      </rPr>
      <t>Encuesta Nacional de Ocupación y Empleo, 2° trimestre de 2005 y 2011</t>
    </r>
    <r>
      <rPr>
        <sz val="6"/>
        <rFont val="Arial"/>
        <family val="2"/>
      </rPr>
      <t>, Inegi.</t>
    </r>
  </si>
  <si>
    <t>Total</t>
  </si>
  <si>
    <t>Nivel de escolaridad</t>
    <phoneticPr fontId="10" type="noConversion"/>
  </si>
  <si>
    <t>RE03c-2  Salario relativo por hora de los trabajadores jóvenes de 15 a 29 años, según nivel de escolaridad y entidad federativa (2005 y 2011)</t>
  </si>
  <si>
    <r>
      <t>*</t>
    </r>
    <r>
      <rPr>
        <sz val="6"/>
        <rFont val="Arial"/>
        <family val="2"/>
      </rPr>
      <t xml:space="preserve">Diferencias estadísticamente significativas a 95% de confianza entre niveles consecutivos de escolaridad.  
</t>
    </r>
    <r>
      <rPr>
        <vertAlign val="superscript"/>
        <sz val="6"/>
        <rFont val="Arial"/>
        <family val="2"/>
      </rPr>
      <t>≠</t>
    </r>
    <r>
      <rPr>
        <sz val="6"/>
        <rFont val="Arial"/>
        <family val="2"/>
      </rPr>
      <t xml:space="preserve"> Diferencia estadísticamente significativa a 95% de confianza con respecto a la misma categoría del año 2005.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</t>
    </r>
    <r>
      <rPr>
        <i/>
        <sz val="6"/>
        <rFont val="Arial"/>
        <family val="2"/>
      </rPr>
      <t xml:space="preserve"> Encuesta Nacional de Ocupación y Empleo, 2° trimestre de 2005 y 2011 </t>
    </r>
    <r>
      <rPr>
        <sz val="6"/>
        <rFont val="Arial"/>
        <family val="2"/>
      </rPr>
      <t xml:space="preserve">e </t>
    </r>
    <r>
      <rPr>
        <i/>
        <sz val="6"/>
        <rFont val="Arial"/>
        <family val="2"/>
      </rPr>
      <t>Indices de precios al consumidor por estrato de ingreso. Base 2Q DIC 2010</t>
    </r>
    <r>
      <rPr>
        <sz val="6"/>
        <rFont val="Arial"/>
        <family val="2"/>
      </rPr>
      <t>, Inegi.</t>
    </r>
  </si>
  <si>
    <t>Salario relativo y en pesos por hora de los trabajadores</t>
  </si>
  <si>
    <t>RE03c-1</t>
  </si>
  <si>
    <t>RE03c-2</t>
  </si>
  <si>
    <t>RE03c-3</t>
  </si>
  <si>
    <t>RE03c-1 Gráfica</t>
  </si>
  <si>
    <t>RE03c-1A1</t>
  </si>
  <si>
    <t>RE03c-2A1</t>
  </si>
  <si>
    <t>RE03c-3A1</t>
  </si>
  <si>
    <t>Salario relativo por hora de los trabajadores adultos de 25 a 64 años, según nivel de escolaridad y entidad federativa (2005 y 2011)</t>
  </si>
  <si>
    <t>Salario relativo por hora de los trabajadores jóvenes de 15 a 29 años, según nivel de escolaridad y entidad federativa (2005 y 2011)</t>
  </si>
  <si>
    <t>Salario relativo por hora de los trabajadores adultos y jóvenes, según nivel de escolaridad y subpoblación seleccionada (%) (2005 y 2011)</t>
  </si>
  <si>
    <t>Salario por hora de los trabajadores, según nivel de escolaridad, sexo y grupo de edad (2005 y 2011)</t>
  </si>
  <si>
    <t>RE03c-1A1 Límites a 95% de confianza del salario por hora de los trabajadores adultos de 25 a 64 años de edad, según nivel de escolaridad y entidad federativa (pesos) (2005 y 2011)</t>
  </si>
  <si>
    <t>Límites a 95% de confianza del salario por hora de los trabajadores adultos de 25 a 64 años de edad, según nivel de escolaridad y entidad federativa (pesos) (2005 y 2011)</t>
  </si>
  <si>
    <t>RE03c-2A1 Límites a 95% de confianza del salario por hora de los trabajadores jóvenes de 15 a 29 años de edad, según nivel de escolaridad y entidad federativa (pesos) (2005 y 2011)</t>
  </si>
  <si>
    <t>Límites a 95% de confianza del salario por hora de los trabajadores jóvenes de 15 a 29 años de edad, según nivel de escolaridad y entidad federativa (pesos) (2005 y 2011)</t>
  </si>
  <si>
    <t>RE03c-3A1 Límites a 95% de confianza del salario por hora de los trabajadores adultos y jóvenes, según nivel de escolaridad y subpoblación seleccionada (pesos) (2005 y 2011)</t>
  </si>
  <si>
    <t>Límites a 95% de confianza del salario por hora de los trabajadores adultos y jóvenes, según nivel de escolaridad y subpoblación seleccionada (pesos) (2005 y 2011)</t>
  </si>
  <si>
    <t>RE03-C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</si>
</sst>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color indexed="9"/>
      <name val="Calibri"/>
      <family val="2"/>
    </font>
    <font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indexed="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indexed="9"/>
      </bottom>
      <diagonal/>
    </border>
  </borders>
  <cellStyleXfs count="3">
    <xf numFmtId="0" fontId="0" fillId="0" borderId="0"/>
    <xf numFmtId="0" fontId="15" fillId="0" borderId="0"/>
    <xf numFmtId="0" fontId="17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164" fontId="4" fillId="2" borderId="0" xfId="0" applyNumberFormat="1" applyFont="1" applyFill="1" applyBorder="1" applyAlignment="1">
      <alignment horizontal="right" vertical="center" wrapText="1"/>
    </xf>
    <xf numFmtId="2" fontId="8" fillId="0" borderId="0" xfId="0" applyNumberFormat="1" applyFont="1" applyFill="1" applyBorder="1" applyAlignment="1">
      <alignment horizontal="left" wrapText="1"/>
    </xf>
    <xf numFmtId="0" fontId="0" fillId="3" borderId="0" xfId="0" applyFill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vertical="center" wrapText="1"/>
    </xf>
    <xf numFmtId="0" fontId="0" fillId="0" borderId="0" xfId="0" applyAlignment="1"/>
    <xf numFmtId="164" fontId="2" fillId="2" borderId="3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/>
    <xf numFmtId="164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4" fontId="4" fillId="2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2" borderId="5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left" vertical="top"/>
    </xf>
    <xf numFmtId="164" fontId="3" fillId="0" borderId="0" xfId="0" applyNumberFormat="1" applyFont="1" applyFill="1" applyAlignment="1">
      <alignment horizontal="left" vertical="top"/>
    </xf>
    <xf numFmtId="0" fontId="0" fillId="0" borderId="0" xfId="0" applyAlignment="1">
      <alignment horizontal="left" vertical="top"/>
    </xf>
    <xf numFmtId="164" fontId="2" fillId="2" borderId="5" xfId="0" applyNumberFormat="1" applyFont="1" applyFill="1" applyBorder="1" applyAlignment="1">
      <alignment horizontal="center" vertical="top" wrapText="1"/>
    </xf>
    <xf numFmtId="164" fontId="11" fillId="0" borderId="0" xfId="0" applyNumberFormat="1" applyFont="1" applyFill="1" applyBorder="1" applyAlignment="1">
      <alignment horizontal="center" vertical="top" wrapText="1"/>
    </xf>
    <xf numFmtId="164" fontId="11" fillId="0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12" fillId="2" borderId="0" xfId="0" applyNumberFormat="1" applyFont="1" applyFill="1" applyBorder="1" applyAlignment="1">
      <alignment horizontal="left" vertical="top" wrapText="1"/>
    </xf>
    <xf numFmtId="164" fontId="13" fillId="2" borderId="0" xfId="0" applyNumberFormat="1" applyFont="1" applyFill="1" applyBorder="1" applyAlignment="1">
      <alignment horizontal="left" vertical="top" wrapText="1"/>
    </xf>
    <xf numFmtId="0" fontId="15" fillId="0" borderId="0" xfId="1"/>
    <xf numFmtId="164" fontId="2" fillId="2" borderId="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left" vertical="center" wrapText="1"/>
    </xf>
    <xf numFmtId="164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right" indent="1"/>
    </xf>
    <xf numFmtId="0" fontId="15" fillId="0" borderId="0" xfId="1" applyAlignment="1">
      <alignment wrapText="1"/>
    </xf>
    <xf numFmtId="164" fontId="2" fillId="2" borderId="16" xfId="1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164" fontId="11" fillId="0" borderId="0" xfId="0" applyNumberFormat="1" applyFont="1" applyFill="1" applyAlignment="1">
      <alignment horizontal="left" vertical="top"/>
    </xf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left" vertical="top"/>
    </xf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3" fillId="2" borderId="0" xfId="0" applyFont="1" applyFill="1" applyBorder="1" applyAlignment="1">
      <alignment horizontal="left" vertical="center" wrapText="1" indent="2"/>
    </xf>
    <xf numFmtId="164" fontId="1" fillId="0" borderId="0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164" fontId="11" fillId="0" borderId="0" xfId="0" applyNumberFormat="1" applyFont="1" applyFill="1" applyAlignment="1">
      <alignment horizontal="center"/>
    </xf>
    <xf numFmtId="0" fontId="13" fillId="2" borderId="21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horizontal="left" vertical="center" wrapText="1" indent="2"/>
    </xf>
    <xf numFmtId="0" fontId="2" fillId="2" borderId="0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Alignment="1"/>
    <xf numFmtId="164" fontId="1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Fill="1" applyBorder="1"/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Alignment="1"/>
    <xf numFmtId="164" fontId="1" fillId="0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vertical="center" wrapText="1"/>
    </xf>
    <xf numFmtId="0" fontId="0" fillId="4" borderId="0" xfId="0" applyFill="1"/>
    <xf numFmtId="0" fontId="16" fillId="4" borderId="0" xfId="0" applyFont="1" applyFill="1"/>
    <xf numFmtId="0" fontId="17" fillId="4" borderId="0" xfId="2" applyFill="1"/>
    <xf numFmtId="0" fontId="10" fillId="4" borderId="0" xfId="0" applyFont="1" applyFill="1"/>
    <xf numFmtId="0" fontId="10" fillId="0" borderId="0" xfId="0" applyFont="1"/>
    <xf numFmtId="0" fontId="9" fillId="0" borderId="0" xfId="0" applyFont="1" applyAlignment="1">
      <alignment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left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left" wrapText="1"/>
    </xf>
    <xf numFmtId="164" fontId="2" fillId="2" borderId="1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left" wrapText="1"/>
    </xf>
    <xf numFmtId="164" fontId="2" fillId="2" borderId="16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1" fontId="2" fillId="2" borderId="10" xfId="1" applyNumberFormat="1" applyFont="1" applyFill="1" applyBorder="1" applyAlignment="1">
      <alignment horizontal="center" vertical="center" wrapText="1"/>
    </xf>
    <xf numFmtId="1" fontId="2" fillId="2" borderId="6" xfId="1" applyNumberFormat="1" applyFont="1" applyFill="1" applyBorder="1" applyAlignment="1">
      <alignment horizontal="center" vertical="center" wrapText="1"/>
    </xf>
    <xf numFmtId="0" fontId="15" fillId="0" borderId="6" xfId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 indent="2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0" fillId="0" borderId="18" xfId="0" applyBorder="1" applyAlignment="1">
      <alignment wrapText="1"/>
    </xf>
    <xf numFmtId="0" fontId="13" fillId="2" borderId="6" xfId="0" applyFont="1" applyFill="1" applyBorder="1" applyAlignment="1">
      <alignment horizontal="left" vertical="center" wrapText="1" indent="2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top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09067158721303E-2"/>
          <c:y val="0.15940695936625224"/>
          <c:w val="0.86667356484448643"/>
          <c:h val="0.52069105558004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[1]Hoja1!$B$13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0"/>
              <c:layout>
                <c:manualLayout>
                  <c:x val="-1.4649976306258859E-3"/>
                  <c:y val="6.0536400171980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35-4CE0-8658-B26820B295D8}"/>
                </c:ext>
              </c:extLst>
            </c:dLbl>
            <c:dLbl>
              <c:idx val="1"/>
              <c:layout>
                <c:manualLayout>
                  <c:x val="-1.4649976306258792E-3"/>
                  <c:y val="8.07152002293074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26.4*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5-4CE0-8658-B26820B295D8}"/>
                </c:ext>
              </c:extLst>
            </c:dLbl>
            <c:dLbl>
              <c:idx val="2"/>
              <c:layout>
                <c:manualLayout>
                  <c:x val="-1.3184978675632914E-2"/>
                  <c:y val="8.07152002293074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37.0*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35-4CE0-8658-B26820B295D8}"/>
                </c:ext>
              </c:extLst>
            </c:dLbl>
            <c:dLbl>
              <c:idx val="3"/>
              <c:layout>
                <c:manualLayout>
                  <c:x val="-1.4649976306258792E-3"/>
                  <c:y val="6.05364001719805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67.7*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35-4CE0-8658-B26820B295D8}"/>
                </c:ext>
              </c:extLst>
            </c:dLbl>
            <c:dLbl>
              <c:idx val="4"/>
              <c:layout>
                <c:manualLayout>
                  <c:x val="-1.4649976306258792E-3"/>
                  <c:y val="1.0089400028663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35-4CE0-8658-B26820B295D8}"/>
                </c:ext>
              </c:extLst>
            </c:dLbl>
            <c:dLbl>
              <c:idx val="6"/>
              <c:layout>
                <c:manualLayout>
                  <c:x val="0"/>
                  <c:y val="1.00894000286634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23.6*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35-4CE0-8658-B26820B295D8}"/>
                </c:ext>
              </c:extLst>
            </c:dLbl>
            <c:dLbl>
              <c:idx val="7"/>
              <c:layout>
                <c:manualLayout>
                  <c:x val="-8.7899857837552223E-3"/>
                  <c:y val="1.00894000286634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31.1*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35-4CE0-8658-B26820B295D8}"/>
                </c:ext>
              </c:extLst>
            </c:dLbl>
            <c:dLbl>
              <c:idx val="8"/>
              <c:layout>
                <c:manualLayout>
                  <c:x val="0"/>
                  <c:y val="6.05364001719802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57.1*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35-4CE0-8658-B26820B295D8}"/>
                </c:ext>
              </c:extLst>
            </c:dLbl>
            <c:dLbl>
              <c:idx val="9"/>
              <c:layout>
                <c:manualLayout>
                  <c:x val="-2.9299952612517584E-3"/>
                  <c:y val="8.07152002293074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35-4CE0-8658-B26820B295D8}"/>
                </c:ext>
              </c:extLst>
            </c:dLbl>
            <c:dLbl>
              <c:idx val="10"/>
              <c:layout>
                <c:manualLayout>
                  <c:x val="0"/>
                  <c:y val="1.0089400028663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35-4CE0-8658-B26820B295D8}"/>
                </c:ext>
              </c:extLst>
            </c:dLbl>
            <c:dLbl>
              <c:idx val="11"/>
              <c:layout>
                <c:manualLayout>
                  <c:x val="-1.4649976306258792E-3"/>
                  <c:y val="6.05364001719798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20.4*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35-4CE0-8658-B26820B295D8}"/>
                </c:ext>
              </c:extLst>
            </c:dLbl>
            <c:dLbl>
              <c:idx val="12"/>
              <c:layout>
                <c:manualLayout>
                  <c:x val="-5.8599905225035168E-3"/>
                  <c:y val="4.035760011465371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25.9*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35-4CE0-8658-B26820B295D8}"/>
                </c:ext>
              </c:extLst>
            </c:dLbl>
            <c:dLbl>
              <c:idx val="13"/>
              <c:layout>
                <c:manualLayout>
                  <c:x val="0"/>
                  <c:y val="1.00894000286634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48.0*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35-4CE0-8658-B26820B295D8}"/>
                </c:ext>
              </c:extLst>
            </c:dLbl>
            <c:dLbl>
              <c:idx val="14"/>
              <c:layout>
                <c:manualLayout>
                  <c:x val="-2.9299952612517584E-3"/>
                  <c:y val="8.07152002293074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35-4CE0-8658-B26820B295D8}"/>
                </c:ext>
              </c:extLst>
            </c:dLbl>
            <c:dLbl>
              <c:idx val="15"/>
              <c:layout>
                <c:manualLayout>
                  <c:x val="-1.4649976306258792E-3"/>
                  <c:y val="6.0536400171980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35-4CE0-8658-B26820B295D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19.8*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35-4CE0-8658-B26820B295D8}"/>
                </c:ext>
              </c:extLst>
            </c:dLbl>
            <c:dLbl>
              <c:idx val="17"/>
              <c:layout>
                <c:manualLayout>
                  <c:x val="-2.9299952612517584E-3"/>
                  <c:y val="6.05364001719805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23.7*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35-4CE0-8658-B26820B295D8}"/>
                </c:ext>
              </c:extLst>
            </c:dLbl>
            <c:dLbl>
              <c:idx val="18"/>
              <c:layout>
                <c:manualLayout>
                  <c:x val="-7.3249881531293965E-3"/>
                  <c:y val="8.07152002293074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40.5*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35-4CE0-8658-B26820B295D8}"/>
                </c:ext>
              </c:extLst>
            </c:dLbl>
            <c:spPr>
              <a:noFill/>
            </c:spPr>
            <c:txPr>
              <a:bodyPr anchor="t" anchorCtr="0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[1]Hoja1!$C$10:$V$12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2005</c:v>
                  </c:pt>
                  <c:pt idx="5">
                    <c:v>2011</c:v>
                  </c:pt>
                  <c:pt idx="10">
                    <c:v>2005</c:v>
                  </c:pt>
                  <c:pt idx="15">
                    <c:v>2011</c:v>
                  </c:pt>
                </c:lvl>
                <c:lvl>
                  <c:pt idx="0">
                    <c:v>25 a 64 años (adultos)</c:v>
                  </c:pt>
                  <c:pt idx="10">
                    <c:v>15 a 29 años (jóvernes)</c:v>
                  </c:pt>
                </c:lvl>
              </c:multiLvlStrCache>
            </c:multiLvlStrRef>
          </c:cat>
          <c:val>
            <c:numRef>
              <c:f>[1]Hoja1!$C$13:$V$13</c:f>
              <c:numCache>
                <c:formatCode>General</c:formatCode>
                <c:ptCount val="20"/>
                <c:pt idx="0">
                  <c:v>20.787248999999999</c:v>
                </c:pt>
                <c:pt idx="1">
                  <c:v>26.381720000000001</c:v>
                </c:pt>
                <c:pt idx="2">
                  <c:v>36.974646</c:v>
                </c:pt>
                <c:pt idx="3">
                  <c:v>67.713195999999996</c:v>
                </c:pt>
                <c:pt idx="4">
                  <c:v>32.910843999999997</c:v>
                </c:pt>
                <c:pt idx="5">
                  <c:v>19.956144999999999</c:v>
                </c:pt>
                <c:pt idx="6">
                  <c:v>23.609389</c:v>
                </c:pt>
                <c:pt idx="7">
                  <c:v>31.072514999999999</c:v>
                </c:pt>
                <c:pt idx="8">
                  <c:v>57.055399999999999</c:v>
                </c:pt>
                <c:pt idx="9">
                  <c:v>29.697364</c:v>
                </c:pt>
                <c:pt idx="10">
                  <c:v>18.227049999999998</c:v>
                </c:pt>
                <c:pt idx="11">
                  <c:v>20.443068</c:v>
                </c:pt>
                <c:pt idx="12">
                  <c:v>25.949556999999999</c:v>
                </c:pt>
                <c:pt idx="13">
                  <c:v>47.993291999999997</c:v>
                </c:pt>
                <c:pt idx="14">
                  <c:v>22.888562</c:v>
                </c:pt>
                <c:pt idx="15">
                  <c:v>17.523626</c:v>
                </c:pt>
                <c:pt idx="16">
                  <c:v>19.750295000000001</c:v>
                </c:pt>
                <c:pt idx="17">
                  <c:v>23.717714999999998</c:v>
                </c:pt>
                <c:pt idx="18">
                  <c:v>40.493654999999997</c:v>
                </c:pt>
                <c:pt idx="19">
                  <c:v>22.152025999999999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35-4CE0-8658-B26820B295D8}"/>
            </c:ext>
          </c:extLst>
        </c:ser>
        <c:ser>
          <c:idx val="1"/>
          <c:order val="1"/>
          <c:tx>
            <c:strRef>
              <c:f>[1]Hoja1!$B$14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649976306258792E-3"/>
                  <c:y val="8.0715200229307428E-3"/>
                </c:manualLayout>
              </c:layout>
              <c:spPr/>
              <c:txPr>
                <a:bodyPr anchor="b" anchorCtr="0"/>
                <a:lstStyle/>
                <a:p>
                  <a:pPr>
                    <a:defRPr sz="800">
                      <a:latin typeface="Arial" pitchFamily="34" charset="0"/>
                      <a:cs typeface="Arial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35-4CE0-8658-B26820B295D8}"/>
                </c:ext>
              </c:extLst>
            </c:dLbl>
            <c:dLbl>
              <c:idx val="1"/>
              <c:layout>
                <c:manualLayout>
                  <c:x val="4.3949928918776381E-3"/>
                  <c:y val="1.0089400028663429E-2"/>
                </c:manualLayout>
              </c:layout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25.2*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35-4CE0-8658-B26820B295D8}"/>
                </c:ext>
              </c:extLst>
            </c:dLbl>
            <c:dLbl>
              <c:idx val="2"/>
              <c:layout>
                <c:manualLayout>
                  <c:x val="1.4649976306258792E-3"/>
                  <c:y val="6.053640017198058E-3"/>
                </c:manualLayout>
              </c:layout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38.4*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35-4CE0-8658-B26820B295D8}"/>
                </c:ext>
              </c:extLst>
            </c:dLbl>
            <c:dLbl>
              <c:idx val="3"/>
              <c:layout>
                <c:manualLayout>
                  <c:x val="7.3249881531294234E-3"/>
                  <c:y val="8.0715200229307428E-3"/>
                </c:manualLayout>
              </c:layout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62.2*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35-4CE0-8658-B26820B295D8}"/>
                </c:ext>
              </c:extLst>
            </c:dLbl>
            <c:dLbl>
              <c:idx val="4"/>
              <c:layout>
                <c:manualLayout>
                  <c:x val="5.8599905225035168E-3"/>
                  <c:y val="1.0089400028663429E-2"/>
                </c:manualLayout>
              </c:layout>
              <c:spPr/>
              <c:txPr>
                <a:bodyPr anchor="b" anchorCtr="0"/>
                <a:lstStyle/>
                <a:p>
                  <a:pPr>
                    <a:defRPr sz="800">
                      <a:latin typeface="Arial" pitchFamily="34" charset="0"/>
                      <a:cs typeface="Arial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35-4CE0-8658-B26820B295D8}"/>
                </c:ext>
              </c:extLst>
            </c:dLbl>
            <c:dLbl>
              <c:idx val="5"/>
              <c:layout>
                <c:manualLayout>
                  <c:x val="0"/>
                  <c:y val="6.053640017198058E-3"/>
                </c:manualLayout>
              </c:layout>
              <c:spPr/>
              <c:txPr>
                <a:bodyPr anchor="b" anchorCtr="0"/>
                <a:lstStyle/>
                <a:p>
                  <a:pPr>
                    <a:defRPr sz="800">
                      <a:latin typeface="Arial" pitchFamily="34" charset="0"/>
                      <a:cs typeface="Arial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35-4CE0-8658-B26820B295D8}"/>
                </c:ext>
              </c:extLst>
            </c:dLbl>
            <c:dLbl>
              <c:idx val="6"/>
              <c:layout>
                <c:manualLayout>
                  <c:x val="2.9300113145680835E-3"/>
                  <c:y val="1.2107213870993399E-2"/>
                </c:manualLayout>
              </c:layout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22.0*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35-4CE0-8658-B26820B295D8}"/>
                </c:ext>
              </c:extLst>
            </c:dLbl>
            <c:dLbl>
              <c:idx val="7"/>
              <c:layout>
                <c:manualLayout>
                  <c:x val="1.4649976306258792E-3"/>
                  <c:y val="8.0715200229307428E-3"/>
                </c:manualLayout>
              </c:layout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31.8*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35-4CE0-8658-B26820B295D8}"/>
                </c:ext>
              </c:extLst>
            </c:dLbl>
            <c:dLbl>
              <c:idx val="8"/>
              <c:layout>
                <c:manualLayout>
                  <c:x val="2.9299952612517584E-3"/>
                  <c:y val="6.053640017198058E-3"/>
                </c:manualLayout>
              </c:layout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54.1*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35-4CE0-8658-B26820B295D8}"/>
                </c:ext>
              </c:extLst>
            </c:dLbl>
            <c:dLbl>
              <c:idx val="9"/>
              <c:layout>
                <c:manualLayout>
                  <c:x val="4.3949928918776381E-3"/>
                  <c:y val="8.0715200229307428E-3"/>
                </c:manualLayout>
              </c:layout>
              <c:spPr/>
              <c:txPr>
                <a:bodyPr anchor="b" anchorCtr="0"/>
                <a:lstStyle/>
                <a:p>
                  <a:pPr>
                    <a:defRPr sz="800">
                      <a:latin typeface="Arial" pitchFamily="34" charset="0"/>
                      <a:cs typeface="Arial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A35-4CE0-8658-B26820B295D8}"/>
                </c:ext>
              </c:extLst>
            </c:dLbl>
            <c:dLbl>
              <c:idx val="10"/>
              <c:layout>
                <c:manualLayout>
                  <c:x val="1.4649976306258792E-3"/>
                  <c:y val="8.0715200229307428E-3"/>
                </c:manualLayout>
              </c:layout>
              <c:spPr/>
              <c:txPr>
                <a:bodyPr anchor="b" anchorCtr="0"/>
                <a:lstStyle/>
                <a:p>
                  <a:pPr>
                    <a:defRPr sz="800">
                      <a:latin typeface="Arial" pitchFamily="34" charset="0"/>
                      <a:cs typeface="Arial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35-4CE0-8658-B26820B295D8}"/>
                </c:ext>
              </c:extLst>
            </c:dLbl>
            <c:dLbl>
              <c:idx val="11"/>
              <c:layout>
                <c:manualLayout>
                  <c:x val="0"/>
                  <c:y val="8.0715200229307428E-3"/>
                </c:manualLayout>
              </c:layout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19.2*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A35-4CE0-8658-B26820B295D8}"/>
                </c:ext>
              </c:extLst>
            </c:dLbl>
            <c:dLbl>
              <c:idx val="12"/>
              <c:layout>
                <c:manualLayout>
                  <c:x val="4.3949928918776381E-3"/>
                  <c:y val="8.0715200229307428E-3"/>
                </c:manualLayout>
              </c:layout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25.2*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35-4CE0-8658-B26820B295D8}"/>
                </c:ext>
              </c:extLst>
            </c:dLbl>
            <c:dLbl>
              <c:idx val="13"/>
              <c:layout>
                <c:manualLayout>
                  <c:x val="2.9299952612517584E-3"/>
                  <c:y val="8.0715200229307428E-3"/>
                </c:manualLayout>
              </c:layout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45.8*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A35-4CE0-8658-B26820B295D8}"/>
                </c:ext>
              </c:extLst>
            </c:dLbl>
            <c:dLbl>
              <c:idx val="14"/>
              <c:layout>
                <c:manualLayout>
                  <c:x val="0"/>
                  <c:y val="8.0715200229307428E-3"/>
                </c:manualLayout>
              </c:layout>
              <c:spPr/>
              <c:txPr>
                <a:bodyPr anchor="b" anchorCtr="0"/>
                <a:lstStyle/>
                <a:p>
                  <a:pPr>
                    <a:defRPr sz="800">
                      <a:latin typeface="Arial" pitchFamily="34" charset="0"/>
                      <a:cs typeface="Arial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35-4CE0-8658-B26820B295D8}"/>
                </c:ext>
              </c:extLst>
            </c:dLbl>
            <c:dLbl>
              <c:idx val="15"/>
              <c:layout>
                <c:manualLayout>
                  <c:x val="0"/>
                  <c:y val="8.0715200229307428E-3"/>
                </c:manualLayout>
              </c:layout>
              <c:spPr/>
              <c:txPr>
                <a:bodyPr anchor="b" anchorCtr="0"/>
                <a:lstStyle/>
                <a:p>
                  <a:pPr>
                    <a:defRPr sz="800">
                      <a:latin typeface="Arial" pitchFamily="34" charset="0"/>
                      <a:cs typeface="Arial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35-4CE0-8658-B26820B295D8}"/>
                </c:ext>
              </c:extLst>
            </c:dLbl>
            <c:dLbl>
              <c:idx val="16"/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17.8*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35-4CE0-8658-B26820B295D8}"/>
                </c:ext>
              </c:extLst>
            </c:dLbl>
            <c:dLbl>
              <c:idx val="17"/>
              <c:layout>
                <c:manualLayout>
                  <c:x val="4.3949928918776381E-3"/>
                  <c:y val="8.0715200229307428E-3"/>
                </c:manualLayout>
              </c:layout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22.8*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35-4CE0-8658-B26820B295D8}"/>
                </c:ext>
              </c:extLst>
            </c:dLbl>
            <c:dLbl>
              <c:idx val="18"/>
              <c:tx>
                <c:rich>
                  <a:bodyPr anchor="b" anchorCtr="0"/>
                  <a:lstStyle/>
                  <a:p>
                    <a:pPr>
                      <a:defRPr sz="800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41.7*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A35-4CE0-8658-B26820B29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b" anchorCtr="0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[1]Hoja1!$C$10:$V$12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2005</c:v>
                  </c:pt>
                  <c:pt idx="5">
                    <c:v>2011</c:v>
                  </c:pt>
                  <c:pt idx="10">
                    <c:v>2005</c:v>
                  </c:pt>
                  <c:pt idx="15">
                    <c:v>2011</c:v>
                  </c:pt>
                </c:lvl>
                <c:lvl>
                  <c:pt idx="0">
                    <c:v>25 a 64 años (adultos)</c:v>
                  </c:pt>
                  <c:pt idx="10">
                    <c:v>15 a 29 años (jóvernes)</c:v>
                  </c:pt>
                </c:lvl>
              </c:multiLvlStrCache>
            </c:multiLvlStrRef>
          </c:cat>
          <c:val>
            <c:numRef>
              <c:f>[1]Hoja1!$C$14:$V$14</c:f>
              <c:numCache>
                <c:formatCode>General</c:formatCode>
                <c:ptCount val="20"/>
                <c:pt idx="0">
                  <c:v>19.220219</c:v>
                </c:pt>
                <c:pt idx="1">
                  <c:v>25.211385</c:v>
                </c:pt>
                <c:pt idx="2">
                  <c:v>38.359129000000003</c:v>
                </c:pt>
                <c:pt idx="3">
                  <c:v>62.166024999999998</c:v>
                </c:pt>
                <c:pt idx="4">
                  <c:v>34.366978000000003</c:v>
                </c:pt>
                <c:pt idx="5">
                  <c:v>18.813592</c:v>
                </c:pt>
                <c:pt idx="6">
                  <c:v>21.950343</c:v>
                </c:pt>
                <c:pt idx="7">
                  <c:v>31.818193000000001</c:v>
                </c:pt>
                <c:pt idx="8">
                  <c:v>54.052224000000002</c:v>
                </c:pt>
                <c:pt idx="9">
                  <c:v>31.198180000000001</c:v>
                </c:pt>
                <c:pt idx="10">
                  <c:v>16.717005</c:v>
                </c:pt>
                <c:pt idx="11">
                  <c:v>19.163537999999999</c:v>
                </c:pt>
                <c:pt idx="12">
                  <c:v>25.18619</c:v>
                </c:pt>
                <c:pt idx="13">
                  <c:v>45.811185999999999</c:v>
                </c:pt>
                <c:pt idx="14">
                  <c:v>24.224799999999998</c:v>
                </c:pt>
                <c:pt idx="15">
                  <c:v>15.858237000000001</c:v>
                </c:pt>
                <c:pt idx="16">
                  <c:v>17.833963000000001</c:v>
                </c:pt>
                <c:pt idx="17">
                  <c:v>22.771341</c:v>
                </c:pt>
                <c:pt idx="18">
                  <c:v>41.692064999999999</c:v>
                </c:pt>
                <c:pt idx="19">
                  <c:v>23.410456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A35-4CE0-8658-B26820B29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373433391"/>
        <c:axId val="1"/>
      </c:barChart>
      <c:catAx>
        <c:axId val="373433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MX"/>
          </a:p>
        </c:txPr>
        <c:crossAx val="37343339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193675387350778"/>
          <c:y val="0.80510220313369918"/>
          <c:w val="0.18535329161567415"/>
          <c:h val="5.2826851189055946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5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0.01351</cdr:x>
      <cdr:y>0.90909</cdr:y>
    </cdr:from>
    <cdr:to>
      <cdr:x>0.9912</cdr:x>
      <cdr:y>0.9891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016" y="5715000"/>
          <a:ext cx="8468164" cy="502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*Diferencias estadísticamente significativas a 95% de confianza entre niveles consecutivos de escolaridad para el mismo sexo y año.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600" b="0" i="0" baseline="0">
              <a:effectLst/>
              <a:latin typeface="Arial" pitchFamily="34" charset="0"/>
              <a:ea typeface="+mn-ea"/>
              <a:cs typeface="Arial" pitchFamily="34" charset="0"/>
            </a:rPr>
            <a:t>SB: Sin básica; B: Básica; MS: Media superior; S: Superior.</a:t>
          </a:r>
          <a:endParaRPr lang="es-MX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Encuesta Nacional de Ocupación y Empleo, 2° trimestre de 2005 y 2011 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Indices de precios al consumidor por estrato de ingreso. Base 2Q DIC 2010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, Inegi.</a:t>
          </a:r>
        </a:p>
      </cdr:txBody>
    </cdr:sp>
  </cdr:relSizeAnchor>
  <cdr:relSizeAnchor xmlns:cdr="http://schemas.openxmlformats.org/drawingml/2006/chartDrawing">
    <cdr:from>
      <cdr:x>0.05706</cdr:x>
      <cdr:y>0.11215</cdr:y>
    </cdr:from>
    <cdr:to>
      <cdr:x>0.14381</cdr:x>
      <cdr:y>0.166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661" y="705862"/>
          <a:ext cx="752032" cy="3389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Pesos</a:t>
          </a:r>
        </a:p>
      </cdr:txBody>
    </cdr:sp>
  </cdr:relSizeAnchor>
  <cdr:relSizeAnchor xmlns:cdr="http://schemas.openxmlformats.org/drawingml/2006/chartDrawing">
    <cdr:from>
      <cdr:x>0.19008</cdr:x>
      <cdr:y>0.04843</cdr:y>
    </cdr:from>
    <cdr:to>
      <cdr:x>0.84054</cdr:x>
      <cdr:y>0.0908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47826" y="304800"/>
          <a:ext cx="56388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 b="1">
              <a:latin typeface="Arial" pitchFamily="34" charset="0"/>
              <a:cs typeface="Arial" pitchFamily="34" charset="0"/>
            </a:rPr>
            <a:t>REC03c-1 Salario por hora de los trabajadores, según nivel de escolaridad, sexo y grupo de edad (2005</a:t>
          </a:r>
          <a:r>
            <a:rPr lang="es-MX" sz="800" b="1" baseline="0">
              <a:latin typeface="Arial" pitchFamily="34" charset="0"/>
              <a:cs typeface="Arial" pitchFamily="34" charset="0"/>
            </a:rPr>
            <a:t> y 2011)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garciam/Downloads/2012_RE03__c-1Gra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Hoja2"/>
      <sheetName val="Hoja3"/>
    </sheetNames>
    <sheetDataSet>
      <sheetData sheetId="0" refreshError="1"/>
      <sheetData sheetId="1">
        <row r="10">
          <cell r="C10" t="str">
            <v>25 a 64 años (adultos)</v>
          </cell>
          <cell r="M10" t="str">
            <v>15 a 29 años (jóvernes)</v>
          </cell>
        </row>
        <row r="11">
          <cell r="C11">
            <v>2005</v>
          </cell>
          <cell r="H11">
            <v>2011</v>
          </cell>
          <cell r="M11">
            <v>2005</v>
          </cell>
          <cell r="R11">
            <v>2011</v>
          </cell>
        </row>
        <row r="12">
          <cell r="C12" t="str">
            <v>SB</v>
          </cell>
          <cell r="D12" t="str">
            <v>B</v>
          </cell>
          <cell r="E12" t="str">
            <v>MS</v>
          </cell>
          <cell r="F12" t="str">
            <v>S</v>
          </cell>
          <cell r="G12" t="str">
            <v>Total</v>
          </cell>
          <cell r="H12" t="str">
            <v>SB</v>
          </cell>
          <cell r="I12" t="str">
            <v>B</v>
          </cell>
          <cell r="J12" t="str">
            <v>MS</v>
          </cell>
          <cell r="K12" t="str">
            <v>S</v>
          </cell>
          <cell r="L12" t="str">
            <v>Total</v>
          </cell>
          <cell r="M12" t="str">
            <v>SB</v>
          </cell>
          <cell r="N12" t="str">
            <v>B</v>
          </cell>
          <cell r="O12" t="str">
            <v>MS</v>
          </cell>
          <cell r="P12" t="str">
            <v>S</v>
          </cell>
          <cell r="Q12" t="str">
            <v>Total</v>
          </cell>
          <cell r="R12" t="str">
            <v>SB</v>
          </cell>
          <cell r="S12" t="str">
            <v>B</v>
          </cell>
          <cell r="T12" t="str">
            <v>MS</v>
          </cell>
          <cell r="U12" t="str">
            <v>S</v>
          </cell>
          <cell r="V12" t="str">
            <v>Total</v>
          </cell>
        </row>
        <row r="13">
          <cell r="B13" t="str">
            <v xml:space="preserve">Hombres </v>
          </cell>
          <cell r="C13">
            <v>20.787248999999999</v>
          </cell>
          <cell r="D13">
            <v>26.381720000000001</v>
          </cell>
          <cell r="E13">
            <v>36.974646</v>
          </cell>
          <cell r="F13">
            <v>67.713195999999996</v>
          </cell>
          <cell r="G13">
            <v>32.910843999999997</v>
          </cell>
          <cell r="H13">
            <v>19.956144999999999</v>
          </cell>
          <cell r="I13">
            <v>23.609389</v>
          </cell>
          <cell r="J13">
            <v>31.072514999999999</v>
          </cell>
          <cell r="K13">
            <v>57.055399999999999</v>
          </cell>
          <cell r="L13">
            <v>29.697364</v>
          </cell>
          <cell r="M13">
            <v>18.227049999999998</v>
          </cell>
          <cell r="N13">
            <v>20.443068</v>
          </cell>
          <cell r="O13">
            <v>25.949556999999999</v>
          </cell>
          <cell r="P13">
            <v>47.993291999999997</v>
          </cell>
          <cell r="Q13">
            <v>22.888562</v>
          </cell>
          <cell r="R13">
            <v>17.523626</v>
          </cell>
          <cell r="S13">
            <v>19.750295000000001</v>
          </cell>
          <cell r="T13">
            <v>23.717714999999998</v>
          </cell>
          <cell r="U13">
            <v>40.493654999999997</v>
          </cell>
          <cell r="V13">
            <v>22.152025999999999</v>
          </cell>
        </row>
        <row r="14">
          <cell r="B14" t="str">
            <v>Mujeres</v>
          </cell>
          <cell r="C14">
            <v>19.220219</v>
          </cell>
          <cell r="D14">
            <v>25.211385</v>
          </cell>
          <cell r="E14">
            <v>38.359129000000003</v>
          </cell>
          <cell r="F14">
            <v>62.166024999999998</v>
          </cell>
          <cell r="G14">
            <v>34.366978000000003</v>
          </cell>
          <cell r="H14">
            <v>18.813592</v>
          </cell>
          <cell r="I14">
            <v>21.950343</v>
          </cell>
          <cell r="J14">
            <v>31.818193000000001</v>
          </cell>
          <cell r="K14">
            <v>54.052224000000002</v>
          </cell>
          <cell r="L14">
            <v>31.198180000000001</v>
          </cell>
          <cell r="M14">
            <v>16.717005</v>
          </cell>
          <cell r="N14">
            <v>19.163537999999999</v>
          </cell>
          <cell r="O14">
            <v>25.18619</v>
          </cell>
          <cell r="P14">
            <v>45.811185999999999</v>
          </cell>
          <cell r="Q14">
            <v>24.224799999999998</v>
          </cell>
          <cell r="R14">
            <v>15.858237000000001</v>
          </cell>
          <cell r="S14">
            <v>17.833963000000001</v>
          </cell>
          <cell r="T14">
            <v>22.771341</v>
          </cell>
          <cell r="U14">
            <v>41.692064999999999</v>
          </cell>
          <cell r="V14">
            <v>23.410456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2:C10"/>
  <sheetViews>
    <sheetView tabSelected="1" workbookViewId="0">
      <selection activeCell="B3" sqref="B3"/>
    </sheetView>
  </sheetViews>
  <sheetFormatPr baseColWidth="10" defaultRowHeight="12.75" x14ac:dyDescent="0.2"/>
  <cols>
    <col min="1" max="1" width="3.7109375" style="95" customWidth="1"/>
    <col min="2" max="2" width="16" style="95" customWidth="1"/>
    <col min="3" max="16384" width="11.42578125" style="95"/>
  </cols>
  <sheetData>
    <row r="2" spans="1:3" ht="15.75" x14ac:dyDescent="0.25">
      <c r="B2" s="158" t="s">
        <v>104</v>
      </c>
      <c r="C2" s="96" t="s">
        <v>86</v>
      </c>
    </row>
    <row r="3" spans="1:3" ht="15.75" x14ac:dyDescent="0.25">
      <c r="A3" s="96"/>
      <c r="C3" s="96"/>
    </row>
    <row r="4" spans="1:3" ht="15" x14ac:dyDescent="0.25">
      <c r="B4" s="97" t="s">
        <v>87</v>
      </c>
      <c r="C4" s="98" t="s">
        <v>94</v>
      </c>
    </row>
    <row r="5" spans="1:3" ht="15" x14ac:dyDescent="0.25">
      <c r="B5" s="97" t="s">
        <v>88</v>
      </c>
      <c r="C5" s="98" t="s">
        <v>95</v>
      </c>
    </row>
    <row r="6" spans="1:3" ht="15" x14ac:dyDescent="0.25">
      <c r="B6" s="97" t="s">
        <v>89</v>
      </c>
      <c r="C6" s="98" t="s">
        <v>96</v>
      </c>
    </row>
    <row r="7" spans="1:3" ht="15" x14ac:dyDescent="0.25">
      <c r="B7" s="97" t="s">
        <v>90</v>
      </c>
      <c r="C7" s="99" t="s">
        <v>97</v>
      </c>
    </row>
    <row r="8" spans="1:3" ht="15" x14ac:dyDescent="0.25">
      <c r="B8" s="97" t="s">
        <v>91</v>
      </c>
      <c r="C8" s="98" t="s">
        <v>99</v>
      </c>
    </row>
    <row r="9" spans="1:3" ht="15" x14ac:dyDescent="0.25">
      <c r="B9" s="97" t="s">
        <v>92</v>
      </c>
      <c r="C9" s="98" t="s">
        <v>101</v>
      </c>
    </row>
    <row r="10" spans="1:3" ht="15" x14ac:dyDescent="0.25">
      <c r="B10" s="97" t="s">
        <v>93</v>
      </c>
      <c r="C10" s="98" t="s">
        <v>103</v>
      </c>
    </row>
  </sheetData>
  <hyperlinks>
    <hyperlink ref="B4" location="'RE03c-1'!A1" display="RE03c-1"/>
    <hyperlink ref="B5" location="'RE03c-2'!A1" display="RE03c-2"/>
    <hyperlink ref="B6" location="'RE02c-3'!A1" display="RE03c-3"/>
    <hyperlink ref="B8" location="'RE03c-1A1'!A1" display="RE03c-1A1"/>
    <hyperlink ref="B9" location="'RE03c-2A1'!A1" display="RE03c-2A1"/>
    <hyperlink ref="B10" location="'RE03c-3A1'!A1" display="RE03c-3A1"/>
    <hyperlink ref="B7" location="Índice!A1" display="RE03c-1 Gráf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view="pageLayout" zoomScale="120" zoomScaleNormal="150" zoomScaleSheetLayoutView="100" zoomScalePageLayoutView="120" workbookViewId="0">
      <selection sqref="A1:AA1"/>
    </sheetView>
  </sheetViews>
  <sheetFormatPr baseColWidth="10" defaultRowHeight="12.75" x14ac:dyDescent="0.2"/>
  <cols>
    <col min="1" max="1" width="15" customWidth="1"/>
    <col min="2" max="2" width="5.7109375" customWidth="1"/>
    <col min="3" max="3" width="6" bestFit="1" customWidth="1"/>
    <col min="4" max="4" width="7.85546875" customWidth="1"/>
    <col min="5" max="5" width="8" customWidth="1"/>
    <col min="6" max="6" width="6.28515625" customWidth="1"/>
    <col min="7" max="7" width="5.85546875" customWidth="1"/>
    <col min="8" max="9" width="7.85546875" customWidth="1"/>
    <col min="10" max="10" width="5.7109375" customWidth="1"/>
    <col min="11" max="11" width="5.28515625" style="12" customWidth="1"/>
    <col min="12" max="12" width="1" style="24" customWidth="1"/>
    <col min="13" max="13" width="5.28515625" style="12" customWidth="1"/>
    <col min="14" max="14" width="1" style="24" customWidth="1"/>
    <col min="15" max="15" width="5.28515625" style="12" customWidth="1"/>
    <col min="16" max="16" width="1" style="24" customWidth="1"/>
    <col min="17" max="17" width="5.7109375" customWidth="1"/>
    <col min="18" max="18" width="1" style="28" customWidth="1"/>
    <col min="19" max="19" width="5.28515625" style="12" customWidth="1"/>
    <col min="20" max="20" width="1" style="24" customWidth="1"/>
    <col min="21" max="21" width="1.42578125" style="24" customWidth="1"/>
    <col min="22" max="22" width="5.28515625" style="12" customWidth="1"/>
    <col min="23" max="24" width="1.28515625" style="24" customWidth="1"/>
    <col min="25" max="25" width="5.28515625" style="12" customWidth="1"/>
    <col min="26" max="27" width="1" style="32" customWidth="1"/>
  </cols>
  <sheetData>
    <row r="1" spans="1:27" s="1" customFormat="1" x14ac:dyDescent="0.2">
      <c r="A1" s="100" t="s">
        <v>46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spans="1:27" s="1" customFormat="1" x14ac:dyDescent="0.2">
      <c r="A2" s="101" t="s">
        <v>0</v>
      </c>
      <c r="B2" s="106" t="s">
        <v>42</v>
      </c>
      <c r="C2" s="107"/>
      <c r="D2" s="107"/>
      <c r="E2" s="107"/>
      <c r="F2" s="107"/>
      <c r="G2" s="107"/>
      <c r="H2" s="107"/>
      <c r="I2" s="107"/>
      <c r="J2" s="106" t="s">
        <v>51</v>
      </c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</row>
    <row r="3" spans="1:27" s="1" customFormat="1" ht="9.75" customHeight="1" x14ac:dyDescent="0.2">
      <c r="A3" s="101"/>
      <c r="B3" s="103">
        <v>2005</v>
      </c>
      <c r="C3" s="104"/>
      <c r="D3" s="104"/>
      <c r="E3" s="105"/>
      <c r="F3" s="106">
        <v>2011</v>
      </c>
      <c r="G3" s="107"/>
      <c r="H3" s="107"/>
      <c r="I3" s="107"/>
      <c r="J3" s="103">
        <v>2005</v>
      </c>
      <c r="K3" s="104"/>
      <c r="L3" s="104"/>
      <c r="M3" s="104"/>
      <c r="N3" s="104"/>
      <c r="O3" s="104"/>
      <c r="P3" s="105"/>
      <c r="Q3" s="107">
        <v>2011</v>
      </c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s="1" customFormat="1" ht="21" customHeight="1" x14ac:dyDescent="0.2">
      <c r="A4" s="102"/>
      <c r="B4" s="13" t="s">
        <v>1</v>
      </c>
      <c r="C4" s="13" t="s">
        <v>2</v>
      </c>
      <c r="D4" s="13" t="s">
        <v>3</v>
      </c>
      <c r="E4" s="13" t="s">
        <v>4</v>
      </c>
      <c r="F4" s="13" t="s">
        <v>1</v>
      </c>
      <c r="G4" s="13" t="s">
        <v>2</v>
      </c>
      <c r="H4" s="13" t="s">
        <v>3</v>
      </c>
      <c r="I4" s="13" t="s">
        <v>4</v>
      </c>
      <c r="J4" s="13" t="s">
        <v>1</v>
      </c>
      <c r="K4" s="109" t="s">
        <v>2</v>
      </c>
      <c r="L4" s="109"/>
      <c r="M4" s="109" t="s">
        <v>3</v>
      </c>
      <c r="N4" s="109"/>
      <c r="O4" s="109" t="s">
        <v>4</v>
      </c>
      <c r="P4" s="109"/>
      <c r="Q4" s="15" t="s">
        <v>1</v>
      </c>
      <c r="R4" s="25"/>
      <c r="S4" s="109" t="s">
        <v>2</v>
      </c>
      <c r="T4" s="110"/>
      <c r="U4" s="29"/>
      <c r="V4" s="109" t="s">
        <v>3</v>
      </c>
      <c r="W4" s="110"/>
      <c r="X4" s="29"/>
      <c r="Y4" s="109" t="s">
        <v>4</v>
      </c>
      <c r="Z4" s="109"/>
      <c r="AA4" s="109"/>
    </row>
    <row r="5" spans="1:27" ht="10.5" customHeight="1" x14ac:dyDescent="0.2">
      <c r="A5" s="3" t="s">
        <v>5</v>
      </c>
      <c r="B5" s="16">
        <f>J5/M5</f>
        <v>0.58050232238552335</v>
      </c>
      <c r="C5" s="16">
        <f>K5/M5</f>
        <v>0.70853704960647934</v>
      </c>
      <c r="D5" s="17">
        <v>1</v>
      </c>
      <c r="E5" s="16">
        <f>O5/M5</f>
        <v>1.8116929288381818</v>
      </c>
      <c r="F5" s="16">
        <f>Q5/V5</f>
        <v>0.60200730223574495</v>
      </c>
      <c r="G5" s="16">
        <f>S5/V5</f>
        <v>0.67538684987721209</v>
      </c>
      <c r="H5" s="17">
        <v>1</v>
      </c>
      <c r="I5" s="16">
        <f>Y5/V5</f>
        <v>1.8245992769540742</v>
      </c>
      <c r="J5" s="18">
        <v>21.033217</v>
      </c>
      <c r="K5" s="19">
        <v>25.672272</v>
      </c>
      <c r="L5" s="23" t="s">
        <v>47</v>
      </c>
      <c r="M5" s="20">
        <v>36.232787000000002</v>
      </c>
      <c r="N5" s="23" t="s">
        <v>47</v>
      </c>
      <c r="O5" s="19">
        <v>65.642684000000003</v>
      </c>
      <c r="P5" s="23" t="s">
        <v>47</v>
      </c>
      <c r="Q5" s="18">
        <v>18.854537000000001</v>
      </c>
      <c r="R5" s="26" t="s">
        <v>49</v>
      </c>
      <c r="S5" s="19">
        <v>21.152743999999998</v>
      </c>
      <c r="T5" s="23" t="s">
        <v>47</v>
      </c>
      <c r="U5" s="30" t="s">
        <v>49</v>
      </c>
      <c r="V5" s="20">
        <v>31.319448999999999</v>
      </c>
      <c r="W5" s="23" t="s">
        <v>47</v>
      </c>
      <c r="X5" s="23" t="s">
        <v>48</v>
      </c>
      <c r="Y5" s="19">
        <v>57.145443999999998</v>
      </c>
      <c r="Z5" s="23" t="s">
        <v>47</v>
      </c>
      <c r="AA5" s="23" t="s">
        <v>48</v>
      </c>
    </row>
    <row r="6" spans="1:27" ht="10.5" customHeight="1" x14ac:dyDescent="0.2">
      <c r="A6" s="3" t="s">
        <v>6</v>
      </c>
      <c r="B6" s="16">
        <f>J6/M6</f>
        <v>0.67047015681586075</v>
      </c>
      <c r="C6" s="16">
        <f>K6/M6</f>
        <v>0.79361591777924245</v>
      </c>
      <c r="D6" s="17">
        <v>1</v>
      </c>
      <c r="E6" s="16">
        <f>O6/M6</f>
        <v>1.8016798289725806</v>
      </c>
      <c r="F6" s="16">
        <f>Q6/V6</f>
        <v>0.63434505391492013</v>
      </c>
      <c r="G6" s="16">
        <f t="shared" ref="G6:G37" si="0">S6/V6</f>
        <v>0.71910052533965829</v>
      </c>
      <c r="H6" s="17">
        <v>1</v>
      </c>
      <c r="I6" s="16">
        <f t="shared" ref="I6:I37" si="1">Y6/V6</f>
        <v>1.6381528418674907</v>
      </c>
      <c r="J6" s="21">
        <v>28.316119</v>
      </c>
      <c r="K6" s="20">
        <v>33.516961999999999</v>
      </c>
      <c r="L6" s="23" t="s">
        <v>47</v>
      </c>
      <c r="M6" s="20">
        <v>42.233227999999997</v>
      </c>
      <c r="N6" s="23" t="s">
        <v>47</v>
      </c>
      <c r="O6" s="20">
        <v>76.090755000000001</v>
      </c>
      <c r="P6" s="23" t="s">
        <v>47</v>
      </c>
      <c r="Q6" s="21">
        <v>24.184919000000001</v>
      </c>
      <c r="R6" s="26" t="s">
        <v>49</v>
      </c>
      <c r="S6" s="20">
        <v>27.41629</v>
      </c>
      <c r="T6" s="23" t="s">
        <v>47</v>
      </c>
      <c r="U6" s="30" t="s">
        <v>49</v>
      </c>
      <c r="V6" s="20">
        <v>38.125810000000001</v>
      </c>
      <c r="W6" s="23" t="s">
        <v>47</v>
      </c>
      <c r="X6" s="23" t="s">
        <v>48</v>
      </c>
      <c r="Y6" s="20">
        <v>62.455903999999997</v>
      </c>
      <c r="Z6" s="23" t="s">
        <v>47</v>
      </c>
      <c r="AA6" s="31" t="s">
        <v>49</v>
      </c>
    </row>
    <row r="7" spans="1:27" ht="10.5" customHeight="1" x14ac:dyDescent="0.2">
      <c r="A7" s="3" t="s">
        <v>7</v>
      </c>
      <c r="B7" s="16">
        <f t="shared" ref="B7:B37" si="2">J7/M7</f>
        <v>0.60665450497993978</v>
      </c>
      <c r="C7" s="16">
        <f t="shared" ref="C7:C37" si="3">K7/M7</f>
        <v>0.69769850299710034</v>
      </c>
      <c r="D7" s="17">
        <v>1</v>
      </c>
      <c r="E7" s="16">
        <f t="shared" ref="E7:E37" si="4">O7/M7</f>
        <v>1.7474081448991705</v>
      </c>
      <c r="F7" s="16">
        <f t="shared" ref="F7:F37" si="5">Q7/V7</f>
        <v>0.71698709853568099</v>
      </c>
      <c r="G7" s="16">
        <f t="shared" si="0"/>
        <v>0.78956409407782535</v>
      </c>
      <c r="H7" s="17">
        <v>1</v>
      </c>
      <c r="I7" s="16">
        <f t="shared" si="1"/>
        <v>1.7915843476449418</v>
      </c>
      <c r="J7" s="21">
        <v>26.758599</v>
      </c>
      <c r="K7" s="20">
        <v>30.77441</v>
      </c>
      <c r="L7" s="23" t="s">
        <v>48</v>
      </c>
      <c r="M7" s="20">
        <v>44.108465000000002</v>
      </c>
      <c r="N7" s="23" t="s">
        <v>47</v>
      </c>
      <c r="O7" s="20">
        <v>77.075491</v>
      </c>
      <c r="P7" s="23" t="s">
        <v>47</v>
      </c>
      <c r="Q7" s="21">
        <v>29.083309</v>
      </c>
      <c r="R7" s="27" t="s">
        <v>48</v>
      </c>
      <c r="S7" s="20">
        <v>32.027265999999997</v>
      </c>
      <c r="T7" s="23" t="s">
        <v>48</v>
      </c>
      <c r="U7" s="23" t="s">
        <v>48</v>
      </c>
      <c r="V7" s="20">
        <v>40.563225000000003</v>
      </c>
      <c r="W7" s="23" t="s">
        <v>47</v>
      </c>
      <c r="X7" s="23" t="s">
        <v>48</v>
      </c>
      <c r="Y7" s="20">
        <v>72.672438999999997</v>
      </c>
      <c r="Z7" s="23" t="s">
        <v>47</v>
      </c>
      <c r="AA7" s="23" t="s">
        <v>48</v>
      </c>
    </row>
    <row r="8" spans="1:27" ht="10.5" customHeight="1" x14ac:dyDescent="0.2">
      <c r="A8" s="3" t="s">
        <v>8</v>
      </c>
      <c r="B8" s="16">
        <f t="shared" si="2"/>
        <v>0.45689859119500864</v>
      </c>
      <c r="C8" s="16">
        <f t="shared" si="3"/>
        <v>0.64225205016230946</v>
      </c>
      <c r="D8" s="17">
        <v>1</v>
      </c>
      <c r="E8" s="16">
        <f t="shared" si="4"/>
        <v>1.7333384809614705</v>
      </c>
      <c r="F8" s="16">
        <f t="shared" si="5"/>
        <v>0.53161712682691331</v>
      </c>
      <c r="G8" s="16">
        <f t="shared" si="0"/>
        <v>0.66881471567356499</v>
      </c>
      <c r="H8" s="17">
        <v>1</v>
      </c>
      <c r="I8" s="16">
        <f t="shared" si="1"/>
        <v>1.7366803860252054</v>
      </c>
      <c r="J8" s="21">
        <v>17.219256000000001</v>
      </c>
      <c r="K8" s="20">
        <v>24.204719999999998</v>
      </c>
      <c r="L8" s="23" t="s">
        <v>47</v>
      </c>
      <c r="M8" s="20">
        <v>37.687260000000002</v>
      </c>
      <c r="N8" s="23" t="s">
        <v>47</v>
      </c>
      <c r="O8" s="20">
        <v>65.324777999999995</v>
      </c>
      <c r="P8" s="23" t="s">
        <v>47</v>
      </c>
      <c r="Q8" s="21">
        <v>18.413464000000001</v>
      </c>
      <c r="R8" s="27" t="s">
        <v>48</v>
      </c>
      <c r="S8" s="20">
        <v>23.165535999999999</v>
      </c>
      <c r="T8" s="23" t="s">
        <v>47</v>
      </c>
      <c r="U8" s="23" t="s">
        <v>48</v>
      </c>
      <c r="V8" s="20">
        <v>34.636702</v>
      </c>
      <c r="W8" s="23" t="s">
        <v>47</v>
      </c>
      <c r="X8" s="23" t="s">
        <v>48</v>
      </c>
      <c r="Y8" s="20">
        <v>60.152881000000001</v>
      </c>
      <c r="Z8" s="23" t="s">
        <v>47</v>
      </c>
      <c r="AA8" s="23" t="s">
        <v>48</v>
      </c>
    </row>
    <row r="9" spans="1:27" ht="10.5" customHeight="1" x14ac:dyDescent="0.2">
      <c r="A9" s="3" t="s">
        <v>37</v>
      </c>
      <c r="B9" s="16">
        <f t="shared" si="2"/>
        <v>0.55741310829496438</v>
      </c>
      <c r="C9" s="16">
        <f t="shared" si="3"/>
        <v>0.64632200676215734</v>
      </c>
      <c r="D9" s="17">
        <v>1</v>
      </c>
      <c r="E9" s="16">
        <f t="shared" si="4"/>
        <v>1.8202851717611361</v>
      </c>
      <c r="F9" s="16">
        <f t="shared" si="5"/>
        <v>0.64315957788343137</v>
      </c>
      <c r="G9" s="16">
        <f t="shared" si="0"/>
        <v>0.70799455026038272</v>
      </c>
      <c r="H9" s="17">
        <v>1</v>
      </c>
      <c r="I9" s="16">
        <f t="shared" si="1"/>
        <v>1.8186144515412148</v>
      </c>
      <c r="J9" s="21">
        <v>22.547091000000002</v>
      </c>
      <c r="K9" s="20">
        <v>26.143412999999999</v>
      </c>
      <c r="L9" s="23" t="s">
        <v>47</v>
      </c>
      <c r="M9" s="20">
        <v>40.449517</v>
      </c>
      <c r="N9" s="23" t="s">
        <v>47</v>
      </c>
      <c r="O9" s="20">
        <v>73.629655999999997</v>
      </c>
      <c r="P9" s="23" t="s">
        <v>47</v>
      </c>
      <c r="Q9" s="21">
        <v>20.462185000000002</v>
      </c>
      <c r="R9" s="27" t="s">
        <v>48</v>
      </c>
      <c r="S9" s="20">
        <v>22.524916000000001</v>
      </c>
      <c r="T9" s="23" t="s">
        <v>48</v>
      </c>
      <c r="U9" s="30" t="s">
        <v>49</v>
      </c>
      <c r="V9" s="20">
        <v>31.815097999999999</v>
      </c>
      <c r="W9" s="23" t="s">
        <v>47</v>
      </c>
      <c r="X9" s="23" t="s">
        <v>48</v>
      </c>
      <c r="Y9" s="20">
        <v>57.859397000000001</v>
      </c>
      <c r="Z9" s="23" t="s">
        <v>47</v>
      </c>
      <c r="AA9" s="31" t="s">
        <v>49</v>
      </c>
    </row>
    <row r="10" spans="1:27" ht="10.5" customHeight="1" x14ac:dyDescent="0.2">
      <c r="A10" s="3" t="s">
        <v>9</v>
      </c>
      <c r="B10" s="16">
        <f t="shared" si="2"/>
        <v>0.57903454650776542</v>
      </c>
      <c r="C10" s="16">
        <f t="shared" si="3"/>
        <v>0.68305671078899266</v>
      </c>
      <c r="D10" s="17">
        <v>1</v>
      </c>
      <c r="E10" s="16">
        <f t="shared" si="4"/>
        <v>1.6717792420354327</v>
      </c>
      <c r="F10" s="16">
        <f t="shared" si="5"/>
        <v>0.63040985548286854</v>
      </c>
      <c r="G10" s="16">
        <f t="shared" si="0"/>
        <v>0.75660100193594382</v>
      </c>
      <c r="H10" s="17">
        <v>1</v>
      </c>
      <c r="I10" s="16">
        <f t="shared" si="1"/>
        <v>1.6758753854587756</v>
      </c>
      <c r="J10" s="21">
        <v>22.683738000000002</v>
      </c>
      <c r="K10" s="20">
        <v>26.758817000000001</v>
      </c>
      <c r="L10" s="23" t="s">
        <v>47</v>
      </c>
      <c r="M10" s="20">
        <v>39.175103</v>
      </c>
      <c r="N10" s="23" t="s">
        <v>47</v>
      </c>
      <c r="O10" s="20">
        <v>65.492124000000004</v>
      </c>
      <c r="P10" s="23" t="s">
        <v>47</v>
      </c>
      <c r="Q10" s="21">
        <v>22.210218000000001</v>
      </c>
      <c r="R10" s="27" t="s">
        <v>48</v>
      </c>
      <c r="S10" s="20">
        <v>26.656108</v>
      </c>
      <c r="T10" s="23" t="s">
        <v>47</v>
      </c>
      <c r="U10" s="23" t="s">
        <v>48</v>
      </c>
      <c r="V10" s="20">
        <v>35.231394000000002</v>
      </c>
      <c r="W10" s="23" t="s">
        <v>47</v>
      </c>
      <c r="X10" s="23" t="s">
        <v>48</v>
      </c>
      <c r="Y10" s="20">
        <v>59.043425999999997</v>
      </c>
      <c r="Z10" s="23" t="s">
        <v>47</v>
      </c>
      <c r="AA10" s="23" t="s">
        <v>48</v>
      </c>
    </row>
    <row r="11" spans="1:27" ht="10.5" customHeight="1" x14ac:dyDescent="0.2">
      <c r="A11" s="3" t="s">
        <v>10</v>
      </c>
      <c r="B11" s="16">
        <f t="shared" si="2"/>
        <v>0.36237327892947679</v>
      </c>
      <c r="C11" s="16">
        <f t="shared" si="3"/>
        <v>0.51892836994999703</v>
      </c>
      <c r="D11" s="17">
        <v>1</v>
      </c>
      <c r="E11" s="16">
        <f t="shared" si="4"/>
        <v>1.6005978995680266</v>
      </c>
      <c r="F11" s="16">
        <f t="shared" si="5"/>
        <v>0.46212646414532038</v>
      </c>
      <c r="G11" s="16">
        <f t="shared" si="0"/>
        <v>0.64987679752228122</v>
      </c>
      <c r="H11" s="17">
        <v>1</v>
      </c>
      <c r="I11" s="16">
        <f t="shared" si="1"/>
        <v>2.0111965517737742</v>
      </c>
      <c r="J11" s="21">
        <v>12.807744</v>
      </c>
      <c r="K11" s="20">
        <v>18.341037</v>
      </c>
      <c r="L11" s="23" t="s">
        <v>47</v>
      </c>
      <c r="M11" s="20">
        <v>35.344062999999998</v>
      </c>
      <c r="N11" s="23" t="s">
        <v>47</v>
      </c>
      <c r="O11" s="20">
        <v>56.571632999999999</v>
      </c>
      <c r="P11" s="23" t="s">
        <v>47</v>
      </c>
      <c r="Q11" s="21">
        <v>12.488604</v>
      </c>
      <c r="R11" s="27" t="s">
        <v>48</v>
      </c>
      <c r="S11" s="20">
        <v>17.562408999999999</v>
      </c>
      <c r="T11" s="23" t="s">
        <v>47</v>
      </c>
      <c r="U11" s="23" t="s">
        <v>48</v>
      </c>
      <c r="V11" s="20">
        <v>27.024213</v>
      </c>
      <c r="W11" s="23" t="s">
        <v>47</v>
      </c>
      <c r="X11" s="30" t="s">
        <v>49</v>
      </c>
      <c r="Y11" s="20">
        <v>54.351004000000003</v>
      </c>
      <c r="Z11" s="23" t="s">
        <v>47</v>
      </c>
      <c r="AA11" s="23" t="s">
        <v>48</v>
      </c>
    </row>
    <row r="12" spans="1:27" ht="10.5" customHeight="1" x14ac:dyDescent="0.2">
      <c r="A12" s="3" t="s">
        <v>11</v>
      </c>
      <c r="B12" s="16">
        <f t="shared" si="2"/>
        <v>0.6518737516344657</v>
      </c>
      <c r="C12" s="16">
        <f t="shared" si="3"/>
        <v>0.74171933575548155</v>
      </c>
      <c r="D12" s="17">
        <v>1</v>
      </c>
      <c r="E12" s="16">
        <f t="shared" si="4"/>
        <v>1.7854619533051879</v>
      </c>
      <c r="F12" s="16">
        <f t="shared" si="5"/>
        <v>0.63841004980548322</v>
      </c>
      <c r="G12" s="16">
        <f t="shared" si="0"/>
        <v>0.76076626366163447</v>
      </c>
      <c r="H12" s="17">
        <v>1</v>
      </c>
      <c r="I12" s="16">
        <f t="shared" si="1"/>
        <v>1.7048025071344381</v>
      </c>
      <c r="J12" s="21">
        <v>25.305256</v>
      </c>
      <c r="K12" s="20">
        <v>28.792995000000001</v>
      </c>
      <c r="L12" s="23" t="s">
        <v>48</v>
      </c>
      <c r="M12" s="20">
        <v>38.819259000000002</v>
      </c>
      <c r="N12" s="23" t="s">
        <v>47</v>
      </c>
      <c r="O12" s="20">
        <v>69.310310000000001</v>
      </c>
      <c r="P12" s="23" t="s">
        <v>47</v>
      </c>
      <c r="Q12" s="21">
        <v>20.988432</v>
      </c>
      <c r="R12" s="26" t="s">
        <v>49</v>
      </c>
      <c r="S12" s="20">
        <v>25.011026999999999</v>
      </c>
      <c r="T12" s="23" t="s">
        <v>48</v>
      </c>
      <c r="U12" s="23" t="s">
        <v>48</v>
      </c>
      <c r="V12" s="20">
        <v>32.876099000000004</v>
      </c>
      <c r="W12" s="23" t="s">
        <v>47</v>
      </c>
      <c r="X12" s="23" t="s">
        <v>48</v>
      </c>
      <c r="Y12" s="20">
        <v>56.047255999999997</v>
      </c>
      <c r="Z12" s="23" t="s">
        <v>47</v>
      </c>
      <c r="AA12" s="31" t="s">
        <v>49</v>
      </c>
    </row>
    <row r="13" spans="1:27" ht="10.5" customHeight="1" x14ac:dyDescent="0.2">
      <c r="A13" s="3" t="s">
        <v>12</v>
      </c>
      <c r="B13" s="16">
        <f t="shared" si="2"/>
        <v>0.53722774138073603</v>
      </c>
      <c r="C13" s="16">
        <f t="shared" si="3"/>
        <v>0.65491135395694033</v>
      </c>
      <c r="D13" s="17">
        <v>1</v>
      </c>
      <c r="E13" s="16">
        <f t="shared" si="4"/>
        <v>1.802062125612482</v>
      </c>
      <c r="F13" s="16">
        <f t="shared" si="5"/>
        <v>0.64035461453292386</v>
      </c>
      <c r="G13" s="16">
        <f t="shared" si="0"/>
        <v>0.69826572349038607</v>
      </c>
      <c r="H13" s="17">
        <v>1</v>
      </c>
      <c r="I13" s="16">
        <f t="shared" si="1"/>
        <v>1.9652990793456036</v>
      </c>
      <c r="J13" s="21">
        <v>21.329560000000001</v>
      </c>
      <c r="K13" s="20">
        <v>26.001954000000001</v>
      </c>
      <c r="L13" s="23" t="s">
        <v>47</v>
      </c>
      <c r="M13" s="20">
        <v>39.703012999999999</v>
      </c>
      <c r="N13" s="23" t="s">
        <v>47</v>
      </c>
      <c r="O13" s="20">
        <v>71.547296000000003</v>
      </c>
      <c r="P13" s="23" t="s">
        <v>47</v>
      </c>
      <c r="Q13" s="21">
        <v>21.011655000000001</v>
      </c>
      <c r="R13" s="27" t="s">
        <v>48</v>
      </c>
      <c r="S13" s="20">
        <v>22.911864999999999</v>
      </c>
      <c r="T13" s="23" t="s">
        <v>48</v>
      </c>
      <c r="U13" s="30" t="s">
        <v>49</v>
      </c>
      <c r="V13" s="20">
        <v>32.812530000000002</v>
      </c>
      <c r="W13" s="23" t="s">
        <v>47</v>
      </c>
      <c r="X13" s="23" t="s">
        <v>48</v>
      </c>
      <c r="Y13" s="20">
        <v>64.486435</v>
      </c>
      <c r="Z13" s="23" t="s">
        <v>47</v>
      </c>
      <c r="AA13" s="23" t="s">
        <v>48</v>
      </c>
    </row>
    <row r="14" spans="1:27" ht="10.5" customHeight="1" x14ac:dyDescent="0.2">
      <c r="A14" s="3" t="s">
        <v>13</v>
      </c>
      <c r="B14" s="16">
        <f t="shared" si="2"/>
        <v>0.5260691243880552</v>
      </c>
      <c r="C14" s="16">
        <f t="shared" si="3"/>
        <v>0.65970597730843772</v>
      </c>
      <c r="D14" s="17">
        <v>1</v>
      </c>
      <c r="E14" s="16">
        <f t="shared" si="4"/>
        <v>1.6217194549260951</v>
      </c>
      <c r="F14" s="16">
        <f t="shared" si="5"/>
        <v>0.61037954493204205</v>
      </c>
      <c r="G14" s="16">
        <f t="shared" si="0"/>
        <v>0.77849746821885824</v>
      </c>
      <c r="H14" s="17">
        <v>1</v>
      </c>
      <c r="I14" s="16">
        <f t="shared" si="1"/>
        <v>1.7398921582032738</v>
      </c>
      <c r="J14" s="21">
        <v>18.701315999999998</v>
      </c>
      <c r="K14" s="20">
        <v>23.451993999999999</v>
      </c>
      <c r="L14" s="23" t="s">
        <v>47</v>
      </c>
      <c r="M14" s="20">
        <v>35.549160999999998</v>
      </c>
      <c r="N14" s="23" t="s">
        <v>47</v>
      </c>
      <c r="O14" s="20">
        <v>57.650765999999997</v>
      </c>
      <c r="P14" s="23" t="s">
        <v>47</v>
      </c>
      <c r="Q14" s="21">
        <v>18.003292999999999</v>
      </c>
      <c r="R14" s="27" t="s">
        <v>48</v>
      </c>
      <c r="S14" s="20">
        <v>22.961971999999999</v>
      </c>
      <c r="T14" s="23" t="s">
        <v>47</v>
      </c>
      <c r="U14" s="23" t="s">
        <v>48</v>
      </c>
      <c r="V14" s="20">
        <v>29.495242999999999</v>
      </c>
      <c r="W14" s="23" t="s">
        <v>47</v>
      </c>
      <c r="X14" s="30" t="s">
        <v>49</v>
      </c>
      <c r="Y14" s="20">
        <v>51.318542000000001</v>
      </c>
      <c r="Z14" s="23" t="s">
        <v>47</v>
      </c>
      <c r="AA14" s="23" t="s">
        <v>48</v>
      </c>
    </row>
    <row r="15" spans="1:27" ht="10.5" customHeight="1" x14ac:dyDescent="0.2">
      <c r="A15" s="3" t="s">
        <v>14</v>
      </c>
      <c r="B15" s="16">
        <f t="shared" si="2"/>
        <v>0.56534366679846537</v>
      </c>
      <c r="C15" s="16">
        <f t="shared" si="3"/>
        <v>0.68513722523433507</v>
      </c>
      <c r="D15" s="17">
        <v>1</v>
      </c>
      <c r="E15" s="16">
        <f t="shared" si="4"/>
        <v>1.7266443922671797</v>
      </c>
      <c r="F15" s="16">
        <f t="shared" si="5"/>
        <v>0.58006459247872277</v>
      </c>
      <c r="G15" s="16">
        <f t="shared" si="0"/>
        <v>0.65850567069430732</v>
      </c>
      <c r="H15" s="17">
        <v>1</v>
      </c>
      <c r="I15" s="16">
        <f t="shared" si="1"/>
        <v>1.549135716550806</v>
      </c>
      <c r="J15" s="21">
        <v>21.084059</v>
      </c>
      <c r="K15" s="20">
        <v>25.551667999999999</v>
      </c>
      <c r="L15" s="23" t="s">
        <v>47</v>
      </c>
      <c r="M15" s="20">
        <v>37.294234000000003</v>
      </c>
      <c r="N15" s="23" t="s">
        <v>47</v>
      </c>
      <c r="O15" s="20">
        <v>64.393879999999996</v>
      </c>
      <c r="P15" s="23" t="s">
        <v>47</v>
      </c>
      <c r="Q15" s="21">
        <v>18.930447999999998</v>
      </c>
      <c r="R15" s="26" t="s">
        <v>49</v>
      </c>
      <c r="S15" s="20">
        <v>21.490378</v>
      </c>
      <c r="T15" s="23" t="s">
        <v>47</v>
      </c>
      <c r="U15" s="30" t="s">
        <v>49</v>
      </c>
      <c r="V15" s="20">
        <v>32.635069000000001</v>
      </c>
      <c r="W15" s="23" t="s">
        <v>47</v>
      </c>
      <c r="X15" s="23" t="s">
        <v>48</v>
      </c>
      <c r="Y15" s="20">
        <v>50.556151</v>
      </c>
      <c r="Z15" s="23" t="s">
        <v>47</v>
      </c>
      <c r="AA15" s="31" t="s">
        <v>49</v>
      </c>
    </row>
    <row r="16" spans="1:27" ht="10.5" customHeight="1" x14ac:dyDescent="0.2">
      <c r="A16" s="3" t="s">
        <v>15</v>
      </c>
      <c r="B16" s="16">
        <f t="shared" si="2"/>
        <v>0.48027426126471118</v>
      </c>
      <c r="C16" s="16">
        <f t="shared" si="3"/>
        <v>0.64395053732776519</v>
      </c>
      <c r="D16" s="17">
        <v>1</v>
      </c>
      <c r="E16" s="16">
        <f t="shared" si="4"/>
        <v>1.5328159575417208</v>
      </c>
      <c r="F16" s="16">
        <f t="shared" si="5"/>
        <v>0.63688368993627842</v>
      </c>
      <c r="G16" s="16">
        <f t="shared" si="0"/>
        <v>0.7378138522919464</v>
      </c>
      <c r="H16" s="17">
        <v>1</v>
      </c>
      <c r="I16" s="16">
        <f t="shared" si="1"/>
        <v>1.7591452473695137</v>
      </c>
      <c r="J16" s="21">
        <v>16.305644000000001</v>
      </c>
      <c r="K16" s="20">
        <v>21.862566999999999</v>
      </c>
      <c r="L16" s="23" t="s">
        <v>47</v>
      </c>
      <c r="M16" s="20">
        <v>33.950693000000001</v>
      </c>
      <c r="N16" s="23" t="s">
        <v>47</v>
      </c>
      <c r="O16" s="20">
        <v>52.040163999999997</v>
      </c>
      <c r="P16" s="23" t="s">
        <v>47</v>
      </c>
      <c r="Q16" s="21">
        <v>16.270702</v>
      </c>
      <c r="R16" s="27" t="s">
        <v>48</v>
      </c>
      <c r="S16" s="20">
        <v>18.849201999999998</v>
      </c>
      <c r="T16" s="23" t="s">
        <v>48</v>
      </c>
      <c r="U16" s="23" t="s">
        <v>48</v>
      </c>
      <c r="V16" s="20">
        <v>25.547367999999999</v>
      </c>
      <c r="W16" s="23" t="s">
        <v>47</v>
      </c>
      <c r="X16" s="30" t="s">
        <v>49</v>
      </c>
      <c r="Y16" s="20">
        <v>44.941530999999998</v>
      </c>
      <c r="Z16" s="23" t="s">
        <v>47</v>
      </c>
      <c r="AA16" s="23" t="s">
        <v>48</v>
      </c>
    </row>
    <row r="17" spans="1:27" ht="10.5" customHeight="1" x14ac:dyDescent="0.2">
      <c r="A17" s="3" t="s">
        <v>16</v>
      </c>
      <c r="B17" s="16">
        <f t="shared" si="2"/>
        <v>0.55073480773145356</v>
      </c>
      <c r="C17" s="16">
        <f t="shared" si="3"/>
        <v>0.72551197046529636</v>
      </c>
      <c r="D17" s="17">
        <v>1</v>
      </c>
      <c r="E17" s="16">
        <f t="shared" si="4"/>
        <v>1.7146299826383964</v>
      </c>
      <c r="F17" s="16">
        <f>Q17/V17</f>
        <v>0.53528612670951092</v>
      </c>
      <c r="G17" s="16">
        <f t="shared" si="0"/>
        <v>0.62340244449676285</v>
      </c>
      <c r="H17" s="17">
        <v>1</v>
      </c>
      <c r="I17" s="16">
        <f t="shared" si="1"/>
        <v>1.611193063848569</v>
      </c>
      <c r="J17" s="21">
        <v>18.773690999999999</v>
      </c>
      <c r="K17" s="20">
        <v>24.731572</v>
      </c>
      <c r="L17" s="23" t="s">
        <v>47</v>
      </c>
      <c r="M17" s="20">
        <v>34.088441000000003</v>
      </c>
      <c r="N17" s="23" t="s">
        <v>47</v>
      </c>
      <c r="O17" s="20">
        <v>58.449063000000002</v>
      </c>
      <c r="P17" s="23" t="s">
        <v>47</v>
      </c>
      <c r="Q17" s="21">
        <v>16.422367999999999</v>
      </c>
      <c r="R17" s="27" t="s">
        <v>48</v>
      </c>
      <c r="S17" s="20">
        <v>19.125741999999999</v>
      </c>
      <c r="T17" s="23" t="s">
        <v>48</v>
      </c>
      <c r="U17" s="30" t="s">
        <v>49</v>
      </c>
      <c r="V17" s="20">
        <v>30.679607000000001</v>
      </c>
      <c r="W17" s="23" t="s">
        <v>47</v>
      </c>
      <c r="X17" s="23" t="s">
        <v>48</v>
      </c>
      <c r="Y17" s="20">
        <v>49.430770000000003</v>
      </c>
      <c r="Z17" s="23" t="s">
        <v>47</v>
      </c>
      <c r="AA17" s="23" t="s">
        <v>48</v>
      </c>
    </row>
    <row r="18" spans="1:27" ht="10.5" customHeight="1" x14ac:dyDescent="0.2">
      <c r="A18" s="3" t="s">
        <v>17</v>
      </c>
      <c r="B18" s="16">
        <f t="shared" si="2"/>
        <v>0.58907468271849583</v>
      </c>
      <c r="C18" s="16">
        <f t="shared" si="3"/>
        <v>0.68499878082877441</v>
      </c>
      <c r="D18" s="17">
        <v>1</v>
      </c>
      <c r="E18" s="16">
        <f t="shared" si="4"/>
        <v>1.7227380516014987</v>
      </c>
      <c r="F18" s="16">
        <f t="shared" si="5"/>
        <v>0.64427126924492073</v>
      </c>
      <c r="G18" s="16">
        <f t="shared" si="0"/>
        <v>0.7280312136876913</v>
      </c>
      <c r="H18" s="17">
        <v>1</v>
      </c>
      <c r="I18" s="16">
        <f t="shared" si="1"/>
        <v>1.6178941120646551</v>
      </c>
      <c r="J18" s="21">
        <v>24.050101999999999</v>
      </c>
      <c r="K18" s="20">
        <v>27.966387000000001</v>
      </c>
      <c r="L18" s="23" t="s">
        <v>47</v>
      </c>
      <c r="M18" s="20">
        <v>40.826915</v>
      </c>
      <c r="N18" s="23" t="s">
        <v>47</v>
      </c>
      <c r="O18" s="20">
        <v>70.33408</v>
      </c>
      <c r="P18" s="23" t="s">
        <v>47</v>
      </c>
      <c r="Q18" s="21">
        <v>21.704072</v>
      </c>
      <c r="R18" s="26" t="s">
        <v>49</v>
      </c>
      <c r="S18" s="20">
        <v>24.525759000000001</v>
      </c>
      <c r="T18" s="23" t="s">
        <v>47</v>
      </c>
      <c r="U18" s="30" t="s">
        <v>49</v>
      </c>
      <c r="V18" s="20">
        <v>33.687784999999998</v>
      </c>
      <c r="W18" s="23" t="s">
        <v>47</v>
      </c>
      <c r="X18" s="30" t="s">
        <v>49</v>
      </c>
      <c r="Y18" s="20">
        <v>54.503269000000003</v>
      </c>
      <c r="Z18" s="23" t="s">
        <v>47</v>
      </c>
      <c r="AA18" s="31" t="s">
        <v>49</v>
      </c>
    </row>
    <row r="19" spans="1:27" ht="10.5" customHeight="1" x14ac:dyDescent="0.2">
      <c r="A19" s="3" t="s">
        <v>18</v>
      </c>
      <c r="B19" s="16">
        <f t="shared" si="2"/>
        <v>0.57396399042135471</v>
      </c>
      <c r="C19" s="16">
        <f t="shared" si="3"/>
        <v>0.67271873272956795</v>
      </c>
      <c r="D19" s="17">
        <v>1</v>
      </c>
      <c r="E19" s="16">
        <f t="shared" si="4"/>
        <v>1.7321372854333064</v>
      </c>
      <c r="F19" s="16">
        <f t="shared" si="5"/>
        <v>0.71829768988698073</v>
      </c>
      <c r="G19" s="16">
        <f t="shared" si="0"/>
        <v>0.78730698717641157</v>
      </c>
      <c r="H19" s="17">
        <v>1</v>
      </c>
      <c r="I19" s="16">
        <f t="shared" si="1"/>
        <v>1.7551985713172173</v>
      </c>
      <c r="J19" s="21">
        <v>20.030701000000001</v>
      </c>
      <c r="K19" s="20">
        <v>23.477131</v>
      </c>
      <c r="L19" s="23" t="s">
        <v>47</v>
      </c>
      <c r="M19" s="20">
        <v>34.898881000000003</v>
      </c>
      <c r="N19" s="23" t="s">
        <v>47</v>
      </c>
      <c r="O19" s="20">
        <v>60.449652999999998</v>
      </c>
      <c r="P19" s="23" t="s">
        <v>47</v>
      </c>
      <c r="Q19" s="21">
        <v>20.374621000000001</v>
      </c>
      <c r="R19" s="27" t="s">
        <v>48</v>
      </c>
      <c r="S19" s="20">
        <v>22.332080000000001</v>
      </c>
      <c r="T19" s="23" t="s">
        <v>48</v>
      </c>
      <c r="U19" s="23" t="s">
        <v>48</v>
      </c>
      <c r="V19" s="20">
        <v>28.365148999999999</v>
      </c>
      <c r="W19" s="23" t="s">
        <v>47</v>
      </c>
      <c r="X19" s="30" t="s">
        <v>49</v>
      </c>
      <c r="Y19" s="20">
        <v>49.786468999999997</v>
      </c>
      <c r="Z19" s="23" t="s">
        <v>47</v>
      </c>
      <c r="AA19" s="31" t="s">
        <v>49</v>
      </c>
    </row>
    <row r="20" spans="1:27" ht="10.5" customHeight="1" x14ac:dyDescent="0.2">
      <c r="A20" s="3" t="s">
        <v>19</v>
      </c>
      <c r="B20" s="16">
        <f t="shared" si="2"/>
        <v>0.50169749250563878</v>
      </c>
      <c r="C20" s="16">
        <f t="shared" si="3"/>
        <v>0.62922238054643242</v>
      </c>
      <c r="D20" s="17">
        <v>1</v>
      </c>
      <c r="E20" s="16">
        <f t="shared" si="4"/>
        <v>1.5272933564916105</v>
      </c>
      <c r="F20" s="16">
        <f t="shared" si="5"/>
        <v>0.61577761601288505</v>
      </c>
      <c r="G20" s="16">
        <f t="shared" si="0"/>
        <v>0.76318373392870986</v>
      </c>
      <c r="H20" s="17">
        <v>1</v>
      </c>
      <c r="I20" s="16">
        <f t="shared" si="1"/>
        <v>1.7858723753218935</v>
      </c>
      <c r="J20" s="21">
        <v>19.588455</v>
      </c>
      <c r="K20" s="20">
        <v>24.567582000000002</v>
      </c>
      <c r="L20" s="23" t="s">
        <v>47</v>
      </c>
      <c r="M20" s="20">
        <v>39.044355000000003</v>
      </c>
      <c r="N20" s="23" t="s">
        <v>47</v>
      </c>
      <c r="O20" s="20">
        <v>59.632184000000002</v>
      </c>
      <c r="P20" s="23" t="s">
        <v>47</v>
      </c>
      <c r="Q20" s="21">
        <v>19.417995999999999</v>
      </c>
      <c r="R20" s="27" t="s">
        <v>48</v>
      </c>
      <c r="S20" s="20">
        <v>24.066316</v>
      </c>
      <c r="T20" s="23" t="s">
        <v>47</v>
      </c>
      <c r="U20" s="23" t="s">
        <v>48</v>
      </c>
      <c r="V20" s="20">
        <v>31.534105</v>
      </c>
      <c r="W20" s="23" t="s">
        <v>48</v>
      </c>
      <c r="X20" s="23" t="s">
        <v>48</v>
      </c>
      <c r="Y20" s="20">
        <v>56.315886999999996</v>
      </c>
      <c r="Z20" s="23" t="s">
        <v>47</v>
      </c>
      <c r="AA20" s="23" t="s">
        <v>48</v>
      </c>
    </row>
    <row r="21" spans="1:27" ht="10.5" customHeight="1" x14ac:dyDescent="0.2">
      <c r="A21" s="3" t="s">
        <v>20</v>
      </c>
      <c r="B21" s="16">
        <f t="shared" si="2"/>
        <v>0.56227005109803985</v>
      </c>
      <c r="C21" s="16">
        <f t="shared" si="3"/>
        <v>0.61456053294542712</v>
      </c>
      <c r="D21" s="17">
        <v>1</v>
      </c>
      <c r="E21" s="16">
        <f t="shared" si="4"/>
        <v>1.6274038909839836</v>
      </c>
      <c r="F21" s="16">
        <f t="shared" si="5"/>
        <v>0.67074253160219865</v>
      </c>
      <c r="G21" s="16">
        <f t="shared" si="0"/>
        <v>0.72920456766892339</v>
      </c>
      <c r="H21" s="17">
        <v>1</v>
      </c>
      <c r="I21" s="16">
        <f t="shared" si="1"/>
        <v>1.7797843728212519</v>
      </c>
      <c r="J21" s="21">
        <v>19.657539</v>
      </c>
      <c r="K21" s="20">
        <v>21.485668</v>
      </c>
      <c r="L21" s="23" t="s">
        <v>48</v>
      </c>
      <c r="M21" s="20">
        <v>34.961027999999999</v>
      </c>
      <c r="N21" s="23" t="s">
        <v>47</v>
      </c>
      <c r="O21" s="20">
        <v>56.895713000000001</v>
      </c>
      <c r="P21" s="23" t="s">
        <v>47</v>
      </c>
      <c r="Q21" s="21">
        <v>18.037527000000001</v>
      </c>
      <c r="R21" s="27" t="s">
        <v>48</v>
      </c>
      <c r="S21" s="20">
        <v>19.609680999999998</v>
      </c>
      <c r="T21" s="23" t="s">
        <v>48</v>
      </c>
      <c r="U21" s="23" t="s">
        <v>48</v>
      </c>
      <c r="V21" s="20">
        <v>26.891878999999999</v>
      </c>
      <c r="W21" s="23" t="s">
        <v>47</v>
      </c>
      <c r="X21" s="30" t="s">
        <v>49</v>
      </c>
      <c r="Y21" s="20">
        <v>47.861745999999997</v>
      </c>
      <c r="Z21" s="23" t="s">
        <v>47</v>
      </c>
      <c r="AA21" s="23" t="s">
        <v>48</v>
      </c>
    </row>
    <row r="22" spans="1:27" ht="10.5" customHeight="1" x14ac:dyDescent="0.2">
      <c r="A22" s="3" t="s">
        <v>21</v>
      </c>
      <c r="B22" s="16">
        <f t="shared" si="2"/>
        <v>0.55082393181456013</v>
      </c>
      <c r="C22" s="16">
        <f t="shared" si="3"/>
        <v>0.71270967158191345</v>
      </c>
      <c r="D22" s="17">
        <v>1</v>
      </c>
      <c r="E22" s="16">
        <f t="shared" si="4"/>
        <v>1.6240811539670208</v>
      </c>
      <c r="F22" s="16">
        <f t="shared" si="5"/>
        <v>0.69596311052082993</v>
      </c>
      <c r="G22" s="16">
        <f t="shared" si="0"/>
        <v>0.78842284642569505</v>
      </c>
      <c r="H22" s="17">
        <v>1</v>
      </c>
      <c r="I22" s="16">
        <f t="shared" si="1"/>
        <v>1.8486288502145671</v>
      </c>
      <c r="J22" s="21">
        <v>19.401738000000002</v>
      </c>
      <c r="K22" s="20">
        <v>25.103859</v>
      </c>
      <c r="L22" s="23" t="s">
        <v>47</v>
      </c>
      <c r="M22" s="20">
        <v>35.223120999999999</v>
      </c>
      <c r="N22" s="23" t="s">
        <v>47</v>
      </c>
      <c r="O22" s="20">
        <v>57.205207000000001</v>
      </c>
      <c r="P22" s="23" t="s">
        <v>47</v>
      </c>
      <c r="Q22" s="21">
        <v>20.769386999999998</v>
      </c>
      <c r="R22" s="27" t="s">
        <v>48</v>
      </c>
      <c r="S22" s="20">
        <v>23.528631000000001</v>
      </c>
      <c r="T22" s="23" t="s">
        <v>48</v>
      </c>
      <c r="U22" s="23" t="s">
        <v>48</v>
      </c>
      <c r="V22" s="20">
        <v>29.842655000000001</v>
      </c>
      <c r="W22" s="23" t="s">
        <v>47</v>
      </c>
      <c r="X22" s="23" t="s">
        <v>48</v>
      </c>
      <c r="Y22" s="20">
        <v>55.167993000000003</v>
      </c>
      <c r="Z22" s="23" t="s">
        <v>47</v>
      </c>
      <c r="AA22" s="23" t="s">
        <v>48</v>
      </c>
    </row>
    <row r="23" spans="1:27" ht="10.5" customHeight="1" x14ac:dyDescent="0.2">
      <c r="A23" s="3" t="s">
        <v>22</v>
      </c>
      <c r="B23" s="16">
        <f t="shared" si="2"/>
        <v>0.60220907562388293</v>
      </c>
      <c r="C23" s="16">
        <f t="shared" si="3"/>
        <v>0.70657850026170421</v>
      </c>
      <c r="D23" s="17">
        <v>1</v>
      </c>
      <c r="E23" s="16">
        <f t="shared" si="4"/>
        <v>1.8192767802593059</v>
      </c>
      <c r="F23" s="16">
        <f t="shared" si="5"/>
        <v>0.66113745891523013</v>
      </c>
      <c r="G23" s="16">
        <f t="shared" si="0"/>
        <v>0.74531434548040409</v>
      </c>
      <c r="H23" s="17">
        <v>1</v>
      </c>
      <c r="I23" s="16">
        <f t="shared" si="1"/>
        <v>1.8048859380742994</v>
      </c>
      <c r="J23" s="21">
        <v>27.459085000000002</v>
      </c>
      <c r="K23" s="20">
        <v>32.218044999999996</v>
      </c>
      <c r="L23" s="23" t="s">
        <v>47</v>
      </c>
      <c r="M23" s="20">
        <v>45.597262000000001</v>
      </c>
      <c r="N23" s="23" t="s">
        <v>47</v>
      </c>
      <c r="O23" s="20">
        <v>82.954040000000006</v>
      </c>
      <c r="P23" s="23" t="s">
        <v>47</v>
      </c>
      <c r="Q23" s="21">
        <v>25.281589</v>
      </c>
      <c r="R23" s="27" t="s">
        <v>48</v>
      </c>
      <c r="S23" s="20">
        <v>28.500474000000001</v>
      </c>
      <c r="T23" s="23" t="s">
        <v>47</v>
      </c>
      <c r="U23" s="30" t="s">
        <v>49</v>
      </c>
      <c r="V23" s="20">
        <v>38.239534999999997</v>
      </c>
      <c r="W23" s="23" t="s">
        <v>47</v>
      </c>
      <c r="X23" s="30" t="s">
        <v>49</v>
      </c>
      <c r="Y23" s="20">
        <v>69.017999000000003</v>
      </c>
      <c r="Z23" s="23" t="s">
        <v>47</v>
      </c>
      <c r="AA23" s="31" t="s">
        <v>49</v>
      </c>
    </row>
    <row r="24" spans="1:27" ht="10.5" customHeight="1" x14ac:dyDescent="0.2">
      <c r="A24" s="3" t="s">
        <v>23</v>
      </c>
      <c r="B24" s="16">
        <f t="shared" si="2"/>
        <v>0.48503322563644286</v>
      </c>
      <c r="C24" s="16">
        <f t="shared" si="3"/>
        <v>0.61312043147498918</v>
      </c>
      <c r="D24" s="17">
        <v>1</v>
      </c>
      <c r="E24" s="16">
        <f t="shared" si="4"/>
        <v>1.5126386883893588</v>
      </c>
      <c r="F24" s="16">
        <f t="shared" si="5"/>
        <v>0.52357644324192143</v>
      </c>
      <c r="G24" s="16">
        <f t="shared" si="0"/>
        <v>0.65797041833563086</v>
      </c>
      <c r="H24" s="17">
        <v>1</v>
      </c>
      <c r="I24" s="16">
        <f t="shared" si="1"/>
        <v>1.7823309949029793</v>
      </c>
      <c r="J24" s="21">
        <v>16.933868</v>
      </c>
      <c r="K24" s="20">
        <v>21.405750999999999</v>
      </c>
      <c r="L24" s="23" t="s">
        <v>47</v>
      </c>
      <c r="M24" s="20">
        <v>34.912799999999997</v>
      </c>
      <c r="N24" s="23" t="s">
        <v>47</v>
      </c>
      <c r="O24" s="20">
        <v>52.810451999999998</v>
      </c>
      <c r="P24" s="23" t="s">
        <v>47</v>
      </c>
      <c r="Q24" s="21">
        <v>15.963829</v>
      </c>
      <c r="R24" s="27" t="s">
        <v>48</v>
      </c>
      <c r="S24" s="20">
        <v>20.061496999999999</v>
      </c>
      <c r="T24" s="23" t="s">
        <v>47</v>
      </c>
      <c r="U24" s="23" t="s">
        <v>48</v>
      </c>
      <c r="V24" s="20">
        <v>30.489968000000001</v>
      </c>
      <c r="W24" s="23" t="s">
        <v>47</v>
      </c>
      <c r="X24" s="23" t="s">
        <v>48</v>
      </c>
      <c r="Y24" s="20">
        <v>54.343215000000001</v>
      </c>
      <c r="Z24" s="23" t="s">
        <v>47</v>
      </c>
      <c r="AA24" s="23" t="s">
        <v>48</v>
      </c>
    </row>
    <row r="25" spans="1:27" ht="10.5" customHeight="1" x14ac:dyDescent="0.2">
      <c r="A25" s="3" t="s">
        <v>24</v>
      </c>
      <c r="B25" s="16">
        <f t="shared" si="2"/>
        <v>0.46498428420696097</v>
      </c>
      <c r="C25" s="16">
        <f t="shared" si="3"/>
        <v>0.6541706535325329</v>
      </c>
      <c r="D25" s="17">
        <v>1</v>
      </c>
      <c r="E25" s="16">
        <f t="shared" si="4"/>
        <v>1.7466272272870966</v>
      </c>
      <c r="F25" s="16">
        <f t="shared" si="5"/>
        <v>0.58290976295170982</v>
      </c>
      <c r="G25" s="16">
        <f t="shared" si="0"/>
        <v>0.71638201507997668</v>
      </c>
      <c r="H25" s="17">
        <v>1</v>
      </c>
      <c r="I25" s="16">
        <f t="shared" si="1"/>
        <v>1.8672620835436937</v>
      </c>
      <c r="J25" s="21">
        <v>15.357613000000001</v>
      </c>
      <c r="K25" s="20">
        <v>21.606106</v>
      </c>
      <c r="L25" s="23" t="s">
        <v>47</v>
      </c>
      <c r="M25" s="20">
        <v>33.028241000000001</v>
      </c>
      <c r="N25" s="23" t="s">
        <v>47</v>
      </c>
      <c r="O25" s="20">
        <v>57.688025000000003</v>
      </c>
      <c r="P25" s="23" t="s">
        <v>47</v>
      </c>
      <c r="Q25" s="21">
        <v>15.904415999999999</v>
      </c>
      <c r="R25" s="27" t="s">
        <v>48</v>
      </c>
      <c r="S25" s="20">
        <v>19.546143000000001</v>
      </c>
      <c r="T25" s="23" t="s">
        <v>47</v>
      </c>
      <c r="U25" s="23" t="s">
        <v>48</v>
      </c>
      <c r="V25" s="20">
        <v>27.284524999999999</v>
      </c>
      <c r="W25" s="23" t="s">
        <v>47</v>
      </c>
      <c r="X25" s="30" t="s">
        <v>49</v>
      </c>
      <c r="Y25" s="20">
        <v>50.947358999999999</v>
      </c>
      <c r="Z25" s="23" t="s">
        <v>47</v>
      </c>
      <c r="AA25" s="23" t="s">
        <v>48</v>
      </c>
    </row>
    <row r="26" spans="1:27" ht="10.5" customHeight="1" x14ac:dyDescent="0.2">
      <c r="A26" s="3" t="s">
        <v>25</v>
      </c>
      <c r="B26" s="16">
        <f t="shared" si="2"/>
        <v>0.56566329091662759</v>
      </c>
      <c r="C26" s="16">
        <f t="shared" si="3"/>
        <v>0.69605929906292585</v>
      </c>
      <c r="D26" s="17">
        <v>1</v>
      </c>
      <c r="E26" s="16">
        <f t="shared" si="4"/>
        <v>1.8673511213831895</v>
      </c>
      <c r="F26" s="16">
        <f t="shared" si="5"/>
        <v>0.62920791633939022</v>
      </c>
      <c r="G26" s="16">
        <f t="shared" si="0"/>
        <v>0.70945073230768929</v>
      </c>
      <c r="H26" s="17">
        <v>1</v>
      </c>
      <c r="I26" s="16">
        <f t="shared" si="1"/>
        <v>1.8233360624465051</v>
      </c>
      <c r="J26" s="21">
        <v>22.007148999999998</v>
      </c>
      <c r="K26" s="20">
        <v>27.080210000000001</v>
      </c>
      <c r="L26" s="23" t="s">
        <v>47</v>
      </c>
      <c r="M26" s="20">
        <v>38.905033000000003</v>
      </c>
      <c r="N26" s="23" t="s">
        <v>47</v>
      </c>
      <c r="O26" s="20">
        <v>72.649356999999995</v>
      </c>
      <c r="P26" s="23" t="s">
        <v>47</v>
      </c>
      <c r="Q26" s="21">
        <v>20.916626000000001</v>
      </c>
      <c r="R26" s="27" t="s">
        <v>48</v>
      </c>
      <c r="S26" s="20">
        <v>23.584121</v>
      </c>
      <c r="T26" s="23" t="s">
        <v>47</v>
      </c>
      <c r="U26" s="30" t="s">
        <v>49</v>
      </c>
      <c r="V26" s="20">
        <v>33.242789000000002</v>
      </c>
      <c r="W26" s="23" t="s">
        <v>47</v>
      </c>
      <c r="X26" s="30" t="s">
        <v>49</v>
      </c>
      <c r="Y26" s="20">
        <v>60.612775999999997</v>
      </c>
      <c r="Z26" s="23" t="s">
        <v>47</v>
      </c>
      <c r="AA26" s="31" t="s">
        <v>49</v>
      </c>
    </row>
    <row r="27" spans="1:27" ht="10.5" customHeight="1" x14ac:dyDescent="0.2">
      <c r="A27" s="3" t="s">
        <v>26</v>
      </c>
      <c r="B27" s="16">
        <f t="shared" si="2"/>
        <v>0.52254672074504216</v>
      </c>
      <c r="C27" s="16">
        <f t="shared" si="3"/>
        <v>0.66999740572820665</v>
      </c>
      <c r="D27" s="17">
        <v>1</v>
      </c>
      <c r="E27" s="16">
        <f t="shared" si="4"/>
        <v>1.7424457395105777</v>
      </c>
      <c r="F27" s="16">
        <f t="shared" si="5"/>
        <v>0.6436036375787717</v>
      </c>
      <c r="G27" s="16">
        <f t="shared" si="0"/>
        <v>0.70522157782653394</v>
      </c>
      <c r="H27" s="17">
        <v>1</v>
      </c>
      <c r="I27" s="16">
        <f t="shared" si="1"/>
        <v>1.5821936856382908</v>
      </c>
      <c r="J27" s="21">
        <v>23.002538000000001</v>
      </c>
      <c r="K27" s="20">
        <v>29.493326</v>
      </c>
      <c r="L27" s="23" t="s">
        <v>47</v>
      </c>
      <c r="M27" s="20">
        <v>44.020060000000001</v>
      </c>
      <c r="N27" s="23" t="s">
        <v>47</v>
      </c>
      <c r="O27" s="20">
        <v>76.702566000000004</v>
      </c>
      <c r="P27" s="23" t="s">
        <v>47</v>
      </c>
      <c r="Q27" s="21">
        <v>23.489758999999999</v>
      </c>
      <c r="R27" s="27" t="s">
        <v>48</v>
      </c>
      <c r="S27" s="20">
        <v>25.738644000000001</v>
      </c>
      <c r="T27" s="23" t="s">
        <v>48</v>
      </c>
      <c r="U27" s="23" t="s">
        <v>48</v>
      </c>
      <c r="V27" s="20">
        <v>36.497244000000002</v>
      </c>
      <c r="W27" s="23" t="s">
        <v>47</v>
      </c>
      <c r="X27" s="23" t="s">
        <v>48</v>
      </c>
      <c r="Y27" s="20">
        <v>57.745708999999998</v>
      </c>
      <c r="Z27" s="23" t="s">
        <v>47</v>
      </c>
      <c r="AA27" s="31" t="s">
        <v>49</v>
      </c>
    </row>
    <row r="28" spans="1:27" ht="10.5" customHeight="1" x14ac:dyDescent="0.2">
      <c r="A28" s="3" t="s">
        <v>45</v>
      </c>
      <c r="B28" s="16">
        <f t="shared" si="2"/>
        <v>0.44654105421364415</v>
      </c>
      <c r="C28" s="16">
        <f t="shared" si="3"/>
        <v>0.63910013050683034</v>
      </c>
      <c r="D28" s="17">
        <v>1</v>
      </c>
      <c r="E28" s="16">
        <f t="shared" si="4"/>
        <v>1.6807445353791515</v>
      </c>
      <c r="F28" s="16">
        <f t="shared" si="5"/>
        <v>0.67045195491774456</v>
      </c>
      <c r="G28" s="16">
        <f t="shared" si="0"/>
        <v>0.78719126083433555</v>
      </c>
      <c r="H28" s="17">
        <v>1</v>
      </c>
      <c r="I28" s="16">
        <f t="shared" si="1"/>
        <v>2.2085808646622231</v>
      </c>
      <c r="J28" s="21">
        <v>18.042736000000001</v>
      </c>
      <c r="K28" s="20">
        <v>25.823191000000001</v>
      </c>
      <c r="L28" s="23" t="s">
        <v>47</v>
      </c>
      <c r="M28" s="20">
        <v>40.405548000000003</v>
      </c>
      <c r="N28" s="23" t="s">
        <v>47</v>
      </c>
      <c r="O28" s="20">
        <v>67.911404000000005</v>
      </c>
      <c r="P28" s="23" t="s">
        <v>47</v>
      </c>
      <c r="Q28" s="21">
        <v>17.496016999999998</v>
      </c>
      <c r="R28" s="27" t="s">
        <v>48</v>
      </c>
      <c r="S28" s="20">
        <v>20.542428999999998</v>
      </c>
      <c r="T28" s="23" t="s">
        <v>47</v>
      </c>
      <c r="U28" s="30" t="s">
        <v>49</v>
      </c>
      <c r="V28" s="20">
        <v>26.095855</v>
      </c>
      <c r="W28" s="23" t="s">
        <v>47</v>
      </c>
      <c r="X28" s="30" t="s">
        <v>49</v>
      </c>
      <c r="Y28" s="20">
        <v>57.634805999999998</v>
      </c>
      <c r="Z28" s="23" t="s">
        <v>47</v>
      </c>
      <c r="AA28" s="23" t="s">
        <v>48</v>
      </c>
    </row>
    <row r="29" spans="1:27" ht="10.5" customHeight="1" x14ac:dyDescent="0.2">
      <c r="A29" s="3" t="s">
        <v>28</v>
      </c>
      <c r="B29" s="16">
        <f t="shared" si="2"/>
        <v>0.53736598631313348</v>
      </c>
      <c r="C29" s="16">
        <f t="shared" si="3"/>
        <v>0.77400093846017715</v>
      </c>
      <c r="D29" s="17">
        <v>1</v>
      </c>
      <c r="E29" s="16">
        <f t="shared" si="4"/>
        <v>1.7151496570544575</v>
      </c>
      <c r="F29" s="16">
        <f t="shared" si="5"/>
        <v>0.64008823942554127</v>
      </c>
      <c r="G29" s="16">
        <f t="shared" si="0"/>
        <v>0.75498116911223057</v>
      </c>
      <c r="H29" s="17">
        <v>1</v>
      </c>
      <c r="I29" s="16">
        <f t="shared" si="1"/>
        <v>1.7198565176889427</v>
      </c>
      <c r="J29" s="21">
        <v>20.831330999999999</v>
      </c>
      <c r="K29" s="20">
        <v>30.004633999999999</v>
      </c>
      <c r="L29" s="23" t="s">
        <v>47</v>
      </c>
      <c r="M29" s="20">
        <v>38.765630000000002</v>
      </c>
      <c r="N29" s="23" t="s">
        <v>48</v>
      </c>
      <c r="O29" s="20">
        <v>66.488856999999996</v>
      </c>
      <c r="P29" s="23" t="s">
        <v>47</v>
      </c>
      <c r="Q29" s="21">
        <v>21.280315999999999</v>
      </c>
      <c r="R29" s="27" t="s">
        <v>48</v>
      </c>
      <c r="S29" s="20">
        <v>25.100035999999999</v>
      </c>
      <c r="T29" s="23" t="s">
        <v>47</v>
      </c>
      <c r="U29" s="23" t="s">
        <v>48</v>
      </c>
      <c r="V29" s="20">
        <v>33.245910000000002</v>
      </c>
      <c r="W29" s="23" t="s">
        <v>47</v>
      </c>
      <c r="X29" s="23" t="s">
        <v>48</v>
      </c>
      <c r="Y29" s="20">
        <v>57.178195000000002</v>
      </c>
      <c r="Z29" s="23" t="s">
        <v>47</v>
      </c>
      <c r="AA29" s="23" t="s">
        <v>48</v>
      </c>
    </row>
    <row r="30" spans="1:27" ht="10.5" customHeight="1" x14ac:dyDescent="0.2">
      <c r="A30" s="3" t="s">
        <v>29</v>
      </c>
      <c r="B30" s="16">
        <f t="shared" si="2"/>
        <v>0.58413422315425367</v>
      </c>
      <c r="C30" s="16">
        <f t="shared" si="3"/>
        <v>0.69866467022885126</v>
      </c>
      <c r="D30" s="17">
        <v>1</v>
      </c>
      <c r="E30" s="16">
        <f t="shared" si="4"/>
        <v>1.5287581360770632</v>
      </c>
      <c r="F30" s="16">
        <f t="shared" si="5"/>
        <v>0.68521761459361463</v>
      </c>
      <c r="G30" s="16">
        <f t="shared" si="0"/>
        <v>0.7512754114075848</v>
      </c>
      <c r="H30" s="17">
        <v>1</v>
      </c>
      <c r="I30" s="16">
        <f t="shared" si="1"/>
        <v>1.6112054830491516</v>
      </c>
      <c r="J30" s="21">
        <v>23.330596</v>
      </c>
      <c r="K30" s="20">
        <v>27.904996000000001</v>
      </c>
      <c r="L30" s="23" t="s">
        <v>48</v>
      </c>
      <c r="M30" s="20">
        <v>39.940471000000002</v>
      </c>
      <c r="N30" s="23" t="s">
        <v>47</v>
      </c>
      <c r="O30" s="20">
        <v>61.05932</v>
      </c>
      <c r="P30" s="23" t="s">
        <v>47</v>
      </c>
      <c r="Q30" s="21">
        <v>22.425847999999998</v>
      </c>
      <c r="R30" s="27" t="s">
        <v>48</v>
      </c>
      <c r="S30" s="20">
        <v>24.587792</v>
      </c>
      <c r="T30" s="23" t="s">
        <v>48</v>
      </c>
      <c r="U30" s="23" t="s">
        <v>48</v>
      </c>
      <c r="V30" s="20">
        <v>32.728067000000003</v>
      </c>
      <c r="W30" s="23" t="s">
        <v>47</v>
      </c>
      <c r="X30" s="30" t="s">
        <v>49</v>
      </c>
      <c r="Y30" s="20">
        <v>52.731641000000003</v>
      </c>
      <c r="Z30" s="23" t="s">
        <v>47</v>
      </c>
      <c r="AA30" s="31" t="s">
        <v>49</v>
      </c>
    </row>
    <row r="31" spans="1:27" ht="10.5" customHeight="1" x14ac:dyDescent="0.2">
      <c r="A31" s="3" t="s">
        <v>30</v>
      </c>
      <c r="B31" s="16">
        <f t="shared" si="2"/>
        <v>0.52457429491923846</v>
      </c>
      <c r="C31" s="16">
        <f t="shared" si="3"/>
        <v>0.62978667058934867</v>
      </c>
      <c r="D31" s="17">
        <v>1</v>
      </c>
      <c r="E31" s="16">
        <f t="shared" si="4"/>
        <v>1.9126881786445518</v>
      </c>
      <c r="F31" s="16">
        <f t="shared" si="5"/>
        <v>0.54940640279628994</v>
      </c>
      <c r="G31" s="16">
        <f t="shared" si="0"/>
        <v>0.67266107397314956</v>
      </c>
      <c r="H31" s="17">
        <v>1</v>
      </c>
      <c r="I31" s="16">
        <f t="shared" si="1"/>
        <v>1.7136171597862442</v>
      </c>
      <c r="J31" s="21">
        <v>17.498816999999999</v>
      </c>
      <c r="K31" s="20">
        <v>21.008505</v>
      </c>
      <c r="L31" s="23" t="s">
        <v>47</v>
      </c>
      <c r="M31" s="20">
        <v>33.358128999999998</v>
      </c>
      <c r="N31" s="23" t="s">
        <v>47</v>
      </c>
      <c r="O31" s="20">
        <v>63.803699000000002</v>
      </c>
      <c r="P31" s="23" t="s">
        <v>47</v>
      </c>
      <c r="Q31" s="21">
        <v>16.757436999999999</v>
      </c>
      <c r="R31" s="27" t="s">
        <v>48</v>
      </c>
      <c r="S31" s="20">
        <v>20.516825999999998</v>
      </c>
      <c r="T31" s="23" t="s">
        <v>47</v>
      </c>
      <c r="U31" s="23" t="s">
        <v>48</v>
      </c>
      <c r="V31" s="20">
        <v>30.500986000000001</v>
      </c>
      <c r="W31" s="23" t="s">
        <v>47</v>
      </c>
      <c r="X31" s="23" t="s">
        <v>48</v>
      </c>
      <c r="Y31" s="20">
        <v>52.267012999999999</v>
      </c>
      <c r="Z31" s="23" t="s">
        <v>47</v>
      </c>
      <c r="AA31" s="31" t="s">
        <v>49</v>
      </c>
    </row>
    <row r="32" spans="1:27" ht="10.5" customHeight="1" x14ac:dyDescent="0.2">
      <c r="A32" s="3" t="s">
        <v>31</v>
      </c>
      <c r="B32" s="16">
        <f t="shared" si="2"/>
        <v>0.5855671962987985</v>
      </c>
      <c r="C32" s="16">
        <f t="shared" si="3"/>
        <v>0.78951642176850123</v>
      </c>
      <c r="D32" s="17">
        <v>1</v>
      </c>
      <c r="E32" s="16">
        <f t="shared" si="4"/>
        <v>1.7980747403059418</v>
      </c>
      <c r="F32" s="16">
        <f t="shared" si="5"/>
        <v>0.6908090465069332</v>
      </c>
      <c r="G32" s="16">
        <f t="shared" si="0"/>
        <v>0.83003732451147061</v>
      </c>
      <c r="H32" s="17">
        <v>1</v>
      </c>
      <c r="I32" s="16">
        <f t="shared" si="1"/>
        <v>1.602008741130877</v>
      </c>
      <c r="J32" s="21">
        <v>20.746904000000001</v>
      </c>
      <c r="K32" s="20">
        <v>27.972915</v>
      </c>
      <c r="L32" s="23" t="s">
        <v>47</v>
      </c>
      <c r="M32" s="20">
        <v>35.430441000000002</v>
      </c>
      <c r="N32" s="23" t="s">
        <v>47</v>
      </c>
      <c r="O32" s="20">
        <v>63.706581</v>
      </c>
      <c r="P32" s="23" t="s">
        <v>47</v>
      </c>
      <c r="Q32" s="21">
        <v>21.894075000000001</v>
      </c>
      <c r="R32" s="27" t="s">
        <v>48</v>
      </c>
      <c r="S32" s="20">
        <v>26.30669</v>
      </c>
      <c r="T32" s="23" t="s">
        <v>48</v>
      </c>
      <c r="U32" s="23" t="s">
        <v>48</v>
      </c>
      <c r="V32" s="20">
        <v>31.693382</v>
      </c>
      <c r="W32" s="23" t="s">
        <v>48</v>
      </c>
      <c r="X32" s="23" t="s">
        <v>48</v>
      </c>
      <c r="Y32" s="20">
        <v>50.773074999999999</v>
      </c>
      <c r="Z32" s="23" t="s">
        <v>47</v>
      </c>
      <c r="AA32" s="23" t="s">
        <v>48</v>
      </c>
    </row>
    <row r="33" spans="1:27" ht="10.5" customHeight="1" x14ac:dyDescent="0.2">
      <c r="A33" s="3" t="s">
        <v>32</v>
      </c>
      <c r="B33" s="16">
        <f t="shared" si="2"/>
        <v>0.62027036758212362</v>
      </c>
      <c r="C33" s="16">
        <f t="shared" si="3"/>
        <v>0.70619152411309161</v>
      </c>
      <c r="D33" s="17">
        <v>1</v>
      </c>
      <c r="E33" s="16">
        <f t="shared" si="4"/>
        <v>1.8022274918137045</v>
      </c>
      <c r="F33" s="16">
        <f t="shared" si="5"/>
        <v>0.62279686410327328</v>
      </c>
      <c r="G33" s="16">
        <f t="shared" si="0"/>
        <v>0.72645476325776026</v>
      </c>
      <c r="H33" s="17">
        <v>1</v>
      </c>
      <c r="I33" s="16">
        <f t="shared" si="1"/>
        <v>2.0266362624474827</v>
      </c>
      <c r="J33" s="21">
        <v>16.985975</v>
      </c>
      <c r="K33" s="20">
        <v>19.338908</v>
      </c>
      <c r="L33" s="23" t="s">
        <v>48</v>
      </c>
      <c r="M33" s="20">
        <v>27.384792000000001</v>
      </c>
      <c r="N33" s="23" t="s">
        <v>47</v>
      </c>
      <c r="O33" s="20">
        <v>49.353625000000001</v>
      </c>
      <c r="P33" s="23" t="s">
        <v>47</v>
      </c>
      <c r="Q33" s="21">
        <v>15.144154</v>
      </c>
      <c r="R33" s="26" t="s">
        <v>49</v>
      </c>
      <c r="S33" s="20">
        <v>17.664736999999999</v>
      </c>
      <c r="T33" s="23" t="s">
        <v>47</v>
      </c>
      <c r="U33" s="23" t="s">
        <v>48</v>
      </c>
      <c r="V33" s="20">
        <v>24.316362000000002</v>
      </c>
      <c r="W33" s="23" t="s">
        <v>47</v>
      </c>
      <c r="X33" s="23" t="s">
        <v>48</v>
      </c>
      <c r="Y33" s="20">
        <v>49.280420999999997</v>
      </c>
      <c r="Z33" s="23" t="s">
        <v>47</v>
      </c>
      <c r="AA33" s="23" t="s">
        <v>48</v>
      </c>
    </row>
    <row r="34" spans="1:27" ht="10.5" customHeight="1" x14ac:dyDescent="0.2">
      <c r="A34" s="3" t="s">
        <v>33</v>
      </c>
      <c r="B34" s="16">
        <f t="shared" si="2"/>
        <v>0.47882474786517182</v>
      </c>
      <c r="C34" s="16">
        <f t="shared" si="3"/>
        <v>0.78948996674072813</v>
      </c>
      <c r="D34" s="17">
        <v>1</v>
      </c>
      <c r="E34" s="16">
        <f t="shared" si="4"/>
        <v>1.5359733633997232</v>
      </c>
      <c r="F34" s="16">
        <f t="shared" si="5"/>
        <v>0.53852680667167041</v>
      </c>
      <c r="G34" s="16">
        <f t="shared" si="0"/>
        <v>0.65176525025952681</v>
      </c>
      <c r="H34" s="17">
        <v>1</v>
      </c>
      <c r="I34" s="16">
        <f t="shared" si="1"/>
        <v>1.6741449201291843</v>
      </c>
      <c r="J34" s="21">
        <v>15.751462</v>
      </c>
      <c r="K34" s="20">
        <v>25.971132999999998</v>
      </c>
      <c r="L34" s="23" t="s">
        <v>47</v>
      </c>
      <c r="M34" s="20">
        <v>32.896090000000001</v>
      </c>
      <c r="N34" s="23" t="s">
        <v>48</v>
      </c>
      <c r="O34" s="20">
        <v>50.527518000000001</v>
      </c>
      <c r="P34" s="23" t="s">
        <v>47</v>
      </c>
      <c r="Q34" s="21">
        <v>16.256338</v>
      </c>
      <c r="R34" s="27" t="s">
        <v>48</v>
      </c>
      <c r="S34" s="20">
        <v>19.674631000000002</v>
      </c>
      <c r="T34" s="23" t="s">
        <v>47</v>
      </c>
      <c r="U34" s="30" t="s">
        <v>49</v>
      </c>
      <c r="V34" s="20">
        <v>30.186682999999999</v>
      </c>
      <c r="W34" s="23" t="s">
        <v>47</v>
      </c>
      <c r="X34" s="23" t="s">
        <v>48</v>
      </c>
      <c r="Y34" s="20">
        <v>50.536881999999999</v>
      </c>
      <c r="Z34" s="23" t="s">
        <v>47</v>
      </c>
      <c r="AA34" s="23" t="s">
        <v>48</v>
      </c>
    </row>
    <row r="35" spans="1:27" ht="10.5" customHeight="1" x14ac:dyDescent="0.2">
      <c r="A35" s="3" t="s">
        <v>34</v>
      </c>
      <c r="B35" s="16">
        <f t="shared" si="2"/>
        <v>0.3968594519619506</v>
      </c>
      <c r="C35" s="16">
        <f t="shared" si="3"/>
        <v>0.5585129483292971</v>
      </c>
      <c r="D35" s="17">
        <v>1</v>
      </c>
      <c r="E35" s="16">
        <f t="shared" si="4"/>
        <v>1.8383588803050013</v>
      </c>
      <c r="F35" s="16">
        <f t="shared" si="5"/>
        <v>0.54151143578079131</v>
      </c>
      <c r="G35" s="16">
        <f t="shared" si="0"/>
        <v>0.68160389138136035</v>
      </c>
      <c r="H35" s="17">
        <v>1</v>
      </c>
      <c r="I35" s="16">
        <f t="shared" si="1"/>
        <v>1.8658442657498402</v>
      </c>
      <c r="J35" s="21">
        <v>15.840168</v>
      </c>
      <c r="K35" s="20">
        <v>22.292373000000001</v>
      </c>
      <c r="L35" s="23" t="s">
        <v>47</v>
      </c>
      <c r="M35" s="20">
        <v>39.913798</v>
      </c>
      <c r="N35" s="23" t="s">
        <v>47</v>
      </c>
      <c r="O35" s="20">
        <v>73.375884999999997</v>
      </c>
      <c r="P35" s="23" t="s">
        <v>47</v>
      </c>
      <c r="Q35" s="21">
        <v>17.000261999999999</v>
      </c>
      <c r="R35" s="27" t="s">
        <v>48</v>
      </c>
      <c r="S35" s="20">
        <v>21.398337999999999</v>
      </c>
      <c r="T35" s="23" t="s">
        <v>47</v>
      </c>
      <c r="U35" s="23" t="s">
        <v>48</v>
      </c>
      <c r="V35" s="20">
        <v>31.394096000000001</v>
      </c>
      <c r="W35" s="23" t="s">
        <v>47</v>
      </c>
      <c r="X35" s="30" t="s">
        <v>49</v>
      </c>
      <c r="Y35" s="20">
        <v>58.576493999999997</v>
      </c>
      <c r="Z35" s="23" t="s">
        <v>47</v>
      </c>
      <c r="AA35" s="31" t="s">
        <v>49</v>
      </c>
    </row>
    <row r="36" spans="1:27" ht="10.5" customHeight="1" x14ac:dyDescent="0.2">
      <c r="A36" s="3" t="s">
        <v>35</v>
      </c>
      <c r="B36" s="16">
        <f t="shared" si="2"/>
        <v>0.46564317590270099</v>
      </c>
      <c r="C36" s="16">
        <f t="shared" si="3"/>
        <v>0.57324302342005351</v>
      </c>
      <c r="D36" s="17">
        <v>1</v>
      </c>
      <c r="E36" s="16">
        <f t="shared" si="4"/>
        <v>1.5283045389316448</v>
      </c>
      <c r="F36" s="16">
        <f t="shared" si="5"/>
        <v>0.59245972650606571</v>
      </c>
      <c r="G36" s="16">
        <f t="shared" si="0"/>
        <v>0.68364675938971176</v>
      </c>
      <c r="H36" s="17">
        <v>1</v>
      </c>
      <c r="I36" s="16">
        <f t="shared" si="1"/>
        <v>1.7208580299275471</v>
      </c>
      <c r="J36" s="21">
        <v>17.736153000000002</v>
      </c>
      <c r="K36" s="20">
        <v>21.834586000000002</v>
      </c>
      <c r="L36" s="23" t="s">
        <v>47</v>
      </c>
      <c r="M36" s="20">
        <v>38.089579999999998</v>
      </c>
      <c r="N36" s="23" t="s">
        <v>47</v>
      </c>
      <c r="O36" s="20">
        <v>58.212477999999997</v>
      </c>
      <c r="P36" s="23" t="s">
        <v>47</v>
      </c>
      <c r="Q36" s="21">
        <v>17.792036</v>
      </c>
      <c r="R36" s="27" t="s">
        <v>48</v>
      </c>
      <c r="S36" s="20">
        <v>20.530455</v>
      </c>
      <c r="T36" s="23" t="s">
        <v>48</v>
      </c>
      <c r="U36" s="23" t="s">
        <v>48</v>
      </c>
      <c r="V36" s="20">
        <v>30.030794</v>
      </c>
      <c r="W36" s="23" t="s">
        <v>47</v>
      </c>
      <c r="X36" s="30" t="s">
        <v>49</v>
      </c>
      <c r="Y36" s="20">
        <v>51.678733000000001</v>
      </c>
      <c r="Z36" s="23" t="s">
        <v>47</v>
      </c>
      <c r="AA36" s="23" t="s">
        <v>48</v>
      </c>
    </row>
    <row r="37" spans="1:27" ht="10.5" customHeight="1" x14ac:dyDescent="0.2">
      <c r="A37" s="3" t="s">
        <v>36</v>
      </c>
      <c r="B37" s="9">
        <f t="shared" si="2"/>
        <v>0.53895041083504003</v>
      </c>
      <c r="C37" s="9">
        <f t="shared" si="3"/>
        <v>0.6914625483720922</v>
      </c>
      <c r="D37" s="9">
        <v>1</v>
      </c>
      <c r="E37" s="9">
        <f t="shared" si="4"/>
        <v>1.7356899207712813</v>
      </c>
      <c r="F37" s="9">
        <f t="shared" si="5"/>
        <v>0.62316161051930885</v>
      </c>
      <c r="G37" s="9">
        <f t="shared" si="0"/>
        <v>0.73403169422089154</v>
      </c>
      <c r="H37" s="9">
        <v>1</v>
      </c>
      <c r="I37" s="10">
        <f t="shared" si="1"/>
        <v>1.7726752230210838</v>
      </c>
      <c r="J37" s="14">
        <v>20.257258</v>
      </c>
      <c r="K37" s="11">
        <v>25.989654999999999</v>
      </c>
      <c r="L37" s="34" t="s">
        <v>47</v>
      </c>
      <c r="M37" s="11">
        <v>37.586497000000001</v>
      </c>
      <c r="N37" s="34" t="s">
        <v>47</v>
      </c>
      <c r="O37" s="11">
        <v>65.238504000000006</v>
      </c>
      <c r="P37" s="22" t="s">
        <v>47</v>
      </c>
      <c r="Q37" s="14">
        <v>19.554248000000001</v>
      </c>
      <c r="R37" s="33" t="s">
        <v>49</v>
      </c>
      <c r="S37" s="11">
        <v>23.033251</v>
      </c>
      <c r="T37" s="34" t="s">
        <v>47</v>
      </c>
      <c r="U37" s="33" t="s">
        <v>49</v>
      </c>
      <c r="V37" s="11">
        <v>31.379096000000001</v>
      </c>
      <c r="W37" s="34" t="s">
        <v>47</v>
      </c>
      <c r="X37" s="33" t="s">
        <v>49</v>
      </c>
      <c r="Y37" s="11">
        <v>55.624946000000001</v>
      </c>
      <c r="Z37" s="34" t="s">
        <v>47</v>
      </c>
      <c r="AA37" s="33" t="s">
        <v>49</v>
      </c>
    </row>
    <row r="38" spans="1:27" ht="30" customHeight="1" x14ac:dyDescent="0.2">
      <c r="A38" s="108" t="s">
        <v>50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</row>
  </sheetData>
  <mergeCells count="15">
    <mergeCell ref="A38:AA38"/>
    <mergeCell ref="J2:AA2"/>
    <mergeCell ref="J3:P3"/>
    <mergeCell ref="Q3:AA3"/>
    <mergeCell ref="O4:P4"/>
    <mergeCell ref="Y4:AA4"/>
    <mergeCell ref="K4:L4"/>
    <mergeCell ref="M4:N4"/>
    <mergeCell ref="S4:T4"/>
    <mergeCell ref="V4:W4"/>
    <mergeCell ref="A1:AA1"/>
    <mergeCell ref="A2:A4"/>
    <mergeCell ref="B3:E3"/>
    <mergeCell ref="F3:I3"/>
    <mergeCell ref="B2:I2"/>
  </mergeCells>
  <phoneticPr fontId="3" type="noConversion"/>
  <pageMargins left="0.75" right="0.75" top="1" bottom="1" header="0" footer="0"/>
  <pageSetup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B38"/>
  <sheetViews>
    <sheetView workbookViewId="0">
      <selection sqref="A1:AA1"/>
    </sheetView>
  </sheetViews>
  <sheetFormatPr baseColWidth="10" defaultColWidth="7.85546875" defaultRowHeight="12.75" x14ac:dyDescent="0.2"/>
  <cols>
    <col min="1" max="1" width="15" customWidth="1"/>
    <col min="2" max="2" width="5.7109375" customWidth="1"/>
    <col min="3" max="3" width="5.85546875" customWidth="1"/>
    <col min="4" max="4" width="7.85546875" customWidth="1"/>
    <col min="5" max="5" width="8" customWidth="1"/>
    <col min="6" max="6" width="5.7109375" customWidth="1"/>
    <col min="7" max="7" width="5.85546875" customWidth="1"/>
    <col min="8" max="9" width="7.85546875" customWidth="1"/>
    <col min="10" max="10" width="5.7109375" customWidth="1"/>
    <col min="11" max="11" width="5.28515625" style="12" customWidth="1"/>
    <col min="12" max="12" width="1" customWidth="1"/>
    <col min="13" max="13" width="5.28515625" style="12" customWidth="1"/>
    <col min="14" max="14" width="1" customWidth="1"/>
    <col min="15" max="15" width="5.28515625" style="12" customWidth="1"/>
    <col min="16" max="16" width="1" customWidth="1"/>
    <col min="17" max="17" width="5.7109375" customWidth="1"/>
    <col min="18" max="18" width="1.140625" customWidth="1"/>
    <col min="19" max="19" width="5.28515625" style="12" customWidth="1"/>
    <col min="20" max="20" width="1" style="32" customWidth="1"/>
    <col min="21" max="21" width="1.140625" style="28" customWidth="1"/>
    <col min="22" max="22" width="5.28515625" style="12" customWidth="1"/>
    <col min="23" max="23" width="1" style="28" customWidth="1"/>
    <col min="24" max="24" width="1.140625" style="28" customWidth="1"/>
    <col min="25" max="25" width="5.28515625" style="12" customWidth="1"/>
    <col min="26" max="26" width="0.85546875" style="28" customWidth="1"/>
    <col min="27" max="27" width="1" style="28" customWidth="1"/>
    <col min="28" max="251" width="11.42578125" customWidth="1"/>
    <col min="252" max="252" width="15" customWidth="1"/>
    <col min="253" max="253" width="0.28515625" customWidth="1"/>
    <col min="254" max="254" width="5.7109375" customWidth="1"/>
    <col min="255" max="255" width="5.85546875" customWidth="1"/>
  </cols>
  <sheetData>
    <row r="1" spans="1:27" s="1" customFormat="1" ht="12.75" customHeight="1" x14ac:dyDescent="0.2">
      <c r="A1" s="100" t="s">
        <v>84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spans="1:27" s="1" customFormat="1" ht="9" customHeight="1" x14ac:dyDescent="0.2">
      <c r="A2" s="101" t="s">
        <v>0</v>
      </c>
      <c r="B2" s="111" t="s">
        <v>42</v>
      </c>
      <c r="C2" s="107"/>
      <c r="D2" s="107"/>
      <c r="E2" s="107"/>
      <c r="F2" s="107"/>
      <c r="G2" s="107"/>
      <c r="H2" s="107"/>
      <c r="I2" s="112"/>
      <c r="J2" s="107" t="s">
        <v>78</v>
      </c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</row>
    <row r="3" spans="1:27" s="1" customFormat="1" x14ac:dyDescent="0.2">
      <c r="A3" s="101"/>
      <c r="B3" s="103">
        <v>2005</v>
      </c>
      <c r="C3" s="104"/>
      <c r="D3" s="104"/>
      <c r="E3" s="113"/>
      <c r="F3" s="103">
        <v>2011</v>
      </c>
      <c r="G3" s="104"/>
      <c r="H3" s="104"/>
      <c r="I3" s="105"/>
      <c r="J3" s="107">
        <v>2005</v>
      </c>
      <c r="K3" s="107"/>
      <c r="L3" s="107"/>
      <c r="M3" s="107"/>
      <c r="N3" s="107"/>
      <c r="O3" s="107"/>
      <c r="P3" s="107"/>
      <c r="Q3" s="103">
        <v>2011</v>
      </c>
      <c r="R3" s="104"/>
      <c r="S3" s="104"/>
      <c r="T3" s="104"/>
      <c r="U3" s="104"/>
      <c r="V3" s="104"/>
      <c r="W3" s="104"/>
      <c r="X3" s="104"/>
      <c r="Y3" s="104"/>
      <c r="Z3" s="104"/>
      <c r="AA3" s="104"/>
    </row>
    <row r="4" spans="1:27" s="1" customFormat="1" ht="21" customHeight="1" x14ac:dyDescent="0.2">
      <c r="A4" s="102"/>
      <c r="B4" s="15" t="s">
        <v>1</v>
      </c>
      <c r="C4" s="2" t="s">
        <v>2</v>
      </c>
      <c r="D4" s="2" t="s">
        <v>3</v>
      </c>
      <c r="E4" s="2" t="s">
        <v>4</v>
      </c>
      <c r="F4" s="15" t="s">
        <v>1</v>
      </c>
      <c r="G4" s="2" t="s">
        <v>2</v>
      </c>
      <c r="H4" s="2" t="s">
        <v>3</v>
      </c>
      <c r="I4" s="2" t="s">
        <v>4</v>
      </c>
      <c r="J4" s="15" t="s">
        <v>1</v>
      </c>
      <c r="K4" s="114" t="s">
        <v>2</v>
      </c>
      <c r="L4" s="114"/>
      <c r="M4" s="114" t="s">
        <v>3</v>
      </c>
      <c r="N4" s="114"/>
      <c r="O4" s="114" t="s">
        <v>4</v>
      </c>
      <c r="P4" s="114"/>
      <c r="Q4" s="15" t="s">
        <v>1</v>
      </c>
      <c r="R4" s="2"/>
      <c r="S4" s="114" t="s">
        <v>2</v>
      </c>
      <c r="T4" s="114"/>
      <c r="U4" s="84"/>
      <c r="V4" s="114" t="s">
        <v>3</v>
      </c>
      <c r="W4" s="114"/>
      <c r="X4" s="84"/>
      <c r="Y4" s="114" t="s">
        <v>4</v>
      </c>
      <c r="Z4" s="114"/>
      <c r="AA4" s="114"/>
    </row>
    <row r="5" spans="1:27" ht="10.5" customHeight="1" x14ac:dyDescent="0.2">
      <c r="A5" s="3" t="s">
        <v>5</v>
      </c>
      <c r="B5" s="85">
        <f t="shared" ref="B5:B37" si="0">J5/K5</f>
        <v>0.95466607576603491</v>
      </c>
      <c r="C5" s="85">
        <v>1</v>
      </c>
      <c r="D5" s="86">
        <f t="shared" ref="D5:D37" si="1">M5/K5</f>
        <v>1.3957793252391735</v>
      </c>
      <c r="E5" s="85">
        <f t="shared" ref="E5:E37" si="2">O5/K5</f>
        <v>2.2179652016301055</v>
      </c>
      <c r="F5" s="85">
        <f>Q5/S5</f>
        <v>0.92820379623383409</v>
      </c>
      <c r="G5" s="85">
        <v>1</v>
      </c>
      <c r="H5" s="86">
        <f t="shared" ref="H5:H37" si="3">V5/S5</f>
        <v>1.3771148194620964</v>
      </c>
      <c r="I5" s="85">
        <f t="shared" ref="I5:I37" si="4">Y5/S5</f>
        <v>2.3929762715169249</v>
      </c>
      <c r="J5" s="51">
        <v>18.788488999999998</v>
      </c>
      <c r="K5" s="51">
        <v>19.680692000000001</v>
      </c>
      <c r="L5" s="87" t="s">
        <v>48</v>
      </c>
      <c r="M5" s="88">
        <v>27.469902999999999</v>
      </c>
      <c r="N5" s="87" t="s">
        <v>47</v>
      </c>
      <c r="O5" s="89">
        <v>43.651090000000003</v>
      </c>
      <c r="P5" s="87" t="s">
        <v>47</v>
      </c>
      <c r="Q5" s="51">
        <v>16.299486999999999</v>
      </c>
      <c r="R5" s="90" t="s">
        <v>49</v>
      </c>
      <c r="S5" s="89">
        <v>17.560245999999999</v>
      </c>
      <c r="T5" s="23" t="s">
        <v>48</v>
      </c>
      <c r="U5" s="48" t="s">
        <v>49</v>
      </c>
      <c r="V5" s="88">
        <v>24.182475</v>
      </c>
      <c r="W5" s="54" t="s">
        <v>47</v>
      </c>
      <c r="X5" s="54" t="s">
        <v>48</v>
      </c>
      <c r="Y5" s="89">
        <v>42.021251999999997</v>
      </c>
      <c r="Z5" s="54" t="s">
        <v>47</v>
      </c>
      <c r="AA5" s="54" t="s">
        <v>48</v>
      </c>
    </row>
    <row r="6" spans="1:27" ht="10.5" customHeight="1" x14ac:dyDescent="0.2">
      <c r="A6" s="3" t="s">
        <v>6</v>
      </c>
      <c r="B6" s="85">
        <f t="shared" si="0"/>
        <v>0.88417942892848955</v>
      </c>
      <c r="C6" s="85">
        <v>1</v>
      </c>
      <c r="D6" s="86">
        <f t="shared" si="1"/>
        <v>1.2337494502005784</v>
      </c>
      <c r="E6" s="85">
        <f t="shared" si="2"/>
        <v>2.1218959817521941</v>
      </c>
      <c r="F6" s="85">
        <f t="shared" ref="F6:F37" si="5">Q6/S6</f>
        <v>0.94553738989268099</v>
      </c>
      <c r="G6" s="85">
        <v>1</v>
      </c>
      <c r="H6" s="86">
        <f t="shared" si="3"/>
        <v>1.2827866767877958</v>
      </c>
      <c r="I6" s="85">
        <f t="shared" si="4"/>
        <v>2.2815033783932432</v>
      </c>
      <c r="J6" s="49">
        <v>23.483528</v>
      </c>
      <c r="K6" s="49">
        <v>26.559685999999999</v>
      </c>
      <c r="L6" s="87" t="s">
        <v>47</v>
      </c>
      <c r="M6" s="88">
        <v>32.767997999999999</v>
      </c>
      <c r="N6" s="87" t="s">
        <v>47</v>
      </c>
      <c r="O6" s="88">
        <v>56.356890999999997</v>
      </c>
      <c r="P6" s="87" t="s">
        <v>47</v>
      </c>
      <c r="Q6" s="49">
        <v>21.48958</v>
      </c>
      <c r="R6" s="49" t="s">
        <v>48</v>
      </c>
      <c r="S6" s="88">
        <v>22.727371999999999</v>
      </c>
      <c r="T6" s="23" t="s">
        <v>48</v>
      </c>
      <c r="U6" s="48" t="s">
        <v>49</v>
      </c>
      <c r="V6" s="88">
        <v>29.15437</v>
      </c>
      <c r="W6" s="54" t="s">
        <v>47</v>
      </c>
      <c r="X6" s="54" t="s">
        <v>48</v>
      </c>
      <c r="Y6" s="88">
        <v>51.852575999999999</v>
      </c>
      <c r="Z6" s="50" t="s">
        <v>47</v>
      </c>
      <c r="AA6" s="54" t="s">
        <v>48</v>
      </c>
    </row>
    <row r="7" spans="1:27" ht="10.5" customHeight="1" x14ac:dyDescent="0.2">
      <c r="A7" s="3" t="s">
        <v>7</v>
      </c>
      <c r="B7" s="85">
        <f t="shared" si="0"/>
        <v>0.77604509338799965</v>
      </c>
      <c r="C7" s="85">
        <v>1</v>
      </c>
      <c r="D7" s="86">
        <f t="shared" si="1"/>
        <v>1.1014676361259725</v>
      </c>
      <c r="E7" s="85">
        <f t="shared" si="2"/>
        <v>1.5126399880853778</v>
      </c>
      <c r="F7" s="85">
        <f t="shared" si="5"/>
        <v>1.0612808333621788</v>
      </c>
      <c r="G7" s="85">
        <v>1</v>
      </c>
      <c r="H7" s="86">
        <f t="shared" si="3"/>
        <v>1.0391823465405206</v>
      </c>
      <c r="I7" s="85">
        <f t="shared" si="4"/>
        <v>1.5946596110770828</v>
      </c>
      <c r="J7" s="49">
        <v>23.343968</v>
      </c>
      <c r="K7" s="49">
        <v>30.080684999999999</v>
      </c>
      <c r="L7" s="87" t="s">
        <v>48</v>
      </c>
      <c r="M7" s="88">
        <v>33.132900999999997</v>
      </c>
      <c r="N7" s="87" t="s">
        <v>48</v>
      </c>
      <c r="O7" s="88">
        <v>45.501246999999999</v>
      </c>
      <c r="P7" s="87" t="s">
        <v>47</v>
      </c>
      <c r="Q7" s="49">
        <v>28.758934</v>
      </c>
      <c r="R7" s="49" t="s">
        <v>48</v>
      </c>
      <c r="S7" s="88">
        <v>27.098326</v>
      </c>
      <c r="T7" s="23" t="s">
        <v>48</v>
      </c>
      <c r="U7" s="54" t="s">
        <v>48</v>
      </c>
      <c r="V7" s="88">
        <v>28.160101999999998</v>
      </c>
      <c r="W7" s="54" t="s">
        <v>48</v>
      </c>
      <c r="X7" s="54" t="s">
        <v>48</v>
      </c>
      <c r="Y7" s="88">
        <v>43.212606000000001</v>
      </c>
      <c r="Z7" s="50" t="s">
        <v>47</v>
      </c>
      <c r="AA7" s="54" t="s">
        <v>48</v>
      </c>
    </row>
    <row r="8" spans="1:27" ht="10.5" customHeight="1" x14ac:dyDescent="0.2">
      <c r="A8" s="3" t="s">
        <v>8</v>
      </c>
      <c r="B8" s="85">
        <f t="shared" si="0"/>
        <v>0.91029981710971009</v>
      </c>
      <c r="C8" s="85">
        <v>1</v>
      </c>
      <c r="D8" s="86">
        <f t="shared" si="1"/>
        <v>1.2810054143036333</v>
      </c>
      <c r="E8" s="85">
        <f t="shared" si="2"/>
        <v>2.6566666474404625</v>
      </c>
      <c r="F8" s="85">
        <f t="shared" si="5"/>
        <v>0.96075539372226682</v>
      </c>
      <c r="G8" s="85">
        <v>1</v>
      </c>
      <c r="H8" s="86">
        <f t="shared" si="3"/>
        <v>1.3562629494930458</v>
      </c>
      <c r="I8" s="85">
        <f t="shared" si="4"/>
        <v>2.2289390228309363</v>
      </c>
      <c r="J8" s="49">
        <v>14.83534</v>
      </c>
      <c r="K8" s="49">
        <v>16.297201999999999</v>
      </c>
      <c r="L8" s="87" t="s">
        <v>48</v>
      </c>
      <c r="M8" s="88">
        <v>20.876804</v>
      </c>
      <c r="N8" s="87" t="s">
        <v>47</v>
      </c>
      <c r="O8" s="88">
        <v>43.296233000000001</v>
      </c>
      <c r="P8" s="87" t="s">
        <v>47</v>
      </c>
      <c r="Q8" s="49">
        <v>15.824335</v>
      </c>
      <c r="R8" s="49" t="s">
        <v>48</v>
      </c>
      <c r="S8" s="88">
        <v>16.470721999999999</v>
      </c>
      <c r="T8" s="23" t="s">
        <v>48</v>
      </c>
      <c r="U8" s="54" t="s">
        <v>48</v>
      </c>
      <c r="V8" s="88">
        <v>22.338629999999998</v>
      </c>
      <c r="W8" s="54" t="s">
        <v>47</v>
      </c>
      <c r="X8" s="54" t="s">
        <v>48</v>
      </c>
      <c r="Y8" s="88">
        <v>36.712235</v>
      </c>
      <c r="Z8" s="50" t="s">
        <v>47</v>
      </c>
      <c r="AA8" s="54" t="s">
        <v>48</v>
      </c>
    </row>
    <row r="9" spans="1:27" ht="10.5" customHeight="1" x14ac:dyDescent="0.2">
      <c r="A9" s="3" t="s">
        <v>37</v>
      </c>
      <c r="B9" s="85">
        <f t="shared" si="0"/>
        <v>0.91614228019521438</v>
      </c>
      <c r="C9" s="85">
        <v>1</v>
      </c>
      <c r="D9" s="86">
        <f t="shared" si="1"/>
        <v>1.5954085730435446</v>
      </c>
      <c r="E9" s="85">
        <f t="shared" si="2"/>
        <v>2.186968794450844</v>
      </c>
      <c r="F9" s="85">
        <f t="shared" si="5"/>
        <v>0.85822870951408781</v>
      </c>
      <c r="G9" s="85">
        <v>1</v>
      </c>
      <c r="H9" s="86">
        <f t="shared" si="3"/>
        <v>1.1572279620780788</v>
      </c>
      <c r="I9" s="85">
        <f t="shared" si="4"/>
        <v>2.0957893618057737</v>
      </c>
      <c r="J9" s="49">
        <v>18.960127</v>
      </c>
      <c r="K9" s="49">
        <v>20.695613999999999</v>
      </c>
      <c r="L9" s="87" t="s">
        <v>48</v>
      </c>
      <c r="M9" s="88">
        <v>33.017960000000002</v>
      </c>
      <c r="N9" s="87" t="s">
        <v>48</v>
      </c>
      <c r="O9" s="88">
        <v>45.260662000000004</v>
      </c>
      <c r="P9" s="87" t="s">
        <v>48</v>
      </c>
      <c r="Q9" s="49">
        <v>17.441618999999999</v>
      </c>
      <c r="R9" s="49" t="s">
        <v>48</v>
      </c>
      <c r="S9" s="88">
        <v>20.32281</v>
      </c>
      <c r="T9" s="23" t="s">
        <v>48</v>
      </c>
      <c r="U9" s="54" t="s">
        <v>48</v>
      </c>
      <c r="V9" s="88">
        <v>23.518124</v>
      </c>
      <c r="W9" s="54" t="s">
        <v>47</v>
      </c>
      <c r="X9" s="54" t="s">
        <v>48</v>
      </c>
      <c r="Y9" s="88">
        <v>42.592328999999999</v>
      </c>
      <c r="Z9" s="50" t="s">
        <v>47</v>
      </c>
      <c r="AA9" s="54" t="s">
        <v>48</v>
      </c>
    </row>
    <row r="10" spans="1:27" ht="10.5" customHeight="1" x14ac:dyDescent="0.2">
      <c r="A10" s="3" t="s">
        <v>9</v>
      </c>
      <c r="B10" s="85">
        <f t="shared" si="0"/>
        <v>0.94774616581539795</v>
      </c>
      <c r="C10" s="85">
        <v>1</v>
      </c>
      <c r="D10" s="86">
        <f t="shared" si="1"/>
        <v>1.1884974039909093</v>
      </c>
      <c r="E10" s="85">
        <f t="shared" si="2"/>
        <v>2.1797726923705767</v>
      </c>
      <c r="F10" s="85">
        <f t="shared" si="5"/>
        <v>0.86819258579735192</v>
      </c>
      <c r="G10" s="85">
        <v>1</v>
      </c>
      <c r="H10" s="86">
        <f t="shared" si="3"/>
        <v>1.2559602419767688</v>
      </c>
      <c r="I10" s="85">
        <f t="shared" si="4"/>
        <v>1.8951426592762508</v>
      </c>
      <c r="J10" s="49">
        <v>19.088293</v>
      </c>
      <c r="K10" s="49">
        <v>20.140723000000001</v>
      </c>
      <c r="L10" s="87" t="s">
        <v>48</v>
      </c>
      <c r="M10" s="88">
        <v>23.937197000000001</v>
      </c>
      <c r="N10" s="87" t="s">
        <v>47</v>
      </c>
      <c r="O10" s="88">
        <v>43.902197999999999</v>
      </c>
      <c r="P10" s="87" t="s">
        <v>47</v>
      </c>
      <c r="Q10" s="49">
        <v>18.748301999999999</v>
      </c>
      <c r="R10" s="49" t="s">
        <v>48</v>
      </c>
      <c r="S10" s="88">
        <v>21.594635</v>
      </c>
      <c r="T10" s="23" t="s">
        <v>48</v>
      </c>
      <c r="U10" s="54" t="s">
        <v>48</v>
      </c>
      <c r="V10" s="88">
        <v>27.122002999999999</v>
      </c>
      <c r="W10" s="54" t="s">
        <v>47</v>
      </c>
      <c r="X10" s="54" t="s">
        <v>48</v>
      </c>
      <c r="Y10" s="88">
        <v>40.924914000000001</v>
      </c>
      <c r="Z10" s="50" t="s">
        <v>47</v>
      </c>
      <c r="AA10" s="54" t="s">
        <v>48</v>
      </c>
    </row>
    <row r="11" spans="1:27" ht="10.5" customHeight="1" x14ac:dyDescent="0.2">
      <c r="A11" s="3" t="s">
        <v>10</v>
      </c>
      <c r="B11" s="85">
        <f t="shared" si="0"/>
        <v>0.79690045408803833</v>
      </c>
      <c r="C11" s="85">
        <v>1</v>
      </c>
      <c r="D11" s="86">
        <f t="shared" si="1"/>
        <v>1.42180696127796</v>
      </c>
      <c r="E11" s="85">
        <f t="shared" si="2"/>
        <v>2.953919214834301</v>
      </c>
      <c r="F11" s="85">
        <f t="shared" si="5"/>
        <v>0.84663046503500849</v>
      </c>
      <c r="G11" s="85">
        <v>1</v>
      </c>
      <c r="H11" s="86">
        <f t="shared" si="3"/>
        <v>1.4478240960204054</v>
      </c>
      <c r="I11" s="85">
        <f t="shared" si="4"/>
        <v>2.8442029526802668</v>
      </c>
      <c r="J11" s="49">
        <v>10.585314</v>
      </c>
      <c r="K11" s="49">
        <v>13.283106999999999</v>
      </c>
      <c r="L11" s="87" t="s">
        <v>48</v>
      </c>
      <c r="M11" s="88">
        <v>18.886013999999999</v>
      </c>
      <c r="N11" s="87" t="s">
        <v>47</v>
      </c>
      <c r="O11" s="88">
        <v>39.237225000000002</v>
      </c>
      <c r="P11" s="87" t="s">
        <v>47</v>
      </c>
      <c r="Q11" s="49">
        <v>10.710561999999999</v>
      </c>
      <c r="R11" s="49" t="s">
        <v>48</v>
      </c>
      <c r="S11" s="88">
        <v>12.650810999999999</v>
      </c>
      <c r="T11" s="23" t="s">
        <v>47</v>
      </c>
      <c r="U11" s="54" t="s">
        <v>48</v>
      </c>
      <c r="V11" s="88">
        <v>18.316148999999999</v>
      </c>
      <c r="W11" s="54" t="s">
        <v>47</v>
      </c>
      <c r="X11" s="54" t="s">
        <v>48</v>
      </c>
      <c r="Y11" s="88">
        <v>35.981473999999999</v>
      </c>
      <c r="Z11" s="50" t="s">
        <v>47</v>
      </c>
      <c r="AA11" s="54" t="s">
        <v>48</v>
      </c>
    </row>
    <row r="12" spans="1:27" ht="10.5" customHeight="1" x14ac:dyDescent="0.2">
      <c r="A12" s="3" t="s">
        <v>11</v>
      </c>
      <c r="B12" s="85">
        <f t="shared" si="0"/>
        <v>0.87302236082701934</v>
      </c>
      <c r="C12" s="85">
        <v>1</v>
      </c>
      <c r="D12" s="86">
        <f t="shared" si="1"/>
        <v>1.2724513276976834</v>
      </c>
      <c r="E12" s="85">
        <f t="shared" si="2"/>
        <v>2.2700286018155356</v>
      </c>
      <c r="F12" s="85">
        <f t="shared" si="5"/>
        <v>0.880547284456482</v>
      </c>
      <c r="G12" s="85">
        <v>1</v>
      </c>
      <c r="H12" s="86">
        <f t="shared" si="3"/>
        <v>1.3150514189324458</v>
      </c>
      <c r="I12" s="85">
        <f t="shared" si="4"/>
        <v>1.872973256708276</v>
      </c>
      <c r="J12" s="49">
        <v>20.363938000000001</v>
      </c>
      <c r="K12" s="49">
        <v>23.325792</v>
      </c>
      <c r="L12" s="87" t="s">
        <v>48</v>
      </c>
      <c r="M12" s="88">
        <v>29.680935000000002</v>
      </c>
      <c r="N12" s="87" t="s">
        <v>47</v>
      </c>
      <c r="O12" s="88">
        <v>52.950215</v>
      </c>
      <c r="P12" s="87" t="s">
        <v>47</v>
      </c>
      <c r="Q12" s="49">
        <v>17.588792000000002</v>
      </c>
      <c r="R12" s="60" t="s">
        <v>49</v>
      </c>
      <c r="S12" s="88">
        <v>19.974841000000001</v>
      </c>
      <c r="T12" s="23" t="s">
        <v>48</v>
      </c>
      <c r="U12" s="54" t="s">
        <v>48</v>
      </c>
      <c r="V12" s="88">
        <v>26.267942999999999</v>
      </c>
      <c r="W12" s="54" t="s">
        <v>47</v>
      </c>
      <c r="X12" s="54" t="s">
        <v>48</v>
      </c>
      <c r="Y12" s="88">
        <v>37.412343</v>
      </c>
      <c r="Z12" s="50" t="s">
        <v>47</v>
      </c>
      <c r="AA12" s="48" t="s">
        <v>49</v>
      </c>
    </row>
    <row r="13" spans="1:27" ht="10.5" customHeight="1" x14ac:dyDescent="0.2">
      <c r="A13" s="3" t="s">
        <v>12</v>
      </c>
      <c r="B13" s="85">
        <f t="shared" si="0"/>
        <v>0.99229656378264952</v>
      </c>
      <c r="C13" s="85">
        <v>1</v>
      </c>
      <c r="D13" s="86">
        <f t="shared" si="1"/>
        <v>1.3251751685905271</v>
      </c>
      <c r="E13" s="85">
        <f t="shared" si="2"/>
        <v>2.4311469092299425</v>
      </c>
      <c r="F13" s="85">
        <f t="shared" si="5"/>
        <v>0.89213513193799809</v>
      </c>
      <c r="G13" s="85">
        <v>1</v>
      </c>
      <c r="H13" s="86">
        <f t="shared" si="3"/>
        <v>1.3264597063879684</v>
      </c>
      <c r="I13" s="85">
        <f t="shared" si="4"/>
        <v>2.712538635046851</v>
      </c>
      <c r="J13" s="49">
        <v>21.307469999999999</v>
      </c>
      <c r="K13" s="49">
        <v>21.472885000000002</v>
      </c>
      <c r="L13" s="87" t="s">
        <v>48</v>
      </c>
      <c r="M13" s="88">
        <v>28.455334000000001</v>
      </c>
      <c r="N13" s="87" t="s">
        <v>47</v>
      </c>
      <c r="O13" s="88">
        <v>52.203738000000001</v>
      </c>
      <c r="P13" s="87" t="s">
        <v>47</v>
      </c>
      <c r="Q13" s="49">
        <v>17.127137999999999</v>
      </c>
      <c r="R13" s="49" t="s">
        <v>48</v>
      </c>
      <c r="S13" s="88">
        <v>19.197918999999999</v>
      </c>
      <c r="T13" s="23" t="s">
        <v>48</v>
      </c>
      <c r="U13" s="54" t="s">
        <v>48</v>
      </c>
      <c r="V13" s="88">
        <v>25.465266</v>
      </c>
      <c r="W13" s="54" t="s">
        <v>47</v>
      </c>
      <c r="X13" s="54" t="s">
        <v>48</v>
      </c>
      <c r="Y13" s="88">
        <v>52.075097</v>
      </c>
      <c r="Z13" s="50" t="s">
        <v>47</v>
      </c>
      <c r="AA13" s="54" t="s">
        <v>48</v>
      </c>
    </row>
    <row r="14" spans="1:27" ht="10.5" customHeight="1" x14ac:dyDescent="0.2">
      <c r="A14" s="3" t="s">
        <v>13</v>
      </c>
      <c r="B14" s="85">
        <f t="shared" si="0"/>
        <v>0.96654411510012694</v>
      </c>
      <c r="C14" s="85">
        <v>1</v>
      </c>
      <c r="D14" s="86">
        <f t="shared" si="1"/>
        <v>1.239397479474786</v>
      </c>
      <c r="E14" s="85">
        <f t="shared" si="2"/>
        <v>2.1421741139631765</v>
      </c>
      <c r="F14" s="85">
        <f t="shared" si="5"/>
        <v>0.86298949235692435</v>
      </c>
      <c r="G14" s="85">
        <v>1</v>
      </c>
      <c r="H14" s="86">
        <f t="shared" si="3"/>
        <v>1.4217698819576026</v>
      </c>
      <c r="I14" s="85">
        <f t="shared" si="4"/>
        <v>2.0513119336243801</v>
      </c>
      <c r="J14" s="49">
        <v>18.974675999999999</v>
      </c>
      <c r="K14" s="49">
        <v>19.631464000000001</v>
      </c>
      <c r="L14" s="87" t="s">
        <v>48</v>
      </c>
      <c r="M14" s="88">
        <v>24.331187</v>
      </c>
      <c r="N14" s="87" t="s">
        <v>48</v>
      </c>
      <c r="O14" s="88">
        <v>42.054014000000002</v>
      </c>
      <c r="P14" s="87" t="s">
        <v>47</v>
      </c>
      <c r="Q14" s="49">
        <v>16.630195000000001</v>
      </c>
      <c r="R14" s="49" t="s">
        <v>48</v>
      </c>
      <c r="S14" s="88">
        <v>19.270448999999999</v>
      </c>
      <c r="T14" s="23" t="s">
        <v>48</v>
      </c>
      <c r="U14" s="54" t="s">
        <v>48</v>
      </c>
      <c r="V14" s="88">
        <v>27.398143999999998</v>
      </c>
      <c r="W14" s="54" t="s">
        <v>48</v>
      </c>
      <c r="X14" s="54" t="s">
        <v>48</v>
      </c>
      <c r="Y14" s="88">
        <v>39.529702</v>
      </c>
      <c r="Z14" s="50" t="s">
        <v>47</v>
      </c>
      <c r="AA14" s="54" t="s">
        <v>48</v>
      </c>
    </row>
    <row r="15" spans="1:27" ht="10.5" customHeight="1" x14ac:dyDescent="0.2">
      <c r="A15" s="3" t="s">
        <v>14</v>
      </c>
      <c r="B15" s="85">
        <f t="shared" si="0"/>
        <v>0.96098392076880823</v>
      </c>
      <c r="C15" s="85">
        <v>1</v>
      </c>
      <c r="D15" s="86">
        <f t="shared" si="1"/>
        <v>1.3056032412177272</v>
      </c>
      <c r="E15" s="85">
        <f t="shared" si="2"/>
        <v>2.5104380830457327</v>
      </c>
      <c r="F15" s="85">
        <f t="shared" si="5"/>
        <v>0.97327764624696944</v>
      </c>
      <c r="G15" s="85">
        <v>1</v>
      </c>
      <c r="H15" s="86">
        <f t="shared" si="3"/>
        <v>1.3708604015591299</v>
      </c>
      <c r="I15" s="85">
        <f t="shared" si="4"/>
        <v>2.0007312130269614</v>
      </c>
      <c r="J15" s="49">
        <v>19.180674</v>
      </c>
      <c r="K15" s="49">
        <v>19.959412</v>
      </c>
      <c r="L15" s="87" t="s">
        <v>48</v>
      </c>
      <c r="M15" s="88">
        <v>26.059073000000001</v>
      </c>
      <c r="N15" s="87" t="s">
        <v>47</v>
      </c>
      <c r="O15" s="88">
        <v>50.106867999999999</v>
      </c>
      <c r="P15" s="87" t="s">
        <v>47</v>
      </c>
      <c r="Q15" s="49">
        <v>16.727246000000001</v>
      </c>
      <c r="R15" s="60" t="s">
        <v>49</v>
      </c>
      <c r="S15" s="88">
        <v>17.186509999999998</v>
      </c>
      <c r="T15" s="23" t="s">
        <v>48</v>
      </c>
      <c r="U15" s="48" t="s">
        <v>49</v>
      </c>
      <c r="V15" s="88">
        <v>23.560306000000001</v>
      </c>
      <c r="W15" s="54" t="s">
        <v>47</v>
      </c>
      <c r="X15" s="54" t="s">
        <v>48</v>
      </c>
      <c r="Y15" s="88">
        <v>34.385587000000001</v>
      </c>
      <c r="Z15" s="50" t="s">
        <v>47</v>
      </c>
      <c r="AA15" s="48" t="s">
        <v>49</v>
      </c>
    </row>
    <row r="16" spans="1:27" ht="10.5" customHeight="1" x14ac:dyDescent="0.2">
      <c r="A16" s="3" t="s">
        <v>15</v>
      </c>
      <c r="B16" s="85">
        <f t="shared" si="0"/>
        <v>0.90440257621926989</v>
      </c>
      <c r="C16" s="85">
        <v>1</v>
      </c>
      <c r="D16" s="86">
        <f t="shared" si="1"/>
        <v>1.1730156622687149</v>
      </c>
      <c r="E16" s="85">
        <f t="shared" si="2"/>
        <v>2.2709188083735312</v>
      </c>
      <c r="F16" s="85">
        <f t="shared" si="5"/>
        <v>0.98237711831397689</v>
      </c>
      <c r="G16" s="85">
        <v>1</v>
      </c>
      <c r="H16" s="86">
        <f t="shared" si="3"/>
        <v>1.0740786650367167</v>
      </c>
      <c r="I16" s="85">
        <f t="shared" si="4"/>
        <v>1.680917532000693</v>
      </c>
      <c r="J16" s="49">
        <v>15.476324999999999</v>
      </c>
      <c r="K16" s="49">
        <v>17.112207999999999</v>
      </c>
      <c r="L16" s="87" t="s">
        <v>48</v>
      </c>
      <c r="M16" s="88">
        <v>20.072887999999999</v>
      </c>
      <c r="N16" s="87" t="s">
        <v>47</v>
      </c>
      <c r="O16" s="88">
        <v>38.860435000000003</v>
      </c>
      <c r="P16" s="87" t="s">
        <v>47</v>
      </c>
      <c r="Q16" s="49">
        <v>16.318004999999999</v>
      </c>
      <c r="R16" s="49" t="s">
        <v>48</v>
      </c>
      <c r="S16" s="88">
        <v>16.610734000000001</v>
      </c>
      <c r="T16" s="23" t="s">
        <v>48</v>
      </c>
      <c r="U16" s="54" t="s">
        <v>48</v>
      </c>
      <c r="V16" s="88">
        <v>17.841235000000001</v>
      </c>
      <c r="W16" s="54" t="s">
        <v>48</v>
      </c>
      <c r="X16" s="54" t="s">
        <v>48</v>
      </c>
      <c r="Y16" s="88">
        <v>27.921274</v>
      </c>
      <c r="Z16" s="50" t="s">
        <v>47</v>
      </c>
      <c r="AA16" s="48" t="s">
        <v>49</v>
      </c>
    </row>
    <row r="17" spans="1:27" ht="10.5" customHeight="1" x14ac:dyDescent="0.2">
      <c r="A17" s="3" t="s">
        <v>16</v>
      </c>
      <c r="B17" s="85">
        <f t="shared" si="0"/>
        <v>0.87997172240534305</v>
      </c>
      <c r="C17" s="85">
        <v>1</v>
      </c>
      <c r="D17" s="86">
        <f t="shared" si="1"/>
        <v>1.3732317181410376</v>
      </c>
      <c r="E17" s="85">
        <f t="shared" si="2"/>
        <v>2.2868415994915248</v>
      </c>
      <c r="F17" s="85">
        <f t="shared" si="5"/>
        <v>0.83518112501496689</v>
      </c>
      <c r="G17" s="85">
        <v>1</v>
      </c>
      <c r="H17" s="86">
        <f t="shared" si="3"/>
        <v>1.2818448079608815</v>
      </c>
      <c r="I17" s="85">
        <f t="shared" si="4"/>
        <v>2.0530328598002527</v>
      </c>
      <c r="J17" s="49">
        <v>14.985687</v>
      </c>
      <c r="K17" s="49">
        <v>17.029737000000001</v>
      </c>
      <c r="L17" s="87" t="s">
        <v>48</v>
      </c>
      <c r="M17" s="88">
        <v>23.385774999999999</v>
      </c>
      <c r="N17" s="87" t="s">
        <v>47</v>
      </c>
      <c r="O17" s="88">
        <v>38.944310999999999</v>
      </c>
      <c r="P17" s="87" t="s">
        <v>47</v>
      </c>
      <c r="Q17" s="49">
        <v>13.385422</v>
      </c>
      <c r="R17" s="49" t="s">
        <v>48</v>
      </c>
      <c r="S17" s="88">
        <v>16.026969000000001</v>
      </c>
      <c r="T17" s="23" t="s">
        <v>48</v>
      </c>
      <c r="U17" s="54" t="s">
        <v>48</v>
      </c>
      <c r="V17" s="88">
        <v>20.544087000000001</v>
      </c>
      <c r="W17" s="54" t="s">
        <v>47</v>
      </c>
      <c r="X17" s="54" t="s">
        <v>48</v>
      </c>
      <c r="Y17" s="88">
        <v>32.903894000000001</v>
      </c>
      <c r="Z17" s="50" t="s">
        <v>47</v>
      </c>
      <c r="AA17" s="54" t="s">
        <v>48</v>
      </c>
    </row>
    <row r="18" spans="1:27" ht="10.5" customHeight="1" x14ac:dyDescent="0.2">
      <c r="A18" s="3" t="s">
        <v>17</v>
      </c>
      <c r="B18" s="85">
        <f t="shared" si="0"/>
        <v>0.9493899745618154</v>
      </c>
      <c r="C18" s="85">
        <v>1</v>
      </c>
      <c r="D18" s="86">
        <f t="shared" si="1"/>
        <v>1.3184891954578073</v>
      </c>
      <c r="E18" s="85">
        <f t="shared" si="2"/>
        <v>2.356979214120519</v>
      </c>
      <c r="F18" s="85">
        <f t="shared" si="5"/>
        <v>1.0184987908629726</v>
      </c>
      <c r="G18" s="85">
        <v>1</v>
      </c>
      <c r="H18" s="86">
        <f t="shared" si="3"/>
        <v>1.2573882840340778</v>
      </c>
      <c r="I18" s="85">
        <f t="shared" si="4"/>
        <v>1.9917256642348504</v>
      </c>
      <c r="J18" s="49">
        <v>21.404972000000001</v>
      </c>
      <c r="K18" s="49">
        <v>22.546026999999999</v>
      </c>
      <c r="L18" s="87" t="s">
        <v>48</v>
      </c>
      <c r="M18" s="88">
        <v>29.726693000000001</v>
      </c>
      <c r="N18" s="87" t="s">
        <v>47</v>
      </c>
      <c r="O18" s="88">
        <v>53.140517000000003</v>
      </c>
      <c r="P18" s="87" t="s">
        <v>47</v>
      </c>
      <c r="Q18" s="49">
        <v>20.356717</v>
      </c>
      <c r="R18" s="49" t="s">
        <v>48</v>
      </c>
      <c r="S18" s="88">
        <v>19.986982000000001</v>
      </c>
      <c r="T18" s="23" t="s">
        <v>48</v>
      </c>
      <c r="U18" s="48" t="s">
        <v>49</v>
      </c>
      <c r="V18" s="88">
        <v>25.131397</v>
      </c>
      <c r="W18" s="54" t="s">
        <v>47</v>
      </c>
      <c r="X18" s="48" t="s">
        <v>49</v>
      </c>
      <c r="Y18" s="88">
        <v>39.808585000000001</v>
      </c>
      <c r="Z18" s="50" t="s">
        <v>47</v>
      </c>
      <c r="AA18" s="48" t="s">
        <v>49</v>
      </c>
    </row>
    <row r="19" spans="1:27" ht="10.5" customHeight="1" x14ac:dyDescent="0.2">
      <c r="A19" s="3" t="s">
        <v>18</v>
      </c>
      <c r="B19" s="85">
        <f t="shared" si="0"/>
        <v>0.96120480611124792</v>
      </c>
      <c r="C19" s="85">
        <v>1</v>
      </c>
      <c r="D19" s="86">
        <f t="shared" si="1"/>
        <v>1.296865080702625</v>
      </c>
      <c r="E19" s="85">
        <f t="shared" si="2"/>
        <v>2.6883081292160869</v>
      </c>
      <c r="F19" s="85">
        <f t="shared" si="5"/>
        <v>0.96827856362928455</v>
      </c>
      <c r="G19" s="85">
        <v>1</v>
      </c>
      <c r="H19" s="86">
        <f t="shared" si="3"/>
        <v>1.1957406792543781</v>
      </c>
      <c r="I19" s="85">
        <f t="shared" si="4"/>
        <v>2.2189173534716633</v>
      </c>
      <c r="J19" s="49">
        <v>17.908795000000001</v>
      </c>
      <c r="K19" s="49">
        <v>18.631612000000001</v>
      </c>
      <c r="L19" s="87" t="s">
        <v>48</v>
      </c>
      <c r="M19" s="88">
        <v>24.162686999999998</v>
      </c>
      <c r="N19" s="87" t="s">
        <v>47</v>
      </c>
      <c r="O19" s="88">
        <v>50.087513999999999</v>
      </c>
      <c r="P19" s="87" t="s">
        <v>47</v>
      </c>
      <c r="Q19" s="49">
        <v>18.512483</v>
      </c>
      <c r="R19" s="49" t="s">
        <v>48</v>
      </c>
      <c r="S19" s="88">
        <v>19.118963999999998</v>
      </c>
      <c r="T19" s="23" t="s">
        <v>48</v>
      </c>
      <c r="U19" s="54" t="s">
        <v>48</v>
      </c>
      <c r="V19" s="88">
        <v>22.861322999999999</v>
      </c>
      <c r="W19" s="54" t="s">
        <v>47</v>
      </c>
      <c r="X19" s="54" t="s">
        <v>48</v>
      </c>
      <c r="Y19" s="88">
        <v>42.423400999999998</v>
      </c>
      <c r="Z19" s="50" t="s">
        <v>47</v>
      </c>
      <c r="AA19" s="54" t="s">
        <v>48</v>
      </c>
    </row>
    <row r="20" spans="1:27" ht="10.5" customHeight="1" x14ac:dyDescent="0.2">
      <c r="A20" s="3" t="s">
        <v>19</v>
      </c>
      <c r="B20" s="85">
        <f t="shared" si="0"/>
        <v>0.94693439122952572</v>
      </c>
      <c r="C20" s="85">
        <v>1</v>
      </c>
      <c r="D20" s="86">
        <f t="shared" si="1"/>
        <v>1.3872508360636548</v>
      </c>
      <c r="E20" s="85">
        <f t="shared" si="2"/>
        <v>2.5377295112385232</v>
      </c>
      <c r="F20" s="85">
        <f t="shared" si="5"/>
        <v>0.89645039597117937</v>
      </c>
      <c r="G20" s="85">
        <v>1</v>
      </c>
      <c r="H20" s="86">
        <f t="shared" si="3"/>
        <v>1.0593654601456093</v>
      </c>
      <c r="I20" s="85">
        <f t="shared" si="4"/>
        <v>2.0225602292951153</v>
      </c>
      <c r="J20" s="49">
        <v>16.519689</v>
      </c>
      <c r="K20" s="49">
        <v>17.445442</v>
      </c>
      <c r="L20" s="87" t="s">
        <v>48</v>
      </c>
      <c r="M20" s="88">
        <v>24.201204000000001</v>
      </c>
      <c r="N20" s="87" t="s">
        <v>47</v>
      </c>
      <c r="O20" s="88">
        <v>44.271813000000002</v>
      </c>
      <c r="P20" s="87" t="s">
        <v>47</v>
      </c>
      <c r="Q20" s="49">
        <v>17.711390999999999</v>
      </c>
      <c r="R20" s="49" t="s">
        <v>48</v>
      </c>
      <c r="S20" s="88">
        <v>19.757245999999999</v>
      </c>
      <c r="T20" s="23" t="s">
        <v>48</v>
      </c>
      <c r="U20" s="54" t="s">
        <v>48</v>
      </c>
      <c r="V20" s="88">
        <v>20.930143999999999</v>
      </c>
      <c r="W20" s="54" t="s">
        <v>48</v>
      </c>
      <c r="X20" s="54" t="s">
        <v>48</v>
      </c>
      <c r="Y20" s="88">
        <v>39.96022</v>
      </c>
      <c r="Z20" s="50" t="s">
        <v>47</v>
      </c>
      <c r="AA20" s="54" t="s">
        <v>48</v>
      </c>
    </row>
    <row r="21" spans="1:27" ht="10.5" customHeight="1" x14ac:dyDescent="0.2">
      <c r="A21" s="3" t="s">
        <v>20</v>
      </c>
      <c r="B21" s="85">
        <f t="shared" si="0"/>
        <v>1.031178616362207</v>
      </c>
      <c r="C21" s="85">
        <v>1</v>
      </c>
      <c r="D21" s="86">
        <f t="shared" si="1"/>
        <v>1.2425772064656204</v>
      </c>
      <c r="E21" s="85">
        <f t="shared" si="2"/>
        <v>2.1185241272000357</v>
      </c>
      <c r="F21" s="85">
        <f t="shared" si="5"/>
        <v>1.0168775654838447</v>
      </c>
      <c r="G21" s="85">
        <v>1</v>
      </c>
      <c r="H21" s="86">
        <f t="shared" si="3"/>
        <v>1.2102416177400133</v>
      </c>
      <c r="I21" s="85">
        <f t="shared" si="4"/>
        <v>1.9358394457620682</v>
      </c>
      <c r="J21" s="49">
        <v>18.667311000000002</v>
      </c>
      <c r="K21" s="49">
        <v>18.102888</v>
      </c>
      <c r="L21" s="87" t="s">
        <v>48</v>
      </c>
      <c r="M21" s="88">
        <v>22.494236000000001</v>
      </c>
      <c r="N21" s="87" t="s">
        <v>47</v>
      </c>
      <c r="O21" s="88">
        <v>38.351405</v>
      </c>
      <c r="P21" s="87" t="s">
        <v>47</v>
      </c>
      <c r="Q21" s="49">
        <v>17.306944999999999</v>
      </c>
      <c r="R21" s="49" t="s">
        <v>48</v>
      </c>
      <c r="S21" s="88">
        <v>17.019694000000001</v>
      </c>
      <c r="T21" s="23" t="s">
        <v>48</v>
      </c>
      <c r="U21" s="54" t="s">
        <v>48</v>
      </c>
      <c r="V21" s="88">
        <v>20.597942</v>
      </c>
      <c r="W21" s="54" t="s">
        <v>47</v>
      </c>
      <c r="X21" s="54" t="s">
        <v>48</v>
      </c>
      <c r="Y21" s="88">
        <v>32.947395</v>
      </c>
      <c r="Z21" s="50" t="s">
        <v>47</v>
      </c>
      <c r="AA21" s="54" t="s">
        <v>48</v>
      </c>
    </row>
    <row r="22" spans="1:27" ht="10.5" customHeight="1" x14ac:dyDescent="0.2">
      <c r="A22" s="3" t="s">
        <v>21</v>
      </c>
      <c r="B22" s="85">
        <f t="shared" si="0"/>
        <v>1.0101388716365187</v>
      </c>
      <c r="C22" s="85">
        <v>1</v>
      </c>
      <c r="D22" s="86">
        <f t="shared" si="1"/>
        <v>1.2566035057021174</v>
      </c>
      <c r="E22" s="85">
        <f t="shared" si="2"/>
        <v>2.0792293045381487</v>
      </c>
      <c r="F22" s="85">
        <f t="shared" si="5"/>
        <v>0.99893419894525093</v>
      </c>
      <c r="G22" s="85">
        <v>1</v>
      </c>
      <c r="H22" s="86">
        <f t="shared" si="3"/>
        <v>1.0990372086623239</v>
      </c>
      <c r="I22" s="85">
        <f t="shared" si="4"/>
        <v>1.8643277981615305</v>
      </c>
      <c r="J22" s="49">
        <v>18.597988999999998</v>
      </c>
      <c r="K22" s="49">
        <v>18.411318999999999</v>
      </c>
      <c r="L22" s="87" t="s">
        <v>48</v>
      </c>
      <c r="M22" s="88">
        <v>23.135728</v>
      </c>
      <c r="N22" s="87" t="s">
        <v>47</v>
      </c>
      <c r="O22" s="88">
        <v>38.281354</v>
      </c>
      <c r="P22" s="87" t="s">
        <v>47</v>
      </c>
      <c r="Q22" s="49">
        <v>19.920553999999999</v>
      </c>
      <c r="R22" s="49" t="s">
        <v>48</v>
      </c>
      <c r="S22" s="88">
        <v>19.941808000000002</v>
      </c>
      <c r="T22" s="23" t="s">
        <v>48</v>
      </c>
      <c r="U22" s="54" t="s">
        <v>48</v>
      </c>
      <c r="V22" s="88">
        <v>21.916789000000001</v>
      </c>
      <c r="W22" s="54" t="s">
        <v>48</v>
      </c>
      <c r="X22" s="54" t="s">
        <v>48</v>
      </c>
      <c r="Y22" s="88">
        <v>37.178066999999999</v>
      </c>
      <c r="Z22" s="50" t="s">
        <v>47</v>
      </c>
      <c r="AA22" s="54" t="s">
        <v>48</v>
      </c>
    </row>
    <row r="23" spans="1:27" ht="10.5" customHeight="1" x14ac:dyDescent="0.2">
      <c r="A23" s="3" t="s">
        <v>22</v>
      </c>
      <c r="B23" s="85">
        <f t="shared" si="0"/>
        <v>0.97509288790713522</v>
      </c>
      <c r="C23" s="85">
        <v>1</v>
      </c>
      <c r="D23" s="86">
        <f t="shared" si="1"/>
        <v>1.3137219153148794</v>
      </c>
      <c r="E23" s="85">
        <f t="shared" si="2"/>
        <v>2.2948895450746947</v>
      </c>
      <c r="F23" s="85">
        <f t="shared" si="5"/>
        <v>0.87863516271066455</v>
      </c>
      <c r="G23" s="85">
        <v>1</v>
      </c>
      <c r="H23" s="86">
        <f t="shared" si="3"/>
        <v>1.1279064555323248</v>
      </c>
      <c r="I23" s="85">
        <f t="shared" si="4"/>
        <v>2.1778320230751071</v>
      </c>
      <c r="J23" s="49">
        <v>24.286543000000002</v>
      </c>
      <c r="K23" s="49">
        <v>24.906901999999999</v>
      </c>
      <c r="L23" s="87" t="s">
        <v>48</v>
      </c>
      <c r="M23" s="88">
        <v>32.720742999999999</v>
      </c>
      <c r="N23" s="87" t="s">
        <v>47</v>
      </c>
      <c r="O23" s="88">
        <v>57.158588999999999</v>
      </c>
      <c r="P23" s="87" t="s">
        <v>47</v>
      </c>
      <c r="Q23" s="49">
        <v>21.013124000000001</v>
      </c>
      <c r="R23" s="49" t="s">
        <v>48</v>
      </c>
      <c r="S23" s="88">
        <v>23.915641999999998</v>
      </c>
      <c r="T23" s="23" t="s">
        <v>47</v>
      </c>
      <c r="U23" s="54" t="s">
        <v>48</v>
      </c>
      <c r="V23" s="88">
        <v>26.974606999999999</v>
      </c>
      <c r="W23" s="54" t="s">
        <v>47</v>
      </c>
      <c r="X23" s="48" t="s">
        <v>49</v>
      </c>
      <c r="Y23" s="88">
        <v>52.084251000000002</v>
      </c>
      <c r="Z23" s="50" t="s">
        <v>47</v>
      </c>
      <c r="AA23" s="54" t="s">
        <v>48</v>
      </c>
    </row>
    <row r="24" spans="1:27" ht="10.5" customHeight="1" x14ac:dyDescent="0.2">
      <c r="A24" s="3" t="s">
        <v>23</v>
      </c>
      <c r="B24" s="85">
        <f t="shared" si="0"/>
        <v>0.92236884765369109</v>
      </c>
      <c r="C24" s="85">
        <v>1</v>
      </c>
      <c r="D24" s="86">
        <f t="shared" si="1"/>
        <v>1.4020187352207263</v>
      </c>
      <c r="E24" s="85">
        <f t="shared" si="2"/>
        <v>2.2057366819832058</v>
      </c>
      <c r="F24" s="85">
        <f t="shared" si="5"/>
        <v>0.8627756842937091</v>
      </c>
      <c r="G24" s="85">
        <v>1</v>
      </c>
      <c r="H24" s="86">
        <f t="shared" si="3"/>
        <v>1.2466337156720919</v>
      </c>
      <c r="I24" s="85">
        <f t="shared" si="4"/>
        <v>2.6093105419639047</v>
      </c>
      <c r="J24" s="49">
        <v>14.150601</v>
      </c>
      <c r="K24" s="49">
        <v>15.341586</v>
      </c>
      <c r="L24" s="87" t="s">
        <v>48</v>
      </c>
      <c r="M24" s="88">
        <v>21.509191000000001</v>
      </c>
      <c r="N24" s="87" t="s">
        <v>47</v>
      </c>
      <c r="O24" s="88">
        <v>33.839499000000004</v>
      </c>
      <c r="P24" s="87" t="s">
        <v>47</v>
      </c>
      <c r="Q24" s="49">
        <v>13.75442</v>
      </c>
      <c r="R24" s="49" t="s">
        <v>48</v>
      </c>
      <c r="S24" s="88">
        <v>15.942057999999999</v>
      </c>
      <c r="T24" s="23" t="s">
        <v>48</v>
      </c>
      <c r="U24" s="54" t="s">
        <v>48</v>
      </c>
      <c r="V24" s="88">
        <v>19.873906999999999</v>
      </c>
      <c r="W24" s="54" t="s">
        <v>48</v>
      </c>
      <c r="X24" s="54" t="s">
        <v>48</v>
      </c>
      <c r="Y24" s="88">
        <v>41.59778</v>
      </c>
      <c r="Z24" s="50" t="s">
        <v>47</v>
      </c>
      <c r="AA24" s="54" t="s">
        <v>48</v>
      </c>
    </row>
    <row r="25" spans="1:27" ht="10.5" customHeight="1" x14ac:dyDescent="0.2">
      <c r="A25" s="3" t="s">
        <v>24</v>
      </c>
      <c r="B25" s="85">
        <f t="shared" si="0"/>
        <v>0.8952347035095567</v>
      </c>
      <c r="C25" s="85">
        <v>1</v>
      </c>
      <c r="D25" s="86">
        <f t="shared" si="1"/>
        <v>1.3533089036322592</v>
      </c>
      <c r="E25" s="85">
        <f t="shared" si="2"/>
        <v>2.307585757624302</v>
      </c>
      <c r="F25" s="85">
        <f t="shared" si="5"/>
        <v>0.94098117808468607</v>
      </c>
      <c r="G25" s="85">
        <v>1</v>
      </c>
      <c r="H25" s="86">
        <f t="shared" si="3"/>
        <v>1.1962024679022962</v>
      </c>
      <c r="I25" s="85">
        <f t="shared" si="4"/>
        <v>2.2537722701319525</v>
      </c>
      <c r="J25" s="49">
        <v>14.278245999999999</v>
      </c>
      <c r="K25" s="49">
        <v>15.949165000000001</v>
      </c>
      <c r="L25" s="87" t="s">
        <v>48</v>
      </c>
      <c r="M25" s="88">
        <v>21.584147000000002</v>
      </c>
      <c r="N25" s="87" t="s">
        <v>47</v>
      </c>
      <c r="O25" s="88">
        <v>36.804065999999999</v>
      </c>
      <c r="P25" s="87" t="s">
        <v>47</v>
      </c>
      <c r="Q25" s="49">
        <v>14.108032</v>
      </c>
      <c r="R25" s="49" t="s">
        <v>48</v>
      </c>
      <c r="S25" s="88">
        <v>14.992895000000001</v>
      </c>
      <c r="T25" s="23" t="s">
        <v>48</v>
      </c>
      <c r="U25" s="54" t="s">
        <v>48</v>
      </c>
      <c r="V25" s="88">
        <v>17.934538</v>
      </c>
      <c r="W25" s="54" t="s">
        <v>47</v>
      </c>
      <c r="X25" s="48" t="s">
        <v>49</v>
      </c>
      <c r="Y25" s="88">
        <v>33.790571</v>
      </c>
      <c r="Z25" s="50" t="s">
        <v>47</v>
      </c>
      <c r="AA25" s="54" t="s">
        <v>48</v>
      </c>
    </row>
    <row r="26" spans="1:27" ht="10.5" customHeight="1" x14ac:dyDescent="0.2">
      <c r="A26" s="3" t="s">
        <v>25</v>
      </c>
      <c r="B26" s="85">
        <f t="shared" si="0"/>
        <v>0.9381981578349804</v>
      </c>
      <c r="C26" s="85">
        <v>1</v>
      </c>
      <c r="D26" s="86">
        <f t="shared" si="1"/>
        <v>1.2886674375522624</v>
      </c>
      <c r="E26" s="85">
        <f t="shared" si="2"/>
        <v>2.2564928507189532</v>
      </c>
      <c r="F26" s="85">
        <f t="shared" si="5"/>
        <v>0.89921426353543599</v>
      </c>
      <c r="G26" s="85">
        <v>1</v>
      </c>
      <c r="H26" s="86">
        <f t="shared" si="3"/>
        <v>1.3761161365114662</v>
      </c>
      <c r="I26" s="85">
        <f t="shared" si="4"/>
        <v>2.5352786452134985</v>
      </c>
      <c r="J26" s="49">
        <v>20.860866999999999</v>
      </c>
      <c r="K26" s="49">
        <v>22.235033000000001</v>
      </c>
      <c r="L26" s="87" t="s">
        <v>48</v>
      </c>
      <c r="M26" s="88">
        <v>28.653562999999998</v>
      </c>
      <c r="N26" s="87" t="s">
        <v>47</v>
      </c>
      <c r="O26" s="88">
        <v>50.173192999999998</v>
      </c>
      <c r="P26" s="87" t="s">
        <v>47</v>
      </c>
      <c r="Q26" s="49">
        <v>17.193456000000001</v>
      </c>
      <c r="R26" s="49" t="s">
        <v>48</v>
      </c>
      <c r="S26" s="88">
        <v>19.120533000000002</v>
      </c>
      <c r="T26" s="23" t="s">
        <v>48</v>
      </c>
      <c r="U26" s="54" t="s">
        <v>48</v>
      </c>
      <c r="V26" s="88">
        <v>26.312073999999999</v>
      </c>
      <c r="W26" s="54" t="s">
        <v>47</v>
      </c>
      <c r="X26" s="54" t="s">
        <v>48</v>
      </c>
      <c r="Y26" s="88">
        <v>48.475878999999999</v>
      </c>
      <c r="Z26" s="50" t="s">
        <v>47</v>
      </c>
      <c r="AA26" s="54" t="s">
        <v>48</v>
      </c>
    </row>
    <row r="27" spans="1:27" ht="10.5" customHeight="1" x14ac:dyDescent="0.2">
      <c r="A27" s="3" t="s">
        <v>26</v>
      </c>
      <c r="B27" s="85">
        <f t="shared" si="0"/>
        <v>0.97970034733143363</v>
      </c>
      <c r="C27" s="85">
        <v>1</v>
      </c>
      <c r="D27" s="86">
        <f t="shared" si="1"/>
        <v>1.3795863250678442</v>
      </c>
      <c r="E27" s="85">
        <f t="shared" si="2"/>
        <v>2.3424727082267469</v>
      </c>
      <c r="F27" s="85">
        <f t="shared" si="5"/>
        <v>0.90018893400441014</v>
      </c>
      <c r="G27" s="85">
        <v>1</v>
      </c>
      <c r="H27" s="86">
        <f t="shared" si="3"/>
        <v>1.2286770620897407</v>
      </c>
      <c r="I27" s="85">
        <f t="shared" si="4"/>
        <v>1.9411420771464607</v>
      </c>
      <c r="J27" s="49">
        <v>21.772596</v>
      </c>
      <c r="K27" s="49">
        <v>22.22373</v>
      </c>
      <c r="L27" s="87" t="s">
        <v>48</v>
      </c>
      <c r="M27" s="88">
        <v>30.659554</v>
      </c>
      <c r="N27" s="87" t="s">
        <v>47</v>
      </c>
      <c r="O27" s="88">
        <v>52.058481</v>
      </c>
      <c r="P27" s="87" t="s">
        <v>47</v>
      </c>
      <c r="Q27" s="49">
        <v>19.990221999999999</v>
      </c>
      <c r="R27" s="49" t="s">
        <v>48</v>
      </c>
      <c r="S27" s="88">
        <v>22.206696000000001</v>
      </c>
      <c r="T27" s="23" t="s">
        <v>48</v>
      </c>
      <c r="U27" s="54" t="s">
        <v>48</v>
      </c>
      <c r="V27" s="88">
        <v>27.284858</v>
      </c>
      <c r="W27" s="54" t="s">
        <v>48</v>
      </c>
      <c r="X27" s="54" t="s">
        <v>48</v>
      </c>
      <c r="Y27" s="88">
        <v>43.106352000000001</v>
      </c>
      <c r="Z27" s="50" t="s">
        <v>47</v>
      </c>
      <c r="AA27" s="54" t="s">
        <v>48</v>
      </c>
    </row>
    <row r="28" spans="1:27" ht="10.5" customHeight="1" x14ac:dyDescent="0.2">
      <c r="A28" s="3" t="s">
        <v>45</v>
      </c>
      <c r="B28" s="85">
        <f t="shared" si="0"/>
        <v>0.89291038444705384</v>
      </c>
      <c r="C28" s="85">
        <v>1</v>
      </c>
      <c r="D28" s="86">
        <f t="shared" si="1"/>
        <v>1.272014696321812</v>
      </c>
      <c r="E28" s="85">
        <f t="shared" si="2"/>
        <v>2.1655343492529324</v>
      </c>
      <c r="F28" s="85">
        <f t="shared" si="5"/>
        <v>0.77181307652822617</v>
      </c>
      <c r="G28" s="85">
        <v>1</v>
      </c>
      <c r="H28" s="86">
        <f t="shared" si="3"/>
        <v>1.117312475718969</v>
      </c>
      <c r="I28" s="85">
        <f t="shared" si="4"/>
        <v>2.2130823088702067</v>
      </c>
      <c r="J28" s="49">
        <v>15.760471000000001</v>
      </c>
      <c r="K28" s="49">
        <v>17.650675</v>
      </c>
      <c r="L28" s="87" t="s">
        <v>48</v>
      </c>
      <c r="M28" s="88">
        <v>22.451917999999999</v>
      </c>
      <c r="N28" s="87" t="s">
        <v>47</v>
      </c>
      <c r="O28" s="88">
        <v>38.223143</v>
      </c>
      <c r="P28" s="87" t="s">
        <v>47</v>
      </c>
      <c r="Q28" s="49">
        <v>14.099373999999999</v>
      </c>
      <c r="R28" s="49" t="s">
        <v>48</v>
      </c>
      <c r="S28" s="88">
        <v>18.267861</v>
      </c>
      <c r="T28" s="23" t="s">
        <v>47</v>
      </c>
      <c r="U28" s="54" t="s">
        <v>48</v>
      </c>
      <c r="V28" s="88">
        <v>20.410909</v>
      </c>
      <c r="W28" s="54" t="s">
        <v>48</v>
      </c>
      <c r="X28" s="54" t="s">
        <v>48</v>
      </c>
      <c r="Y28" s="88">
        <v>40.428280000000001</v>
      </c>
      <c r="Z28" s="50" t="s">
        <v>47</v>
      </c>
      <c r="AA28" s="54" t="s">
        <v>48</v>
      </c>
    </row>
    <row r="29" spans="1:27" ht="10.5" customHeight="1" x14ac:dyDescent="0.2">
      <c r="A29" s="3" t="s">
        <v>28</v>
      </c>
      <c r="B29" s="85">
        <f t="shared" si="0"/>
        <v>0.9478549390070995</v>
      </c>
      <c r="C29" s="85">
        <v>1</v>
      </c>
      <c r="D29" s="86">
        <f t="shared" si="1"/>
        <v>1.0677049625887025</v>
      </c>
      <c r="E29" s="85">
        <f t="shared" si="2"/>
        <v>2.0421425694212765</v>
      </c>
      <c r="F29" s="85">
        <f t="shared" si="5"/>
        <v>0.91900919649945634</v>
      </c>
      <c r="G29" s="85">
        <v>1</v>
      </c>
      <c r="H29" s="86">
        <f t="shared" si="3"/>
        <v>1.1156022028308454</v>
      </c>
      <c r="I29" s="85">
        <f t="shared" si="4"/>
        <v>1.9869149794180141</v>
      </c>
      <c r="J29" s="49">
        <v>20.603791999999999</v>
      </c>
      <c r="K29" s="49">
        <v>21.737283999999999</v>
      </c>
      <c r="L29" s="87" t="s">
        <v>48</v>
      </c>
      <c r="M29" s="88">
        <v>23.209005999999999</v>
      </c>
      <c r="N29" s="87" t="s">
        <v>48</v>
      </c>
      <c r="O29" s="88">
        <v>44.390633000000001</v>
      </c>
      <c r="P29" s="87" t="s">
        <v>47</v>
      </c>
      <c r="Q29" s="49">
        <v>19.224996000000001</v>
      </c>
      <c r="R29" s="49" t="s">
        <v>48</v>
      </c>
      <c r="S29" s="88">
        <v>20.919263999999998</v>
      </c>
      <c r="T29" s="23" t="s">
        <v>48</v>
      </c>
      <c r="U29" s="54" t="s">
        <v>48</v>
      </c>
      <c r="V29" s="88">
        <v>23.337577</v>
      </c>
      <c r="W29" s="54" t="s">
        <v>48</v>
      </c>
      <c r="X29" s="54" t="s">
        <v>48</v>
      </c>
      <c r="Y29" s="88">
        <v>41.564799000000001</v>
      </c>
      <c r="Z29" s="50" t="s">
        <v>47</v>
      </c>
      <c r="AA29" s="54" t="s">
        <v>48</v>
      </c>
    </row>
    <row r="30" spans="1:27" ht="10.5" customHeight="1" x14ac:dyDescent="0.2">
      <c r="A30" s="3" t="s">
        <v>29</v>
      </c>
      <c r="B30" s="85">
        <f t="shared" si="0"/>
        <v>0.96781098824682554</v>
      </c>
      <c r="C30" s="85">
        <v>1</v>
      </c>
      <c r="D30" s="86">
        <f t="shared" si="1"/>
        <v>1.1843232609446364</v>
      </c>
      <c r="E30" s="85">
        <f t="shared" si="2"/>
        <v>2.1394433113162461</v>
      </c>
      <c r="F30" s="85">
        <f t="shared" si="5"/>
        <v>1.0278254390297477</v>
      </c>
      <c r="G30" s="85">
        <v>1</v>
      </c>
      <c r="H30" s="86">
        <f t="shared" si="3"/>
        <v>1.1854291757733004</v>
      </c>
      <c r="I30" s="85">
        <f t="shared" si="4"/>
        <v>2.1777204553701126</v>
      </c>
      <c r="J30" s="49">
        <v>20.859628000000001</v>
      </c>
      <c r="K30" s="49">
        <v>21.553411000000001</v>
      </c>
      <c r="L30" s="87" t="s">
        <v>48</v>
      </c>
      <c r="M30" s="88">
        <v>25.526205999999998</v>
      </c>
      <c r="N30" s="87" t="s">
        <v>48</v>
      </c>
      <c r="O30" s="88">
        <v>46.112301000000002</v>
      </c>
      <c r="P30" s="87" t="s">
        <v>47</v>
      </c>
      <c r="Q30" s="49">
        <v>21.174052</v>
      </c>
      <c r="R30" s="49" t="s">
        <v>48</v>
      </c>
      <c r="S30" s="88">
        <v>20.600825</v>
      </c>
      <c r="T30" s="23" t="s">
        <v>48</v>
      </c>
      <c r="U30" s="54" t="s">
        <v>48</v>
      </c>
      <c r="V30" s="88">
        <v>24.420819000000002</v>
      </c>
      <c r="W30" s="54" t="s">
        <v>47</v>
      </c>
      <c r="X30" s="54" t="s">
        <v>48</v>
      </c>
      <c r="Y30" s="88">
        <v>44.862838000000004</v>
      </c>
      <c r="Z30" s="50" t="s">
        <v>47</v>
      </c>
      <c r="AA30" s="54" t="s">
        <v>48</v>
      </c>
    </row>
    <row r="31" spans="1:27" ht="10.5" customHeight="1" x14ac:dyDescent="0.2">
      <c r="A31" s="3" t="s">
        <v>30</v>
      </c>
      <c r="B31" s="85">
        <f t="shared" si="0"/>
        <v>0.86114832853699874</v>
      </c>
      <c r="C31" s="85">
        <v>1</v>
      </c>
      <c r="D31" s="86">
        <f t="shared" si="1"/>
        <v>1.3279094735693433</v>
      </c>
      <c r="E31" s="85">
        <f t="shared" si="2"/>
        <v>2.5758236017620151</v>
      </c>
      <c r="F31" s="85">
        <f t="shared" si="5"/>
        <v>0.84336821976543375</v>
      </c>
      <c r="G31" s="85">
        <v>1</v>
      </c>
      <c r="H31" s="86">
        <f t="shared" si="3"/>
        <v>1.1632002325991067</v>
      </c>
      <c r="I31" s="85">
        <f t="shared" si="4"/>
        <v>2.25102687742547</v>
      </c>
      <c r="J31" s="49">
        <v>13.794288999999999</v>
      </c>
      <c r="K31" s="49">
        <v>16.018481999999999</v>
      </c>
      <c r="L31" s="87" t="s">
        <v>48</v>
      </c>
      <c r="M31" s="88">
        <v>21.271094000000002</v>
      </c>
      <c r="N31" s="87" t="s">
        <v>47</v>
      </c>
      <c r="O31" s="88">
        <v>41.260784000000001</v>
      </c>
      <c r="P31" s="87" t="s">
        <v>47</v>
      </c>
      <c r="Q31" s="49">
        <v>13.917441999999999</v>
      </c>
      <c r="R31" s="49" t="s">
        <v>48</v>
      </c>
      <c r="S31" s="88">
        <v>16.502213000000001</v>
      </c>
      <c r="T31" s="23" t="s">
        <v>47</v>
      </c>
      <c r="U31" s="54" t="s">
        <v>48</v>
      </c>
      <c r="V31" s="88">
        <v>19.195378000000002</v>
      </c>
      <c r="W31" s="54" t="s">
        <v>48</v>
      </c>
      <c r="X31" s="54" t="s">
        <v>48</v>
      </c>
      <c r="Y31" s="88">
        <v>37.146925000000003</v>
      </c>
      <c r="Z31" s="50" t="s">
        <v>47</v>
      </c>
      <c r="AA31" s="54" t="s">
        <v>48</v>
      </c>
    </row>
    <row r="32" spans="1:27" ht="10.5" customHeight="1" x14ac:dyDescent="0.2">
      <c r="A32" s="3" t="s">
        <v>31</v>
      </c>
      <c r="B32" s="85">
        <f t="shared" si="0"/>
        <v>0.88694536075189101</v>
      </c>
      <c r="C32" s="85">
        <v>1</v>
      </c>
      <c r="D32" s="86">
        <f t="shared" si="1"/>
        <v>1.2459751514038342</v>
      </c>
      <c r="E32" s="85">
        <f t="shared" si="2"/>
        <v>2.1362991664458262</v>
      </c>
      <c r="F32" s="85">
        <f t="shared" si="5"/>
        <v>0.79180774330638137</v>
      </c>
      <c r="G32" s="85">
        <v>1</v>
      </c>
      <c r="H32" s="86">
        <f t="shared" si="3"/>
        <v>1.0151024474017856</v>
      </c>
      <c r="I32" s="85">
        <f t="shared" si="4"/>
        <v>1.4884461519610233</v>
      </c>
      <c r="J32" s="49">
        <v>18.538240999999999</v>
      </c>
      <c r="K32" s="49">
        <v>20.901221</v>
      </c>
      <c r="L32" s="87" t="s">
        <v>48</v>
      </c>
      <c r="M32" s="88">
        <v>26.042401999999999</v>
      </c>
      <c r="N32" s="87" t="s">
        <v>47</v>
      </c>
      <c r="O32" s="88">
        <v>44.651260999999998</v>
      </c>
      <c r="P32" s="87" t="s">
        <v>47</v>
      </c>
      <c r="Q32" s="49">
        <v>18.364917999999999</v>
      </c>
      <c r="R32" s="49" t="s">
        <v>48</v>
      </c>
      <c r="S32" s="88">
        <v>23.193657999999999</v>
      </c>
      <c r="T32" s="23" t="s">
        <v>48</v>
      </c>
      <c r="U32" s="54" t="s">
        <v>48</v>
      </c>
      <c r="V32" s="88">
        <v>23.543939000000002</v>
      </c>
      <c r="W32" s="54" t="s">
        <v>48</v>
      </c>
      <c r="X32" s="54" t="s">
        <v>48</v>
      </c>
      <c r="Y32" s="88">
        <v>34.522511000000002</v>
      </c>
      <c r="Z32" s="50" t="s">
        <v>47</v>
      </c>
      <c r="AA32" s="54" t="s">
        <v>48</v>
      </c>
    </row>
    <row r="33" spans="1:28" ht="10.5" customHeight="1" x14ac:dyDescent="0.2">
      <c r="A33" s="3" t="s">
        <v>32</v>
      </c>
      <c r="B33" s="85">
        <f t="shared" si="0"/>
        <v>0.94033456395896109</v>
      </c>
      <c r="C33" s="85">
        <v>1</v>
      </c>
      <c r="D33" s="86">
        <f t="shared" si="1"/>
        <v>1.1742528124792506</v>
      </c>
      <c r="E33" s="85">
        <f t="shared" si="2"/>
        <v>2.2608670429289148</v>
      </c>
      <c r="F33" s="85">
        <f t="shared" si="5"/>
        <v>0.89519954261469303</v>
      </c>
      <c r="G33" s="85">
        <v>1</v>
      </c>
      <c r="H33" s="86">
        <f t="shared" si="3"/>
        <v>1.197339484340884</v>
      </c>
      <c r="I33" s="85">
        <f t="shared" si="4"/>
        <v>2.0946533044591127</v>
      </c>
      <c r="J33" s="49">
        <v>15.139331</v>
      </c>
      <c r="K33" s="49">
        <v>16.099941000000001</v>
      </c>
      <c r="L33" s="87" t="s">
        <v>48</v>
      </c>
      <c r="M33" s="88">
        <v>18.905401000000001</v>
      </c>
      <c r="N33" s="87" t="s">
        <v>48</v>
      </c>
      <c r="O33" s="88">
        <v>36.399825999999997</v>
      </c>
      <c r="P33" s="87" t="s">
        <v>47</v>
      </c>
      <c r="Q33" s="49">
        <v>13.631582999999999</v>
      </c>
      <c r="R33" s="49" t="s">
        <v>48</v>
      </c>
      <c r="S33" s="88">
        <v>15.227423999999999</v>
      </c>
      <c r="T33" s="23" t="s">
        <v>48</v>
      </c>
      <c r="U33" s="54" t="s">
        <v>48</v>
      </c>
      <c r="V33" s="88">
        <v>18.232396000000001</v>
      </c>
      <c r="W33" s="54" t="s">
        <v>48</v>
      </c>
      <c r="X33" s="54" t="s">
        <v>48</v>
      </c>
      <c r="Y33" s="88">
        <v>31.896173999999998</v>
      </c>
      <c r="Z33" s="50" t="s">
        <v>47</v>
      </c>
      <c r="AA33" s="54" t="s">
        <v>48</v>
      </c>
    </row>
    <row r="34" spans="1:28" ht="10.5" customHeight="1" x14ac:dyDescent="0.2">
      <c r="A34" s="3" t="s">
        <v>33</v>
      </c>
      <c r="B34" s="85">
        <f t="shared" si="0"/>
        <v>0.74167111931116558</v>
      </c>
      <c r="C34" s="85">
        <v>1</v>
      </c>
      <c r="D34" s="86">
        <f t="shared" si="1"/>
        <v>1.1449280010173224</v>
      </c>
      <c r="E34" s="85">
        <f t="shared" si="2"/>
        <v>1.9635692063658501</v>
      </c>
      <c r="F34" s="85">
        <f t="shared" si="5"/>
        <v>0.81527256728435649</v>
      </c>
      <c r="G34" s="85">
        <v>1</v>
      </c>
      <c r="H34" s="86">
        <f t="shared" si="3"/>
        <v>1.3836731710317118</v>
      </c>
      <c r="I34" s="85">
        <f t="shared" si="4"/>
        <v>1.8542011984253461</v>
      </c>
      <c r="J34" s="49">
        <v>13.297732999999999</v>
      </c>
      <c r="K34" s="49">
        <v>17.92942</v>
      </c>
      <c r="L34" s="87" t="s">
        <v>48</v>
      </c>
      <c r="M34" s="88">
        <v>20.527895000000001</v>
      </c>
      <c r="N34" s="87" t="s">
        <v>48</v>
      </c>
      <c r="O34" s="88">
        <v>35.205657000000002</v>
      </c>
      <c r="P34" s="87" t="s">
        <v>47</v>
      </c>
      <c r="Q34" s="49">
        <v>14.131183</v>
      </c>
      <c r="R34" s="49" t="s">
        <v>48</v>
      </c>
      <c r="S34" s="88">
        <v>17.333078</v>
      </c>
      <c r="T34" s="23" t="s">
        <v>47</v>
      </c>
      <c r="U34" s="54" t="s">
        <v>48</v>
      </c>
      <c r="V34" s="88">
        <v>23.983315000000001</v>
      </c>
      <c r="W34" s="54" t="s">
        <v>47</v>
      </c>
      <c r="X34" s="54" t="s">
        <v>48</v>
      </c>
      <c r="Y34" s="88">
        <v>32.139014000000003</v>
      </c>
      <c r="Z34" s="50" t="s">
        <v>48</v>
      </c>
      <c r="AA34" s="54" t="s">
        <v>48</v>
      </c>
    </row>
    <row r="35" spans="1:28" ht="10.5" customHeight="1" x14ac:dyDescent="0.2">
      <c r="A35" s="3" t="s">
        <v>34</v>
      </c>
      <c r="B35" s="85">
        <f t="shared" si="0"/>
        <v>0.8148922967487785</v>
      </c>
      <c r="C35" s="85">
        <v>1</v>
      </c>
      <c r="D35" s="86">
        <f t="shared" si="1"/>
        <v>1.3345922565008563</v>
      </c>
      <c r="E35" s="85">
        <f t="shared" si="2"/>
        <v>2.8658521986959173</v>
      </c>
      <c r="F35" s="85">
        <f t="shared" si="5"/>
        <v>0.98526012615236302</v>
      </c>
      <c r="G35" s="85">
        <v>1</v>
      </c>
      <c r="H35" s="86">
        <f t="shared" si="3"/>
        <v>1.3054836822605966</v>
      </c>
      <c r="I35" s="85">
        <f t="shared" si="4"/>
        <v>2.2978915138579743</v>
      </c>
      <c r="J35" s="49">
        <v>12.968086</v>
      </c>
      <c r="K35" s="49">
        <v>15.913864999999999</v>
      </c>
      <c r="L35" s="87" t="s">
        <v>47</v>
      </c>
      <c r="M35" s="88">
        <v>21.238520999999999</v>
      </c>
      <c r="N35" s="87" t="s">
        <v>47</v>
      </c>
      <c r="O35" s="88">
        <v>45.606785000000002</v>
      </c>
      <c r="P35" s="87" t="s">
        <v>47</v>
      </c>
      <c r="Q35" s="49">
        <v>15.634688000000001</v>
      </c>
      <c r="R35" s="60" t="s">
        <v>49</v>
      </c>
      <c r="S35" s="88">
        <v>15.868589</v>
      </c>
      <c r="T35" s="23" t="s">
        <v>48</v>
      </c>
      <c r="U35" s="54" t="s">
        <v>48</v>
      </c>
      <c r="V35" s="88">
        <v>20.716183999999998</v>
      </c>
      <c r="W35" s="54" t="s">
        <v>47</v>
      </c>
      <c r="X35" s="54" t="s">
        <v>48</v>
      </c>
      <c r="Y35" s="88">
        <v>36.464295999999997</v>
      </c>
      <c r="Z35" s="50" t="s">
        <v>47</v>
      </c>
      <c r="AA35" s="54" t="s">
        <v>48</v>
      </c>
    </row>
    <row r="36" spans="1:28" ht="10.5" customHeight="1" x14ac:dyDescent="0.2">
      <c r="A36" s="3" t="s">
        <v>35</v>
      </c>
      <c r="B36" s="85">
        <f t="shared" si="0"/>
        <v>0.94673179862656776</v>
      </c>
      <c r="C36" s="85">
        <v>1</v>
      </c>
      <c r="D36" s="86">
        <f t="shared" si="1"/>
        <v>1.5559920349039109</v>
      </c>
      <c r="E36" s="85">
        <f t="shared" si="2"/>
        <v>2.1327506067167521</v>
      </c>
      <c r="F36" s="85">
        <f t="shared" si="5"/>
        <v>0.93245118227146861</v>
      </c>
      <c r="G36" s="85">
        <v>1</v>
      </c>
      <c r="H36" s="86">
        <f t="shared" si="3"/>
        <v>1.2833167229731213</v>
      </c>
      <c r="I36" s="85">
        <f t="shared" si="4"/>
        <v>2.6365580520808773</v>
      </c>
      <c r="J36" s="49">
        <v>16.49635</v>
      </c>
      <c r="K36" s="49">
        <v>17.424523000000001</v>
      </c>
      <c r="L36" s="87" t="s">
        <v>48</v>
      </c>
      <c r="M36" s="88">
        <v>27.112418999999999</v>
      </c>
      <c r="N36" s="87" t="s">
        <v>47</v>
      </c>
      <c r="O36" s="88">
        <v>37.162162000000002</v>
      </c>
      <c r="P36" s="87" t="s">
        <v>47</v>
      </c>
      <c r="Q36" s="49">
        <v>15.911954</v>
      </c>
      <c r="R36" s="49" t="s">
        <v>48</v>
      </c>
      <c r="S36" s="88">
        <v>17.064651000000001</v>
      </c>
      <c r="T36" s="23" t="s">
        <v>48</v>
      </c>
      <c r="U36" s="54" t="s">
        <v>48</v>
      </c>
      <c r="V36" s="88">
        <v>21.899352</v>
      </c>
      <c r="W36" s="54" t="s">
        <v>48</v>
      </c>
      <c r="X36" s="54" t="s">
        <v>48</v>
      </c>
      <c r="Y36" s="88">
        <v>44.991942999999999</v>
      </c>
      <c r="Z36" s="50" t="s">
        <v>47</v>
      </c>
      <c r="AA36" s="54" t="s">
        <v>48</v>
      </c>
    </row>
    <row r="37" spans="1:28" ht="10.5" customHeight="1" x14ac:dyDescent="0.2">
      <c r="A37" s="3" t="s">
        <v>36</v>
      </c>
      <c r="B37" s="91">
        <f t="shared" si="0"/>
        <v>0.88815287578195323</v>
      </c>
      <c r="C37" s="91">
        <v>1</v>
      </c>
      <c r="D37" s="91">
        <f t="shared" si="1"/>
        <v>1.2801132083621372</v>
      </c>
      <c r="E37" s="91">
        <f t="shared" si="2"/>
        <v>2.3399975283850778</v>
      </c>
      <c r="F37" s="91">
        <f t="shared" si="5"/>
        <v>0.89293142708327777</v>
      </c>
      <c r="G37" s="91">
        <v>1</v>
      </c>
      <c r="H37" s="91">
        <f t="shared" si="3"/>
        <v>1.2198387993056272</v>
      </c>
      <c r="I37" s="92">
        <f t="shared" si="4"/>
        <v>2.1513988161846891</v>
      </c>
      <c r="J37" s="4">
        <v>17.765825</v>
      </c>
      <c r="K37" s="4">
        <v>20.003115999999999</v>
      </c>
      <c r="L37" s="93" t="s">
        <v>47</v>
      </c>
      <c r="M37" s="94">
        <v>25.606252999999999</v>
      </c>
      <c r="N37" s="93" t="s">
        <v>47</v>
      </c>
      <c r="O37" s="94">
        <v>46.807242000000002</v>
      </c>
      <c r="P37" s="93" t="s">
        <v>47</v>
      </c>
      <c r="Q37" s="4">
        <v>17.068211000000002</v>
      </c>
      <c r="R37" s="4" t="s">
        <v>48</v>
      </c>
      <c r="S37" s="94">
        <v>19.114806000000002</v>
      </c>
      <c r="T37" s="34" t="s">
        <v>47</v>
      </c>
      <c r="U37" s="33" t="s">
        <v>49</v>
      </c>
      <c r="V37" s="94">
        <v>23.316981999999999</v>
      </c>
      <c r="W37" s="34" t="s">
        <v>47</v>
      </c>
      <c r="X37" s="33" t="s">
        <v>49</v>
      </c>
      <c r="Y37" s="94">
        <v>41.123570999999998</v>
      </c>
      <c r="Z37" s="34" t="s">
        <v>47</v>
      </c>
      <c r="AA37" s="33" t="s">
        <v>49</v>
      </c>
    </row>
    <row r="38" spans="1:28" ht="39" customHeight="1" x14ac:dyDescent="0.2">
      <c r="A38" s="108" t="s">
        <v>85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</row>
  </sheetData>
  <mergeCells count="15">
    <mergeCell ref="A38:AB38"/>
    <mergeCell ref="A1:AA1"/>
    <mergeCell ref="A2:A4"/>
    <mergeCell ref="B2:I2"/>
    <mergeCell ref="J2:AA2"/>
    <mergeCell ref="B3:E3"/>
    <mergeCell ref="F3:I3"/>
    <mergeCell ref="J3:P3"/>
    <mergeCell ref="Q3:AA3"/>
    <mergeCell ref="K4:L4"/>
    <mergeCell ref="M4:N4"/>
    <mergeCell ref="O4:P4"/>
    <mergeCell ref="S4:T4"/>
    <mergeCell ref="V4:W4"/>
    <mergeCell ref="Y4:A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view="pageBreakPreview" zoomScale="115" zoomScaleNormal="100" zoomScaleSheetLayoutView="115" workbookViewId="0">
      <selection sqref="A1:AC1"/>
    </sheetView>
  </sheetViews>
  <sheetFormatPr baseColWidth="10" defaultRowHeight="12.75" x14ac:dyDescent="0.2"/>
  <cols>
    <col min="1" max="1" width="16.28515625" customWidth="1"/>
    <col min="2" max="4" width="6.7109375" customWidth="1"/>
    <col min="5" max="5" width="7.85546875" bestFit="1" customWidth="1"/>
    <col min="6" max="7" width="6.7109375" customWidth="1"/>
    <col min="8" max="8" width="7.7109375" customWidth="1"/>
    <col min="9" max="9" width="7.85546875" bestFit="1" customWidth="1"/>
    <col min="10" max="10" width="7.5703125" customWidth="1"/>
    <col min="11" max="11" width="6" bestFit="1" customWidth="1"/>
    <col min="12" max="12" width="1" style="28" customWidth="1"/>
    <col min="13" max="13" width="7.28515625" customWidth="1"/>
    <col min="14" max="14" width="1" style="28" customWidth="1"/>
    <col min="15" max="15" width="7.7109375" customWidth="1"/>
    <col min="16" max="16" width="1" style="28" customWidth="1"/>
    <col min="17" max="17" width="4.85546875" bestFit="1" customWidth="1"/>
    <col min="18" max="18" width="6.42578125" customWidth="1"/>
    <col min="19" max="19" width="1" customWidth="1"/>
    <col min="20" max="20" width="6.7109375" customWidth="1"/>
    <col min="21" max="21" width="1" style="28" customWidth="1"/>
    <col min="22" max="22" width="1.42578125" style="28" customWidth="1"/>
    <col min="23" max="23" width="8.85546875" customWidth="1"/>
    <col min="24" max="24" width="1" style="28" customWidth="1"/>
    <col min="25" max="25" width="1.28515625" style="28" customWidth="1"/>
    <col min="26" max="26" width="7.5703125" customWidth="1"/>
    <col min="27" max="27" width="1" style="28" customWidth="1"/>
    <col min="28" max="28" width="1.42578125" style="28" customWidth="1"/>
    <col min="29" max="29" width="4.7109375" customWidth="1"/>
    <col min="30" max="30" width="1.42578125" style="28" customWidth="1"/>
  </cols>
  <sheetData>
    <row r="1" spans="1:31" ht="12" customHeight="1" x14ac:dyDescent="0.2">
      <c r="A1" s="127" t="s">
        <v>80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75"/>
    </row>
    <row r="2" spans="1:31" ht="12.75" customHeight="1" x14ac:dyDescent="0.2">
      <c r="A2" s="129" t="s">
        <v>79</v>
      </c>
      <c r="B2" s="131" t="s">
        <v>42</v>
      </c>
      <c r="C2" s="126"/>
      <c r="D2" s="126"/>
      <c r="E2" s="126"/>
      <c r="F2" s="126"/>
      <c r="G2" s="126"/>
      <c r="H2" s="126"/>
      <c r="I2" s="130"/>
      <c r="J2" s="126" t="s">
        <v>78</v>
      </c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4"/>
      <c r="AD2" s="74"/>
    </row>
    <row r="3" spans="1:31" ht="19.5" customHeight="1" x14ac:dyDescent="0.2">
      <c r="A3" s="129"/>
      <c r="B3" s="73" t="s">
        <v>1</v>
      </c>
      <c r="C3" s="72" t="s">
        <v>2</v>
      </c>
      <c r="D3" s="72" t="s">
        <v>3</v>
      </c>
      <c r="E3" s="72" t="s">
        <v>77</v>
      </c>
      <c r="F3" s="71" t="s">
        <v>1</v>
      </c>
      <c r="G3" s="70" t="s">
        <v>2</v>
      </c>
      <c r="H3" s="70" t="s">
        <v>3</v>
      </c>
      <c r="I3" s="70" t="s">
        <v>77</v>
      </c>
      <c r="J3" s="69" t="s">
        <v>1</v>
      </c>
      <c r="K3" s="68" t="s">
        <v>2</v>
      </c>
      <c r="L3" s="67"/>
      <c r="M3" s="68" t="s">
        <v>3</v>
      </c>
      <c r="N3" s="67"/>
      <c r="O3" s="132" t="s">
        <v>77</v>
      </c>
      <c r="P3" s="132"/>
      <c r="Q3" s="66" t="s">
        <v>76</v>
      </c>
      <c r="R3" s="65" t="s">
        <v>1</v>
      </c>
      <c r="S3" s="65"/>
      <c r="T3" s="65" t="s">
        <v>2</v>
      </c>
      <c r="U3" s="64"/>
      <c r="V3" s="64"/>
      <c r="W3" s="65" t="s">
        <v>3</v>
      </c>
      <c r="X3" s="64"/>
      <c r="Y3" s="64"/>
      <c r="Z3" s="65" t="s">
        <v>77</v>
      </c>
      <c r="AA3" s="64"/>
      <c r="AB3" s="64"/>
      <c r="AC3" s="120" t="s">
        <v>76</v>
      </c>
      <c r="AD3" s="120"/>
    </row>
    <row r="4" spans="1:31" ht="9" customHeight="1" x14ac:dyDescent="0.2">
      <c r="A4" s="129"/>
      <c r="B4" s="117">
        <v>2005</v>
      </c>
      <c r="C4" s="118"/>
      <c r="D4" s="118"/>
      <c r="E4" s="119"/>
      <c r="F4" s="120">
        <v>2011</v>
      </c>
      <c r="G4" s="120"/>
      <c r="H4" s="120"/>
      <c r="I4" s="120"/>
      <c r="J4" s="121">
        <v>2005</v>
      </c>
      <c r="K4" s="120"/>
      <c r="L4" s="120"/>
      <c r="M4" s="120"/>
      <c r="N4" s="120"/>
      <c r="O4" s="120"/>
      <c r="P4" s="120"/>
      <c r="Q4" s="122"/>
      <c r="R4" s="125">
        <v>2011</v>
      </c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</row>
    <row r="5" spans="1:31" ht="9" customHeight="1" x14ac:dyDescent="0.2">
      <c r="A5" s="130"/>
      <c r="B5" s="123" t="s">
        <v>75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</row>
    <row r="6" spans="1:31" ht="9" customHeight="1" x14ac:dyDescent="0.2">
      <c r="A6" s="63" t="s">
        <v>70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57"/>
      <c r="AB6" s="57"/>
    </row>
    <row r="7" spans="1:31" ht="9.75" customHeight="1" x14ac:dyDescent="0.2">
      <c r="A7" s="53" t="s">
        <v>69</v>
      </c>
      <c r="B7" s="52">
        <f>J7/M7</f>
        <v>0.56220278620111741</v>
      </c>
      <c r="C7" s="52">
        <f>K7/M7</f>
        <v>0.71350838626014168</v>
      </c>
      <c r="D7" s="52">
        <v>1</v>
      </c>
      <c r="E7" s="52">
        <f>O7/M7</f>
        <v>1.8313412926252222</v>
      </c>
      <c r="F7" s="52">
        <f>R7/W7</f>
        <v>0.64224427922876537</v>
      </c>
      <c r="G7" s="52">
        <f>T7/W7</f>
        <v>0.75981583724394375</v>
      </c>
      <c r="H7" s="52">
        <v>1</v>
      </c>
      <c r="I7" s="52">
        <f>Z7/W7</f>
        <v>1.8362015433897128</v>
      </c>
      <c r="J7" s="49">
        <v>20.787248999999999</v>
      </c>
      <c r="K7" s="49">
        <v>26.381720000000001</v>
      </c>
      <c r="L7" s="50" t="s">
        <v>47</v>
      </c>
      <c r="M7" s="49">
        <v>36.974646</v>
      </c>
      <c r="N7" s="50" t="s">
        <v>47</v>
      </c>
      <c r="O7" s="49">
        <v>67.713195999999996</v>
      </c>
      <c r="P7" s="50" t="s">
        <v>47</v>
      </c>
      <c r="Q7" s="49">
        <v>32.910843999999997</v>
      </c>
      <c r="R7" s="49">
        <v>19.956144999999999</v>
      </c>
      <c r="S7" s="60" t="s">
        <v>49</v>
      </c>
      <c r="T7" s="49">
        <v>23.609389</v>
      </c>
      <c r="U7" s="50" t="s">
        <v>47</v>
      </c>
      <c r="V7" s="48" t="s">
        <v>49</v>
      </c>
      <c r="W7" s="49">
        <v>31.072514999999999</v>
      </c>
      <c r="X7" s="50" t="s">
        <v>47</v>
      </c>
      <c r="Y7" s="48" t="s">
        <v>49</v>
      </c>
      <c r="Z7" s="49">
        <v>57.055399999999999</v>
      </c>
      <c r="AA7" s="50" t="s">
        <v>47</v>
      </c>
      <c r="AB7" s="48" t="s">
        <v>49</v>
      </c>
      <c r="AC7" s="49">
        <v>29.697364</v>
      </c>
      <c r="AD7" s="48" t="s">
        <v>49</v>
      </c>
      <c r="AE7" s="44"/>
    </row>
    <row r="8" spans="1:31" ht="9.75" customHeight="1" x14ac:dyDescent="0.2">
      <c r="A8" s="61" t="s">
        <v>68</v>
      </c>
      <c r="B8" s="52">
        <f>J8/M8</f>
        <v>0.50105983897601003</v>
      </c>
      <c r="C8" s="52">
        <f>K8/M8</f>
        <v>0.65724602349547612</v>
      </c>
      <c r="D8" s="52">
        <v>1</v>
      </c>
      <c r="E8" s="52">
        <f>O8/M8</f>
        <v>1.6206318188298798</v>
      </c>
      <c r="F8" s="52">
        <f>R8/W8</f>
        <v>0.59128411220586907</v>
      </c>
      <c r="G8" s="52">
        <f>T8/W8</f>
        <v>0.68986768041792945</v>
      </c>
      <c r="H8" s="52">
        <v>2</v>
      </c>
      <c r="I8" s="52">
        <f>Z8/W8</f>
        <v>1.698783585856054</v>
      </c>
      <c r="J8" s="51">
        <v>19.220219</v>
      </c>
      <c r="K8" s="51">
        <v>25.211385</v>
      </c>
      <c r="L8" s="50" t="s">
        <v>47</v>
      </c>
      <c r="M8" s="49">
        <v>38.359129000000003</v>
      </c>
      <c r="N8" s="50" t="s">
        <v>47</v>
      </c>
      <c r="O8" s="49">
        <v>62.166024999999998</v>
      </c>
      <c r="P8" s="54" t="s">
        <v>47</v>
      </c>
      <c r="Q8" s="51">
        <v>34.366978000000003</v>
      </c>
      <c r="R8" s="51">
        <v>18.813592</v>
      </c>
      <c r="S8" s="49"/>
      <c r="T8" s="49">
        <v>21.950343</v>
      </c>
      <c r="U8" s="50" t="s">
        <v>47</v>
      </c>
      <c r="V8" s="48" t="s">
        <v>49</v>
      </c>
      <c r="W8" s="49">
        <v>31.818193000000001</v>
      </c>
      <c r="X8" s="50" t="s">
        <v>47</v>
      </c>
      <c r="Y8" s="48" t="s">
        <v>49</v>
      </c>
      <c r="Z8" s="51">
        <v>54.052224000000002</v>
      </c>
      <c r="AA8" s="50" t="s">
        <v>47</v>
      </c>
      <c r="AB8" s="48" t="s">
        <v>49</v>
      </c>
      <c r="AC8" s="51">
        <v>31.198180000000001</v>
      </c>
      <c r="AD8" s="48" t="s">
        <v>49</v>
      </c>
      <c r="AE8" s="44"/>
    </row>
    <row r="9" spans="1:31" ht="10.5" customHeight="1" x14ac:dyDescent="0.2">
      <c r="A9" s="59" t="s">
        <v>67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0"/>
      <c r="M9" s="58"/>
      <c r="N9" s="50"/>
      <c r="O9" s="58"/>
      <c r="P9" s="57"/>
      <c r="Q9" s="58"/>
      <c r="R9" s="58"/>
      <c r="S9" s="49"/>
      <c r="T9" s="58"/>
      <c r="U9" s="50"/>
      <c r="V9" s="57"/>
      <c r="W9" s="58"/>
      <c r="X9" s="50"/>
      <c r="Y9" s="57"/>
      <c r="Z9" s="58"/>
      <c r="AA9" s="50"/>
      <c r="AB9" s="57"/>
      <c r="AC9" s="56"/>
      <c r="AD9" s="55"/>
    </row>
    <row r="10" spans="1:31" ht="9.75" customHeight="1" x14ac:dyDescent="0.2">
      <c r="A10" s="53" t="s">
        <v>66</v>
      </c>
      <c r="B10" s="52">
        <f>J10/M10</f>
        <v>0.48872577156533781</v>
      </c>
      <c r="C10" s="52">
        <f>K10/M10</f>
        <v>0.61865704805632438</v>
      </c>
      <c r="D10" s="52">
        <v>1</v>
      </c>
      <c r="E10" s="52">
        <f>O10/M10</f>
        <v>1.6641624714183021</v>
      </c>
      <c r="F10" s="52">
        <f>R10/W10</f>
        <v>0.63704617569147026</v>
      </c>
      <c r="G10" s="52">
        <f>T10/W10</f>
        <v>0.70027768285074499</v>
      </c>
      <c r="H10" s="52">
        <v>1</v>
      </c>
      <c r="I10" s="52">
        <f>Z10/W10</f>
        <v>1.8810065033714456</v>
      </c>
      <c r="J10" s="49">
        <v>16.260964999999999</v>
      </c>
      <c r="K10" s="49">
        <v>20.584060000000001</v>
      </c>
      <c r="L10" s="50" t="s">
        <v>47</v>
      </c>
      <c r="M10" s="49">
        <v>33.272165999999999</v>
      </c>
      <c r="N10" s="50" t="s">
        <v>47</v>
      </c>
      <c r="O10" s="49">
        <v>55.370289999999997</v>
      </c>
      <c r="P10" s="50" t="s">
        <v>47</v>
      </c>
      <c r="Q10" s="49">
        <v>20.719563000000001</v>
      </c>
      <c r="R10" s="49">
        <v>17.213467999999999</v>
      </c>
      <c r="S10" s="49"/>
      <c r="T10" s="49">
        <v>18.922031</v>
      </c>
      <c r="U10" s="50" t="s">
        <v>47</v>
      </c>
      <c r="V10" s="50"/>
      <c r="W10" s="49">
        <v>27.020754</v>
      </c>
      <c r="X10" s="50" t="s">
        <v>47</v>
      </c>
      <c r="Y10" s="48" t="s">
        <v>49</v>
      </c>
      <c r="Z10" s="49">
        <v>50.826214</v>
      </c>
      <c r="AA10" s="50" t="s">
        <v>47</v>
      </c>
      <c r="AB10" s="50"/>
      <c r="AC10" s="49">
        <v>21.746642000000001</v>
      </c>
      <c r="AD10" s="50"/>
    </row>
    <row r="11" spans="1:31" ht="9.75" customHeight="1" x14ac:dyDescent="0.2">
      <c r="A11" s="53" t="s">
        <v>65</v>
      </c>
      <c r="B11" s="52">
        <f>J11/M11</f>
        <v>0.49619533738524463</v>
      </c>
      <c r="C11" s="52">
        <f>K11/M11</f>
        <v>0.64939989272623089</v>
      </c>
      <c r="D11" s="52">
        <v>1</v>
      </c>
      <c r="E11" s="52">
        <f>O11/M11</f>
        <v>1.586347921791234</v>
      </c>
      <c r="F11" s="52">
        <f>R11/W11</f>
        <v>0.63938837093458467</v>
      </c>
      <c r="G11" s="52">
        <f>T11/W11</f>
        <v>0.75159149700265726</v>
      </c>
      <c r="H11" s="52">
        <v>1</v>
      </c>
      <c r="I11" s="52">
        <f>Z11/W11</f>
        <v>1.8698217086614268</v>
      </c>
      <c r="J11" s="51">
        <v>17.720309</v>
      </c>
      <c r="K11" s="51">
        <v>23.191606</v>
      </c>
      <c r="L11" s="50" t="s">
        <v>47</v>
      </c>
      <c r="M11" s="49">
        <v>35.712364999999998</v>
      </c>
      <c r="N11" s="50" t="s">
        <v>47</v>
      </c>
      <c r="O11" s="49">
        <v>56.652236000000002</v>
      </c>
      <c r="P11" s="54" t="s">
        <v>47</v>
      </c>
      <c r="Q11" s="49">
        <v>26.725000999999999</v>
      </c>
      <c r="R11" s="51">
        <v>17.977834999999999</v>
      </c>
      <c r="S11" s="49"/>
      <c r="T11" s="49">
        <v>21.132677000000001</v>
      </c>
      <c r="U11" s="50" t="s">
        <v>47</v>
      </c>
      <c r="V11" s="50"/>
      <c r="W11" s="49">
        <v>28.117238</v>
      </c>
      <c r="X11" s="50" t="s">
        <v>47</v>
      </c>
      <c r="Y11" s="48" t="s">
        <v>49</v>
      </c>
      <c r="Z11" s="51">
        <v>52.574221999999999</v>
      </c>
      <c r="AA11" s="50" t="s">
        <v>47</v>
      </c>
      <c r="AB11" s="54"/>
      <c r="AC11" s="49">
        <v>26.238119000000001</v>
      </c>
      <c r="AD11" s="50"/>
    </row>
    <row r="12" spans="1:31" ht="9.75" customHeight="1" x14ac:dyDescent="0.2">
      <c r="A12" s="53" t="s">
        <v>64</v>
      </c>
      <c r="B12" s="52">
        <f>J12/M12</f>
        <v>0.58651665806214504</v>
      </c>
      <c r="C12" s="52">
        <f>K12/M12</f>
        <v>0.71187834828196472</v>
      </c>
      <c r="D12" s="52">
        <v>1</v>
      </c>
      <c r="E12" s="52">
        <f>O12/M12</f>
        <v>1.7457322978888286</v>
      </c>
      <c r="F12" s="52">
        <f>R12/W12</f>
        <v>0.64776917226232344</v>
      </c>
      <c r="G12" s="52">
        <f>T12/W12</f>
        <v>0.74769438740668404</v>
      </c>
      <c r="H12" s="52">
        <v>1</v>
      </c>
      <c r="I12" s="52">
        <f>Z12/W12</f>
        <v>1.7500212794223555</v>
      </c>
      <c r="J12" s="49">
        <v>22.313410999999999</v>
      </c>
      <c r="K12" s="49">
        <v>27.082664999999999</v>
      </c>
      <c r="L12" s="50" t="s">
        <v>47</v>
      </c>
      <c r="M12" s="49">
        <v>38.043951</v>
      </c>
      <c r="N12" s="50" t="s">
        <v>47</v>
      </c>
      <c r="O12" s="49">
        <v>66.414553999999995</v>
      </c>
      <c r="P12" s="50" t="s">
        <v>47</v>
      </c>
      <c r="Q12" s="49">
        <v>36.602795</v>
      </c>
      <c r="R12" s="49">
        <v>20.844548</v>
      </c>
      <c r="S12" s="49"/>
      <c r="T12" s="49">
        <v>24.060039</v>
      </c>
      <c r="U12" s="50" t="s">
        <v>47</v>
      </c>
      <c r="V12" s="48" t="s">
        <v>49</v>
      </c>
      <c r="W12" s="49">
        <v>32.178975000000001</v>
      </c>
      <c r="X12" s="50" t="s">
        <v>47</v>
      </c>
      <c r="Y12" s="48" t="s">
        <v>49</v>
      </c>
      <c r="Z12" s="49">
        <v>56.313890999999998</v>
      </c>
      <c r="AA12" s="50" t="s">
        <v>47</v>
      </c>
      <c r="AB12" s="48" t="s">
        <v>49</v>
      </c>
      <c r="AC12" s="49">
        <v>32.503216999999999</v>
      </c>
      <c r="AD12" s="48" t="s">
        <v>49</v>
      </c>
    </row>
    <row r="13" spans="1:31" ht="9.75" customHeight="1" x14ac:dyDescent="0.2">
      <c r="A13" s="59" t="s">
        <v>63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0"/>
      <c r="M13" s="58"/>
      <c r="N13" s="50"/>
      <c r="O13" s="58"/>
      <c r="P13" s="57"/>
      <c r="Q13" s="58"/>
      <c r="R13" s="58"/>
      <c r="S13" s="49"/>
      <c r="T13" s="58"/>
      <c r="U13" s="50"/>
      <c r="V13" s="57"/>
      <c r="W13" s="58"/>
      <c r="X13" s="50"/>
      <c r="Y13" s="57"/>
      <c r="Z13" s="58"/>
      <c r="AA13" s="50"/>
      <c r="AB13" s="57"/>
      <c r="AC13" s="56"/>
      <c r="AD13" s="55"/>
    </row>
    <row r="14" spans="1:31" ht="9.75" customHeight="1" x14ac:dyDescent="0.2">
      <c r="A14" s="53" t="s">
        <v>74</v>
      </c>
      <c r="B14" s="52">
        <f>J14/M14</f>
        <v>0.53895041083504003</v>
      </c>
      <c r="C14" s="52">
        <f>K14/M14</f>
        <v>0.6914625483720922</v>
      </c>
      <c r="D14" s="52">
        <v>1</v>
      </c>
      <c r="E14" s="52">
        <f>O14/M14</f>
        <v>1.7356899207712813</v>
      </c>
      <c r="F14" s="52">
        <f>R14/W14</f>
        <v>0.62316161051930885</v>
      </c>
      <c r="G14" s="52">
        <f>T14/W14</f>
        <v>0.73403169422089154</v>
      </c>
      <c r="H14" s="52">
        <v>1</v>
      </c>
      <c r="I14" s="52">
        <f>Z14/W14</f>
        <v>1.7726752230210838</v>
      </c>
      <c r="J14" s="49">
        <v>20.257258</v>
      </c>
      <c r="K14" s="49">
        <v>25.989654999999999</v>
      </c>
      <c r="L14" s="50" t="s">
        <v>47</v>
      </c>
      <c r="M14" s="49">
        <v>37.586497000000001</v>
      </c>
      <c r="N14" s="50" t="s">
        <v>47</v>
      </c>
      <c r="O14" s="49">
        <v>65.238504000000006</v>
      </c>
      <c r="P14" s="50" t="s">
        <v>47</v>
      </c>
      <c r="Q14" s="49">
        <v>33.459090000000003</v>
      </c>
      <c r="R14" s="49">
        <v>19.554248000000001</v>
      </c>
      <c r="S14" s="60" t="s">
        <v>49</v>
      </c>
      <c r="T14" s="49">
        <v>23.033251</v>
      </c>
      <c r="U14" s="50" t="s">
        <v>47</v>
      </c>
      <c r="V14" s="48" t="s">
        <v>49</v>
      </c>
      <c r="W14" s="49">
        <v>31.379096000000001</v>
      </c>
      <c r="X14" s="50" t="s">
        <v>47</v>
      </c>
      <c r="Y14" s="48" t="s">
        <v>49</v>
      </c>
      <c r="Z14" s="49">
        <v>55.624946000000001</v>
      </c>
      <c r="AA14" s="50" t="s">
        <v>47</v>
      </c>
      <c r="AB14" s="48" t="s">
        <v>49</v>
      </c>
      <c r="AC14" s="49">
        <v>30.279198000000001</v>
      </c>
      <c r="AD14" s="48" t="s">
        <v>49</v>
      </c>
    </row>
    <row r="15" spans="1:31" ht="9.75" customHeight="1" x14ac:dyDescent="0.2">
      <c r="A15" s="53" t="s">
        <v>73</v>
      </c>
      <c r="B15" s="52">
        <f>J15/M15</f>
        <v>0.58250457210237339</v>
      </c>
      <c r="C15" s="52">
        <f>K15/M15</f>
        <v>0.73031523069933635</v>
      </c>
      <c r="D15" s="52">
        <v>1</v>
      </c>
      <c r="E15" s="52">
        <f>O15/M15</f>
        <v>1.7771067462258716</v>
      </c>
      <c r="F15" s="52">
        <f>R15/W15</f>
        <v>0.66104131580601722</v>
      </c>
      <c r="G15" s="52">
        <f>T15/W15</f>
        <v>0.7683447042513557</v>
      </c>
      <c r="H15" s="52">
        <v>1</v>
      </c>
      <c r="I15" s="52">
        <f>Z15/W15</f>
        <v>1.7758433338958131</v>
      </c>
      <c r="J15" s="49">
        <v>19.904342</v>
      </c>
      <c r="K15" s="49">
        <v>24.955072999999999</v>
      </c>
      <c r="L15" s="50" t="s">
        <v>47</v>
      </c>
      <c r="M15" s="49">
        <v>34.170276000000001</v>
      </c>
      <c r="N15" s="50" t="s">
        <v>47</v>
      </c>
      <c r="O15" s="49">
        <v>60.724227999999997</v>
      </c>
      <c r="P15" s="54" t="s">
        <v>47</v>
      </c>
      <c r="Q15" s="51">
        <v>32.252054000000001</v>
      </c>
      <c r="R15" s="49">
        <v>19.179696</v>
      </c>
      <c r="S15" s="49"/>
      <c r="T15" s="49">
        <v>22.293036000000001</v>
      </c>
      <c r="U15" s="50" t="s">
        <v>47</v>
      </c>
      <c r="V15" s="48" t="s">
        <v>49</v>
      </c>
      <c r="W15" s="49">
        <v>29.014368000000001</v>
      </c>
      <c r="X15" s="50" t="s">
        <v>47</v>
      </c>
      <c r="Y15" s="48" t="s">
        <v>49</v>
      </c>
      <c r="Z15" s="49">
        <v>51.524971999999998</v>
      </c>
      <c r="AA15" s="50" t="s">
        <v>47</v>
      </c>
      <c r="AB15" s="48" t="s">
        <v>49</v>
      </c>
      <c r="AC15" s="51">
        <v>29.039005</v>
      </c>
      <c r="AD15" s="48" t="s">
        <v>49</v>
      </c>
    </row>
    <row r="16" spans="1:31" ht="9.75" customHeight="1" x14ac:dyDescent="0.2">
      <c r="A16" s="61" t="s">
        <v>72</v>
      </c>
      <c r="B16" s="52">
        <f>J16/M16</f>
        <v>0.40748864433163889</v>
      </c>
      <c r="C16" s="52">
        <f>K16/M16</f>
        <v>0.60404271585258551</v>
      </c>
      <c r="D16" s="52">
        <v>1</v>
      </c>
      <c r="E16" s="52">
        <f>O16/M16</f>
        <v>1.5364599669974162</v>
      </c>
      <c r="F16" s="52">
        <f>R16/W16</f>
        <v>0.52110907925782346</v>
      </c>
      <c r="G16" s="52">
        <f>T16/W16</f>
        <v>0.6668780128951165</v>
      </c>
      <c r="H16" s="52">
        <v>1</v>
      </c>
      <c r="I16" s="52">
        <f>Z16/W16</f>
        <v>1.712526745746564</v>
      </c>
      <c r="J16" s="51">
        <v>20.849685000000001</v>
      </c>
      <c r="K16" s="51">
        <v>30.906628999999999</v>
      </c>
      <c r="L16" s="50" t="s">
        <v>47</v>
      </c>
      <c r="M16" s="51">
        <v>51.166297</v>
      </c>
      <c r="N16" s="50" t="s">
        <v>47</v>
      </c>
      <c r="O16" s="51">
        <v>78.614966999999993</v>
      </c>
      <c r="P16" s="50" t="s">
        <v>47</v>
      </c>
      <c r="Q16" s="49">
        <v>36.620769000000003</v>
      </c>
      <c r="R16" s="49">
        <v>20.057365999999998</v>
      </c>
      <c r="S16" s="49"/>
      <c r="T16" s="49">
        <v>25.667978000000002</v>
      </c>
      <c r="U16" s="50" t="s">
        <v>47</v>
      </c>
      <c r="V16" s="48" t="s">
        <v>49</v>
      </c>
      <c r="W16" s="49">
        <v>38.489764999999998</v>
      </c>
      <c r="X16" s="50" t="s">
        <v>47</v>
      </c>
      <c r="Y16" s="48" t="s">
        <v>49</v>
      </c>
      <c r="Z16" s="49">
        <v>65.914751999999993</v>
      </c>
      <c r="AA16" s="50" t="s">
        <v>47</v>
      </c>
      <c r="AB16" s="48" t="s">
        <v>49</v>
      </c>
      <c r="AC16" s="49">
        <v>33.154094000000001</v>
      </c>
      <c r="AD16" s="48" t="s">
        <v>49</v>
      </c>
    </row>
    <row r="17" spans="1:30" s="56" customFormat="1" ht="9.75" customHeight="1" x14ac:dyDescent="0.2">
      <c r="A17" s="62"/>
      <c r="B17" s="124" t="s">
        <v>71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</row>
    <row r="18" spans="1:30" s="56" customFormat="1" ht="9" customHeight="1" x14ac:dyDescent="0.2">
      <c r="A18" s="59" t="s">
        <v>70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57"/>
      <c r="AB18" s="57"/>
      <c r="AD18" s="55"/>
    </row>
    <row r="19" spans="1:30" s="56" customFormat="1" ht="9.75" customHeight="1" x14ac:dyDescent="0.2">
      <c r="A19" s="53" t="s">
        <v>69</v>
      </c>
      <c r="B19" s="52">
        <f>J19/K19</f>
        <v>0.89160051710437971</v>
      </c>
      <c r="C19" s="52">
        <v>1</v>
      </c>
      <c r="D19" s="52">
        <f>M19/K19</f>
        <v>1.2693572706405907</v>
      </c>
      <c r="E19" s="52">
        <f>O19/K19</f>
        <v>2.3476560367553438</v>
      </c>
      <c r="F19" s="52">
        <f>R19/T19</f>
        <v>0.88725894980302822</v>
      </c>
      <c r="G19" s="52">
        <v>1</v>
      </c>
      <c r="H19" s="52">
        <f>W19/T19</f>
        <v>1.2008790248449452</v>
      </c>
      <c r="I19" s="52">
        <f>Z19/T19</f>
        <v>2.0502810211189249</v>
      </c>
      <c r="J19" s="49">
        <v>18.227049999999998</v>
      </c>
      <c r="K19" s="49">
        <v>20.443068</v>
      </c>
      <c r="L19" s="50" t="s">
        <v>47</v>
      </c>
      <c r="M19" s="49">
        <v>25.949556999999999</v>
      </c>
      <c r="N19" s="50" t="s">
        <v>47</v>
      </c>
      <c r="O19" s="49">
        <v>47.993291999999997</v>
      </c>
      <c r="P19" s="50" t="s">
        <v>47</v>
      </c>
      <c r="Q19" s="49">
        <v>22.888562</v>
      </c>
      <c r="R19" s="49">
        <v>17.523626</v>
      </c>
      <c r="S19" s="49"/>
      <c r="T19" s="49">
        <v>19.750295000000001</v>
      </c>
      <c r="U19" s="50" t="s">
        <v>47</v>
      </c>
      <c r="V19" s="50"/>
      <c r="W19" s="49">
        <v>23.717714999999998</v>
      </c>
      <c r="X19" s="50" t="s">
        <v>47</v>
      </c>
      <c r="Y19" s="48" t="s">
        <v>49</v>
      </c>
      <c r="Z19" s="49">
        <v>40.493654999999997</v>
      </c>
      <c r="AA19" s="50" t="s">
        <v>47</v>
      </c>
      <c r="AB19" s="48" t="s">
        <v>49</v>
      </c>
      <c r="AC19" s="49">
        <v>22.152025999999999</v>
      </c>
      <c r="AD19" s="48" t="s">
        <v>49</v>
      </c>
    </row>
    <row r="20" spans="1:30" ht="9.75" customHeight="1" x14ac:dyDescent="0.2">
      <c r="A20" s="61" t="s">
        <v>68</v>
      </c>
      <c r="B20" s="52">
        <f>J20/K20</f>
        <v>0.87233396046178957</v>
      </c>
      <c r="C20" s="52">
        <v>1</v>
      </c>
      <c r="D20" s="52">
        <f>M20/K20</f>
        <v>1.3142766226153022</v>
      </c>
      <c r="E20" s="52">
        <f>O20/K20</f>
        <v>2.3905390539053908</v>
      </c>
      <c r="F20" s="52">
        <f>R20/T20</f>
        <v>0.88921553779157214</v>
      </c>
      <c r="G20" s="52">
        <v>1</v>
      </c>
      <c r="H20" s="52">
        <f>W20/T20</f>
        <v>1.2768525425335915</v>
      </c>
      <c r="I20" s="52">
        <f>Z20/T20</f>
        <v>2.3377902600784806</v>
      </c>
      <c r="J20" s="51">
        <v>16.717005</v>
      </c>
      <c r="K20" s="51">
        <v>19.163537999999999</v>
      </c>
      <c r="L20" s="50" t="s">
        <v>47</v>
      </c>
      <c r="M20" s="49">
        <v>25.18619</v>
      </c>
      <c r="N20" s="50" t="s">
        <v>47</v>
      </c>
      <c r="O20" s="49">
        <v>45.811185999999999</v>
      </c>
      <c r="P20" s="54" t="s">
        <v>47</v>
      </c>
      <c r="Q20" s="51">
        <v>24.224799999999998</v>
      </c>
      <c r="R20" s="51">
        <v>15.858237000000001</v>
      </c>
      <c r="S20" s="49"/>
      <c r="T20" s="49">
        <v>17.833963000000001</v>
      </c>
      <c r="U20" s="50" t="s">
        <v>47</v>
      </c>
      <c r="V20" s="48" t="s">
        <v>49</v>
      </c>
      <c r="W20" s="49">
        <v>22.771341</v>
      </c>
      <c r="X20" s="50" t="s">
        <v>47</v>
      </c>
      <c r="Y20" s="48" t="s">
        <v>49</v>
      </c>
      <c r="Z20" s="51">
        <v>41.692064999999999</v>
      </c>
      <c r="AA20" s="50" t="s">
        <v>47</v>
      </c>
      <c r="AB20" s="48" t="s">
        <v>49</v>
      </c>
      <c r="AC20" s="51">
        <v>23.410456</v>
      </c>
      <c r="AD20" s="54"/>
    </row>
    <row r="21" spans="1:30" ht="10.5" customHeight="1" x14ac:dyDescent="0.2">
      <c r="A21" s="59" t="s">
        <v>67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7"/>
      <c r="M21" s="58"/>
      <c r="N21" s="57"/>
      <c r="O21" s="58"/>
      <c r="P21" s="57"/>
      <c r="Q21" s="58"/>
      <c r="R21" s="58"/>
      <c r="S21" s="58"/>
      <c r="T21" s="58"/>
      <c r="U21" s="57"/>
      <c r="V21" s="57"/>
      <c r="W21" s="58"/>
      <c r="X21" s="57"/>
      <c r="Y21" s="57"/>
      <c r="Z21" s="58"/>
      <c r="AA21" s="57"/>
      <c r="AB21" s="57"/>
      <c r="AC21" s="56"/>
      <c r="AD21" s="55"/>
    </row>
    <row r="22" spans="1:30" x14ac:dyDescent="0.2">
      <c r="A22" s="53" t="s">
        <v>66</v>
      </c>
      <c r="B22" s="52">
        <f>J22/K22</f>
        <v>0.92930095536521218</v>
      </c>
      <c r="C22" s="52">
        <v>1</v>
      </c>
      <c r="D22" s="52">
        <f>M22/K22</f>
        <v>1.2082570310760721</v>
      </c>
      <c r="E22" s="52">
        <f>O22/K22</f>
        <v>2.4167939940907828</v>
      </c>
      <c r="F22" s="52">
        <f>R22/T22</f>
        <v>0.91010298222248232</v>
      </c>
      <c r="G22" s="52">
        <v>1</v>
      </c>
      <c r="H22" s="52">
        <f>W22/T22</f>
        <v>1.100203357507076</v>
      </c>
      <c r="I22" s="52">
        <f>Z22/T22</f>
        <v>2.0957281725306998</v>
      </c>
      <c r="J22" s="49">
        <v>15.373711</v>
      </c>
      <c r="K22" s="49">
        <v>16.543306999999999</v>
      </c>
      <c r="L22" s="50"/>
      <c r="M22" s="49">
        <v>19.988567</v>
      </c>
      <c r="N22" s="50" t="s">
        <v>47</v>
      </c>
      <c r="O22" s="49">
        <v>39.981765000000003</v>
      </c>
      <c r="P22" s="50" t="s">
        <v>47</v>
      </c>
      <c r="Q22" s="49">
        <v>17.038288999999999</v>
      </c>
      <c r="R22" s="49">
        <v>15.584182999999999</v>
      </c>
      <c r="S22" s="60" t="s">
        <v>49</v>
      </c>
      <c r="T22" s="49">
        <v>17.123538</v>
      </c>
      <c r="U22" s="50" t="s">
        <v>47</v>
      </c>
      <c r="V22" s="50"/>
      <c r="W22" s="49">
        <v>18.839373999999999</v>
      </c>
      <c r="X22" s="50"/>
      <c r="Y22" s="50"/>
      <c r="Z22" s="49">
        <v>35.886280999999997</v>
      </c>
      <c r="AA22" s="50" t="s">
        <v>47</v>
      </c>
      <c r="AB22" s="50"/>
      <c r="AC22" s="49">
        <v>17.956154000000002</v>
      </c>
      <c r="AD22" s="50"/>
    </row>
    <row r="23" spans="1:30" x14ac:dyDescent="0.2">
      <c r="A23" s="53" t="s">
        <v>65</v>
      </c>
      <c r="B23" s="52">
        <f>J23/K23</f>
        <v>0.89949915249446311</v>
      </c>
      <c r="C23" s="52">
        <v>1</v>
      </c>
      <c r="D23" s="52">
        <f>M23/K23</f>
        <v>1.2146321463092935</v>
      </c>
      <c r="E23" s="52">
        <f>O23/K23</f>
        <v>2.4280276901593658</v>
      </c>
      <c r="F23" s="52">
        <f>R23/T23</f>
        <v>0.90010984905108893</v>
      </c>
      <c r="G23" s="52">
        <v>1</v>
      </c>
      <c r="H23" s="52">
        <f>W23/T23</f>
        <v>1.1273274340881996</v>
      </c>
      <c r="I23" s="52">
        <f>Z23/T23</f>
        <v>2.2005547820356961</v>
      </c>
      <c r="J23" s="51">
        <v>16.260928</v>
      </c>
      <c r="K23" s="51">
        <v>18.077757999999999</v>
      </c>
      <c r="L23" s="54"/>
      <c r="M23" s="49">
        <v>21.957826000000001</v>
      </c>
      <c r="N23" s="50" t="s">
        <v>47</v>
      </c>
      <c r="O23" s="49">
        <v>43.893296999999997</v>
      </c>
      <c r="P23" s="54" t="s">
        <v>47</v>
      </c>
      <c r="Q23" s="49">
        <v>19.806533999999999</v>
      </c>
      <c r="R23" s="51">
        <v>16.14312</v>
      </c>
      <c r="S23" s="51"/>
      <c r="T23" s="49">
        <v>17.934611</v>
      </c>
      <c r="U23" s="50"/>
      <c r="V23" s="50"/>
      <c r="W23" s="49">
        <v>20.218178999999999</v>
      </c>
      <c r="X23" s="50" t="s">
        <v>47</v>
      </c>
      <c r="Y23" s="50"/>
      <c r="Z23" s="51">
        <v>39.466093999999998</v>
      </c>
      <c r="AA23" s="54" t="s">
        <v>47</v>
      </c>
      <c r="AB23" s="54"/>
      <c r="AC23" s="49">
        <v>19.790234999999999</v>
      </c>
      <c r="AD23" s="50"/>
    </row>
    <row r="24" spans="1:30" x14ac:dyDescent="0.2">
      <c r="A24" s="53" t="s">
        <v>64</v>
      </c>
      <c r="B24" s="52">
        <f>J24/K24</f>
        <v>0.91368799996138528</v>
      </c>
      <c r="C24" s="52">
        <v>1</v>
      </c>
      <c r="D24" s="52">
        <f>M24/K24</f>
        <v>1.2576427882760277</v>
      </c>
      <c r="E24" s="52">
        <f>O24/K24</f>
        <v>2.2451642026015475</v>
      </c>
      <c r="F24" s="52">
        <f>R24/T24</f>
        <v>0.91341212138067185</v>
      </c>
      <c r="G24" s="52">
        <v>1</v>
      </c>
      <c r="H24" s="52">
        <f>W24/T24</f>
        <v>1.2290425938147542</v>
      </c>
      <c r="I24" s="52">
        <f>Z24/T24</f>
        <v>2.1017043128306279</v>
      </c>
      <c r="J24" s="49">
        <v>19.307946999999999</v>
      </c>
      <c r="K24" s="49">
        <v>21.131882000000001</v>
      </c>
      <c r="L24" s="50" t="s">
        <v>47</v>
      </c>
      <c r="M24" s="49">
        <v>26.576359</v>
      </c>
      <c r="N24" s="50" t="s">
        <v>47</v>
      </c>
      <c r="O24" s="49">
        <v>47.444544999999998</v>
      </c>
      <c r="P24" s="50" t="s">
        <v>47</v>
      </c>
      <c r="Q24" s="49">
        <v>25.487719999999999</v>
      </c>
      <c r="R24" s="49">
        <v>18.162578</v>
      </c>
      <c r="S24" s="60" t="s">
        <v>49</v>
      </c>
      <c r="T24" s="49">
        <v>19.884319000000001</v>
      </c>
      <c r="U24" s="50" t="s">
        <v>47</v>
      </c>
      <c r="V24" s="48" t="s">
        <v>49</v>
      </c>
      <c r="W24" s="49">
        <v>24.438675</v>
      </c>
      <c r="X24" s="50" t="s">
        <v>47</v>
      </c>
      <c r="Y24" s="48" t="s">
        <v>49</v>
      </c>
      <c r="Z24" s="49">
        <v>41.790959000000001</v>
      </c>
      <c r="AA24" s="50" t="s">
        <v>47</v>
      </c>
      <c r="AB24" s="48" t="s">
        <v>49</v>
      </c>
      <c r="AC24" s="49">
        <v>24.325717000000001</v>
      </c>
      <c r="AD24" s="48" t="s">
        <v>49</v>
      </c>
    </row>
    <row r="25" spans="1:30" ht="8.25" customHeight="1" x14ac:dyDescent="0.2">
      <c r="A25" s="59" t="s">
        <v>63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7"/>
      <c r="M25" s="58"/>
      <c r="N25" s="57"/>
      <c r="O25" s="58"/>
      <c r="P25" s="57"/>
      <c r="Q25" s="58"/>
      <c r="R25" s="58"/>
      <c r="S25" s="58"/>
      <c r="T25" s="58"/>
      <c r="U25" s="57"/>
      <c r="V25" s="57"/>
      <c r="W25" s="58"/>
      <c r="X25" s="57"/>
      <c r="Y25" s="57"/>
      <c r="Z25" s="58"/>
      <c r="AA25" s="57"/>
      <c r="AB25" s="57"/>
      <c r="AC25" s="56"/>
      <c r="AD25" s="55"/>
    </row>
    <row r="26" spans="1:30" x14ac:dyDescent="0.2">
      <c r="A26" s="53" t="s">
        <v>62</v>
      </c>
      <c r="B26" s="52">
        <f>J26/K26</f>
        <v>0.88815287578195323</v>
      </c>
      <c r="C26" s="52">
        <v>1</v>
      </c>
      <c r="D26" s="52">
        <f>M26/K26</f>
        <v>1.2801132083621372</v>
      </c>
      <c r="E26" s="52">
        <f>O26/K26</f>
        <v>2.3399975283850778</v>
      </c>
      <c r="F26" s="52">
        <f>R26/T26</f>
        <v>0.89293142708327777</v>
      </c>
      <c r="G26" s="52">
        <v>1</v>
      </c>
      <c r="H26" s="52">
        <f>W26/T26</f>
        <v>1.2198387993056272</v>
      </c>
      <c r="I26" s="52">
        <f>Z26/T26</f>
        <v>2.1513988161846891</v>
      </c>
      <c r="J26" s="51">
        <v>17.765825</v>
      </c>
      <c r="K26" s="51">
        <v>20.003115999999999</v>
      </c>
      <c r="L26" s="50" t="s">
        <v>47</v>
      </c>
      <c r="M26" s="51">
        <v>25.606252999999999</v>
      </c>
      <c r="N26" s="50" t="s">
        <v>47</v>
      </c>
      <c r="O26" s="51">
        <v>46.807242000000002</v>
      </c>
      <c r="P26" s="50" t="s">
        <v>47</v>
      </c>
      <c r="Q26" s="49">
        <v>23.390861000000001</v>
      </c>
      <c r="R26" s="51">
        <v>17.068211000000002</v>
      </c>
      <c r="S26" s="51"/>
      <c r="T26" s="51">
        <v>19.114806000000002</v>
      </c>
      <c r="U26" s="50" t="s">
        <v>47</v>
      </c>
      <c r="V26" s="54"/>
      <c r="W26" s="51">
        <v>23.316981999999999</v>
      </c>
      <c r="X26" s="50" t="s">
        <v>47</v>
      </c>
      <c r="Y26" s="48" t="s">
        <v>49</v>
      </c>
      <c r="Z26" s="51">
        <v>41.123570999999998</v>
      </c>
      <c r="AA26" s="54" t="s">
        <v>47</v>
      </c>
      <c r="AB26" s="48" t="s">
        <v>49</v>
      </c>
      <c r="AC26" s="49">
        <v>22.614913000000001</v>
      </c>
      <c r="AD26" s="48" t="s">
        <v>49</v>
      </c>
    </row>
    <row r="27" spans="1:30" x14ac:dyDescent="0.2">
      <c r="A27" s="53" t="s">
        <v>61</v>
      </c>
      <c r="B27" s="52">
        <f>J27/K27</f>
        <v>0.89499333216476784</v>
      </c>
      <c r="C27" s="52">
        <v>1</v>
      </c>
      <c r="D27" s="52">
        <f>M27/K27</f>
        <v>1.1386538404907975</v>
      </c>
      <c r="E27" s="52" t="s">
        <v>59</v>
      </c>
      <c r="F27" s="52">
        <f>R27/T27</f>
        <v>0.89199388352421793</v>
      </c>
      <c r="G27" s="52">
        <v>1</v>
      </c>
      <c r="H27" s="52">
        <f>W27/T27</f>
        <v>1.1574017806335153</v>
      </c>
      <c r="I27" s="52" t="s">
        <v>59</v>
      </c>
      <c r="J27" s="49">
        <v>15.956053000000001</v>
      </c>
      <c r="K27" s="49">
        <v>17.828125</v>
      </c>
      <c r="L27" s="50" t="s">
        <v>47</v>
      </c>
      <c r="M27" s="49">
        <v>20.300063000000002</v>
      </c>
      <c r="N27" s="50" t="s">
        <v>47</v>
      </c>
      <c r="O27" s="49" t="s">
        <v>60</v>
      </c>
      <c r="P27" s="54"/>
      <c r="Q27" s="51">
        <v>17.328643</v>
      </c>
      <c r="R27" s="49">
        <v>15.603137</v>
      </c>
      <c r="S27" s="49"/>
      <c r="T27" s="49">
        <v>17.492425999999998</v>
      </c>
      <c r="U27" s="50" t="s">
        <v>47</v>
      </c>
      <c r="V27" s="50"/>
      <c r="W27" s="49">
        <v>20.245764999999999</v>
      </c>
      <c r="X27" s="50" t="s">
        <v>47</v>
      </c>
      <c r="Y27" s="50"/>
      <c r="Z27" s="49" t="s">
        <v>59</v>
      </c>
      <c r="AA27" s="50"/>
      <c r="AB27" s="50"/>
      <c r="AC27" s="51">
        <v>17.180001000000001</v>
      </c>
      <c r="AD27" s="54"/>
    </row>
    <row r="28" spans="1:30" x14ac:dyDescent="0.2">
      <c r="A28" s="53" t="s">
        <v>58</v>
      </c>
      <c r="B28" s="52">
        <f>J28/K28</f>
        <v>0.88075415029462689</v>
      </c>
      <c r="C28" s="52">
        <v>1</v>
      </c>
      <c r="D28" s="52">
        <f>M28/K28</f>
        <v>1.2044358981611656</v>
      </c>
      <c r="E28" s="52">
        <f>O28/K28</f>
        <v>1.942415222281936</v>
      </c>
      <c r="F28" s="52">
        <f>R28/T28</f>
        <v>0.92011873720750892</v>
      </c>
      <c r="G28" s="52">
        <v>1</v>
      </c>
      <c r="H28" s="52">
        <f>W28/T28</f>
        <v>1.1812394853483306</v>
      </c>
      <c r="I28" s="52">
        <f>Z28/T28</f>
        <v>1.8921472650658211</v>
      </c>
      <c r="J28" s="49">
        <v>17.686409999999999</v>
      </c>
      <c r="K28" s="49">
        <v>20.080984000000001</v>
      </c>
      <c r="L28" s="50" t="s">
        <v>47</v>
      </c>
      <c r="M28" s="49">
        <v>24.186257999999999</v>
      </c>
      <c r="N28" s="50" t="s">
        <v>47</v>
      </c>
      <c r="O28" s="49">
        <v>39.005609</v>
      </c>
      <c r="P28" s="50" t="s">
        <v>47</v>
      </c>
      <c r="Q28" s="49">
        <v>22.110790999999999</v>
      </c>
      <c r="R28" s="51">
        <v>17.445315999999998</v>
      </c>
      <c r="S28" s="51"/>
      <c r="T28" s="51">
        <v>18.959852999999999</v>
      </c>
      <c r="U28" s="50" t="s">
        <v>47</v>
      </c>
      <c r="V28" s="48" t="s">
        <v>49</v>
      </c>
      <c r="W28" s="51">
        <v>22.396127</v>
      </c>
      <c r="X28" s="50" t="s">
        <v>47</v>
      </c>
      <c r="Y28" s="48" t="s">
        <v>49</v>
      </c>
      <c r="Z28" s="51">
        <v>35.874834</v>
      </c>
      <c r="AA28" s="54" t="s">
        <v>47</v>
      </c>
      <c r="AB28" s="54"/>
      <c r="AC28" s="49">
        <v>21.412880000000001</v>
      </c>
      <c r="AD28" s="50"/>
    </row>
    <row r="29" spans="1:30" x14ac:dyDescent="0.2">
      <c r="A29" s="53" t="s">
        <v>57</v>
      </c>
      <c r="B29" s="52">
        <f>J29/K29</f>
        <v>0.88442208082125628</v>
      </c>
      <c r="C29" s="52">
        <v>1</v>
      </c>
      <c r="D29" s="52">
        <f>M29/K29</f>
        <v>1.3229224305815668</v>
      </c>
      <c r="E29" s="52">
        <f>O29/K29</f>
        <v>2.2674259598155668</v>
      </c>
      <c r="F29" s="52">
        <f>R29/T29</f>
        <v>0.87361764168237777</v>
      </c>
      <c r="G29" s="52">
        <v>1</v>
      </c>
      <c r="H29" s="52">
        <f>W29/T29</f>
        <v>1.22385180605376</v>
      </c>
      <c r="I29" s="52">
        <f>Z29/T29</f>
        <v>2.0748380625296665</v>
      </c>
      <c r="J29" s="49">
        <v>19.432690000000001</v>
      </c>
      <c r="K29" s="49">
        <v>21.972190000000001</v>
      </c>
      <c r="L29" s="50" t="s">
        <v>47</v>
      </c>
      <c r="M29" s="51">
        <v>29.067502999999999</v>
      </c>
      <c r="N29" s="50" t="s">
        <v>47</v>
      </c>
      <c r="O29" s="49">
        <v>49.820314000000003</v>
      </c>
      <c r="P29" s="50" t="s">
        <v>47</v>
      </c>
      <c r="Q29" s="49">
        <v>28.409331999999999</v>
      </c>
      <c r="R29" s="49">
        <v>18.103276000000001</v>
      </c>
      <c r="S29" s="49"/>
      <c r="T29" s="49">
        <v>20.722196</v>
      </c>
      <c r="U29" s="50" t="s">
        <v>47</v>
      </c>
      <c r="V29" s="50"/>
      <c r="W29" s="49">
        <v>25.360897000000001</v>
      </c>
      <c r="X29" s="50" t="s">
        <v>47</v>
      </c>
      <c r="Y29" s="48" t="s">
        <v>49</v>
      </c>
      <c r="Z29" s="49">
        <v>42.995201000000002</v>
      </c>
      <c r="AA29" s="50" t="s">
        <v>47</v>
      </c>
      <c r="AB29" s="48" t="s">
        <v>49</v>
      </c>
      <c r="AC29" s="49">
        <v>26.706719</v>
      </c>
      <c r="AD29" s="48" t="s">
        <v>49</v>
      </c>
    </row>
    <row r="30" spans="1:30" ht="39" customHeight="1" x14ac:dyDescent="0.2">
      <c r="A30" s="108" t="s">
        <v>56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47"/>
    </row>
    <row r="31" spans="1:30" x14ac:dyDescent="0.2">
      <c r="A31" s="115"/>
      <c r="B31" s="115"/>
      <c r="C31" s="115"/>
      <c r="D31" s="115"/>
      <c r="E31" s="115"/>
      <c r="F31" s="115"/>
      <c r="G31" s="115"/>
      <c r="H31" s="115"/>
      <c r="I31" s="115"/>
    </row>
    <row r="32" spans="1:30" x14ac:dyDescent="0.2">
      <c r="A32" s="116"/>
      <c r="B32" s="116"/>
      <c r="C32" s="116"/>
      <c r="D32" s="116"/>
      <c r="E32" s="116"/>
      <c r="F32" s="116"/>
      <c r="G32" s="116"/>
      <c r="H32" s="116"/>
      <c r="I32" s="116"/>
    </row>
  </sheetData>
  <mergeCells count="19">
    <mergeCell ref="AC3:AD3"/>
    <mergeCell ref="J2:AC2"/>
    <mergeCell ref="A1:AC1"/>
    <mergeCell ref="J18:Z18"/>
    <mergeCell ref="A2:A5"/>
    <mergeCell ref="J6:Z6"/>
    <mergeCell ref="B2:I2"/>
    <mergeCell ref="B6:I6"/>
    <mergeCell ref="O3:P3"/>
    <mergeCell ref="B18:I18"/>
    <mergeCell ref="A31:I31"/>
    <mergeCell ref="A32:I32"/>
    <mergeCell ref="B4:E4"/>
    <mergeCell ref="F4:I4"/>
    <mergeCell ref="A30:AC30"/>
    <mergeCell ref="J4:Q4"/>
    <mergeCell ref="B5:AD5"/>
    <mergeCell ref="B17:AD17"/>
    <mergeCell ref="R4:AD4"/>
  </mergeCells>
  <pageMargins left="0.7" right="0.7" top="0.75" bottom="0.7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160" zoomScaleNormal="160" zoomScaleSheetLayoutView="115" workbookViewId="0">
      <selection sqref="A1:Q1"/>
    </sheetView>
  </sheetViews>
  <sheetFormatPr baseColWidth="10" defaultRowHeight="12.75" x14ac:dyDescent="0.2"/>
  <cols>
    <col min="1" max="1" width="15.7109375" customWidth="1"/>
    <col min="2" max="17" width="5.7109375" customWidth="1"/>
  </cols>
  <sheetData>
    <row r="1" spans="1:17" s="1" customFormat="1" ht="23.25" customHeight="1" x14ac:dyDescent="0.2">
      <c r="A1" s="100" t="s">
        <v>98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12.75" customHeight="1" x14ac:dyDescent="0.2">
      <c r="A2" s="133" t="s">
        <v>0</v>
      </c>
      <c r="B2" s="111" t="s">
        <v>55</v>
      </c>
      <c r="C2" s="107"/>
      <c r="D2" s="107"/>
      <c r="E2" s="107"/>
      <c r="F2" s="107"/>
      <c r="G2" s="107"/>
      <c r="H2" s="107"/>
      <c r="I2" s="107"/>
      <c r="J2" s="137"/>
      <c r="K2" s="137"/>
      <c r="L2" s="137"/>
      <c r="M2" s="137"/>
      <c r="N2" s="137"/>
      <c r="O2" s="137"/>
      <c r="P2" s="137"/>
      <c r="Q2" s="137"/>
    </row>
    <row r="3" spans="1:17" s="1" customFormat="1" ht="21" customHeight="1" x14ac:dyDescent="0.2">
      <c r="A3" s="133"/>
      <c r="B3" s="136" t="s">
        <v>1</v>
      </c>
      <c r="C3" s="136"/>
      <c r="D3" s="136" t="s">
        <v>2</v>
      </c>
      <c r="E3" s="136"/>
      <c r="F3" s="136" t="s">
        <v>3</v>
      </c>
      <c r="G3" s="136"/>
      <c r="H3" s="136" t="s">
        <v>4</v>
      </c>
      <c r="I3" s="136"/>
      <c r="J3" s="136" t="s">
        <v>1</v>
      </c>
      <c r="K3" s="136"/>
      <c r="L3" s="136" t="s">
        <v>2</v>
      </c>
      <c r="M3" s="136"/>
      <c r="N3" s="136" t="s">
        <v>3</v>
      </c>
      <c r="O3" s="136"/>
      <c r="P3" s="136" t="s">
        <v>4</v>
      </c>
      <c r="Q3" s="136"/>
    </row>
    <row r="4" spans="1:17" s="1" customFormat="1" x14ac:dyDescent="0.2">
      <c r="A4" s="133"/>
      <c r="B4" s="138">
        <v>2005</v>
      </c>
      <c r="C4" s="104"/>
      <c r="D4" s="104"/>
      <c r="E4" s="104"/>
      <c r="F4" s="104"/>
      <c r="G4" s="104"/>
      <c r="H4" s="104"/>
      <c r="I4" s="113"/>
      <c r="J4" s="138">
        <v>2011</v>
      </c>
      <c r="K4" s="104"/>
      <c r="L4" s="104"/>
      <c r="M4" s="104"/>
      <c r="N4" s="104"/>
      <c r="O4" s="104"/>
      <c r="P4" s="104"/>
      <c r="Q4" s="113"/>
    </row>
    <row r="5" spans="1:17" s="1" customFormat="1" x14ac:dyDescent="0.2">
      <c r="A5" s="134"/>
      <c r="B5" s="46" t="s">
        <v>38</v>
      </c>
      <c r="C5" s="46" t="s">
        <v>39</v>
      </c>
      <c r="D5" s="46" t="s">
        <v>38</v>
      </c>
      <c r="E5" s="46" t="s">
        <v>39</v>
      </c>
      <c r="F5" s="46" t="s">
        <v>38</v>
      </c>
      <c r="G5" s="46" t="s">
        <v>39</v>
      </c>
      <c r="H5" s="46" t="s">
        <v>38</v>
      </c>
      <c r="I5" s="46" t="s">
        <v>39</v>
      </c>
      <c r="J5" s="46" t="s">
        <v>38</v>
      </c>
      <c r="K5" s="46" t="s">
        <v>39</v>
      </c>
      <c r="L5" s="46" t="s">
        <v>38</v>
      </c>
      <c r="M5" s="46" t="s">
        <v>39</v>
      </c>
      <c r="N5" s="46" t="s">
        <v>38</v>
      </c>
      <c r="O5" s="46" t="s">
        <v>39</v>
      </c>
      <c r="P5" s="46" t="s">
        <v>38</v>
      </c>
      <c r="Q5" s="46" t="s">
        <v>39</v>
      </c>
    </row>
    <row r="6" spans="1:17" ht="10.5" customHeight="1" x14ac:dyDescent="0.2">
      <c r="A6" s="3" t="s">
        <v>5</v>
      </c>
      <c r="B6" s="44">
        <v>15.3810669</v>
      </c>
      <c r="C6" s="44">
        <v>16.9269192</v>
      </c>
      <c r="D6" s="44">
        <v>18.618728300000001</v>
      </c>
      <c r="E6" s="44">
        <v>21.026852900000002</v>
      </c>
      <c r="F6" s="44">
        <v>25.912581800000002</v>
      </c>
      <c r="G6" s="44">
        <v>30.3129697</v>
      </c>
      <c r="H6" s="44">
        <v>47.217007600000002</v>
      </c>
      <c r="I6" s="44">
        <v>55.5696534</v>
      </c>
      <c r="J6" s="44">
        <v>17.911064700000001</v>
      </c>
      <c r="K6" s="44">
        <v>20.012189500000002</v>
      </c>
      <c r="L6" s="44">
        <v>20.237661599999999</v>
      </c>
      <c r="M6" s="44">
        <v>22.3161621</v>
      </c>
      <c r="N6" s="44">
        <v>29.060509499999998</v>
      </c>
      <c r="O6" s="44">
        <v>33.905729600000001</v>
      </c>
      <c r="P6" s="44">
        <v>53.587138400000001</v>
      </c>
      <c r="Q6" s="44">
        <v>61.238219700000002</v>
      </c>
    </row>
    <row r="7" spans="1:17" ht="10.5" customHeight="1" x14ac:dyDescent="0.2">
      <c r="A7" s="3" t="s">
        <v>6</v>
      </c>
      <c r="B7" s="44">
        <v>20.975648799999998</v>
      </c>
      <c r="C7" s="44">
        <v>22.772547400000001</v>
      </c>
      <c r="D7" s="44">
        <v>24.663600200000001</v>
      </c>
      <c r="E7" s="44">
        <v>27.353428399999999</v>
      </c>
      <c r="F7" s="44">
        <v>30.735464100000002</v>
      </c>
      <c r="G7" s="44">
        <v>35.055029500000003</v>
      </c>
      <c r="H7" s="44">
        <v>55.6970326</v>
      </c>
      <c r="I7" s="44">
        <v>63.814481499999999</v>
      </c>
      <c r="J7" s="44">
        <v>23.0598189</v>
      </c>
      <c r="K7" s="44">
        <v>25.625492300000001</v>
      </c>
      <c r="L7" s="44">
        <v>26.389213900000001</v>
      </c>
      <c r="M7" s="44">
        <v>28.8089318</v>
      </c>
      <c r="N7" s="44">
        <v>35.851637500000002</v>
      </c>
      <c r="O7" s="44">
        <v>40.911433899999999</v>
      </c>
      <c r="P7" s="44">
        <v>58.723782499999999</v>
      </c>
      <c r="Q7" s="44">
        <v>67.000913400000002</v>
      </c>
    </row>
    <row r="8" spans="1:17" ht="10.5" customHeight="1" x14ac:dyDescent="0.2">
      <c r="A8" s="3" t="s">
        <v>7</v>
      </c>
      <c r="B8" s="44">
        <v>18.644628600000001</v>
      </c>
      <c r="C8" s="44">
        <v>22.724951999999998</v>
      </c>
      <c r="D8" s="44">
        <v>22.247377</v>
      </c>
      <c r="E8" s="44">
        <v>25.422495699999999</v>
      </c>
      <c r="F8" s="44">
        <v>31.043873999999999</v>
      </c>
      <c r="G8" s="44">
        <v>37.723131299999999</v>
      </c>
      <c r="H8" s="44">
        <v>52.883205199999999</v>
      </c>
      <c r="I8" s="44">
        <v>68.283211800000004</v>
      </c>
      <c r="J8" s="44">
        <v>25.277093399999998</v>
      </c>
      <c r="K8" s="44">
        <v>33.297521799999998</v>
      </c>
      <c r="L8" s="44">
        <v>30.244624300000002</v>
      </c>
      <c r="M8" s="44">
        <v>34.251711899999997</v>
      </c>
      <c r="N8" s="44">
        <v>37.701520199999997</v>
      </c>
      <c r="O8" s="44">
        <v>43.955891200000003</v>
      </c>
      <c r="P8" s="44">
        <v>63.701474300000001</v>
      </c>
      <c r="Q8" s="44">
        <v>82.473677499999994</v>
      </c>
    </row>
    <row r="9" spans="1:17" ht="10.5" customHeight="1" x14ac:dyDescent="0.2">
      <c r="A9" s="3" t="s">
        <v>8</v>
      </c>
      <c r="B9" s="44">
        <v>12.304896599999999</v>
      </c>
      <c r="C9" s="44">
        <v>14.166347999999999</v>
      </c>
      <c r="D9" s="44">
        <v>16.691806799999998</v>
      </c>
      <c r="E9" s="44">
        <v>20.797433900000001</v>
      </c>
      <c r="F9" s="44">
        <v>26.8251983</v>
      </c>
      <c r="G9" s="44">
        <v>31.9662851</v>
      </c>
      <c r="H9" s="44">
        <v>47.0253461</v>
      </c>
      <c r="I9" s="44">
        <v>55.462610599999998</v>
      </c>
      <c r="J9" s="44">
        <v>17.436281699999999</v>
      </c>
      <c r="K9" s="44">
        <v>19.6508121</v>
      </c>
      <c r="L9" s="44">
        <v>20.978611399999998</v>
      </c>
      <c r="M9" s="44">
        <v>25.679357700000001</v>
      </c>
      <c r="N9" s="44">
        <v>30.627110800000001</v>
      </c>
      <c r="O9" s="44">
        <v>39.090416300000001</v>
      </c>
      <c r="P9" s="44">
        <v>55.156645099999999</v>
      </c>
      <c r="Q9" s="44">
        <v>65.893080499999996</v>
      </c>
    </row>
    <row r="10" spans="1:17" ht="10.5" customHeight="1" x14ac:dyDescent="0.2">
      <c r="A10" s="3" t="s">
        <v>37</v>
      </c>
      <c r="B10" s="44">
        <v>16.4505287</v>
      </c>
      <c r="C10" s="44">
        <v>18.252866600000001</v>
      </c>
      <c r="D10" s="44">
        <v>19.105670400000001</v>
      </c>
      <c r="E10" s="44">
        <v>21.263898900000001</v>
      </c>
      <c r="F10" s="44">
        <v>24.8284406</v>
      </c>
      <c r="G10" s="44">
        <v>38.128997200000001</v>
      </c>
      <c r="H10" s="44">
        <v>50.828098500000003</v>
      </c>
      <c r="I10" s="44">
        <v>64.911492899999999</v>
      </c>
      <c r="J10" s="44">
        <v>19.515025999999999</v>
      </c>
      <c r="K10" s="44">
        <v>21.713393799999999</v>
      </c>
      <c r="L10" s="44">
        <v>21.497695100000001</v>
      </c>
      <c r="M10" s="44">
        <v>23.862717799999999</v>
      </c>
      <c r="N10" s="44">
        <v>29.4497839</v>
      </c>
      <c r="O10" s="44">
        <v>34.624036199999999</v>
      </c>
      <c r="P10" s="44">
        <v>54.029202300000001</v>
      </c>
      <c r="Q10" s="44">
        <v>62.397835000000001</v>
      </c>
    </row>
    <row r="11" spans="1:17" ht="10.5" customHeight="1" x14ac:dyDescent="0.2">
      <c r="A11" s="3" t="s">
        <v>9</v>
      </c>
      <c r="B11" s="44">
        <v>16.523927400000002</v>
      </c>
      <c r="C11" s="44">
        <v>18.3250058</v>
      </c>
      <c r="D11" s="44">
        <v>19.419814899999999</v>
      </c>
      <c r="E11" s="44">
        <v>21.938665700000001</v>
      </c>
      <c r="F11" s="44">
        <v>27.9157747</v>
      </c>
      <c r="G11" s="44">
        <v>33.024072500000003</v>
      </c>
      <c r="H11" s="44">
        <v>47.966426900000002</v>
      </c>
      <c r="I11" s="44">
        <v>54.602386699999997</v>
      </c>
      <c r="J11" s="44">
        <v>21.2578326</v>
      </c>
      <c r="K11" s="44">
        <v>23.485943299999999</v>
      </c>
      <c r="L11" s="44">
        <v>25.080268100000001</v>
      </c>
      <c r="M11" s="44">
        <v>28.593814999999999</v>
      </c>
      <c r="N11" s="44">
        <v>33.149430199999998</v>
      </c>
      <c r="O11" s="44">
        <v>37.745934300000002</v>
      </c>
      <c r="P11" s="44">
        <v>55.290032799999999</v>
      </c>
      <c r="Q11" s="44">
        <v>63.425918699999997</v>
      </c>
    </row>
    <row r="12" spans="1:17" ht="10.5" customHeight="1" x14ac:dyDescent="0.2">
      <c r="A12" s="3" t="s">
        <v>10</v>
      </c>
      <c r="B12" s="45">
        <v>8.9326276</v>
      </c>
      <c r="C12" s="44">
        <v>10.700376800000001</v>
      </c>
      <c r="D12" s="44">
        <v>12.366755700000001</v>
      </c>
      <c r="E12" s="44">
        <v>15.8672982</v>
      </c>
      <c r="F12" s="44">
        <v>24.698321400000001</v>
      </c>
      <c r="G12" s="44">
        <v>30.1724575</v>
      </c>
      <c r="H12" s="44">
        <v>40.820065200000002</v>
      </c>
      <c r="I12" s="44">
        <v>47.637008700000003</v>
      </c>
      <c r="J12" s="44">
        <v>11.7247299</v>
      </c>
      <c r="K12" s="44">
        <v>13.4466733</v>
      </c>
      <c r="L12" s="44">
        <v>15.7963646</v>
      </c>
      <c r="M12" s="44">
        <v>19.591272700000001</v>
      </c>
      <c r="N12" s="44">
        <v>23.857485799999999</v>
      </c>
      <c r="O12" s="44">
        <v>30.578458099999999</v>
      </c>
      <c r="P12" s="44">
        <v>51.180941900000001</v>
      </c>
      <c r="Q12" s="44">
        <v>58.234168699999998</v>
      </c>
    </row>
    <row r="13" spans="1:17" ht="10.5" customHeight="1" x14ac:dyDescent="0.2">
      <c r="A13" s="3" t="s">
        <v>11</v>
      </c>
      <c r="B13" s="44">
        <v>18.089301800000001</v>
      </c>
      <c r="C13" s="44">
        <v>20.9384224</v>
      </c>
      <c r="D13" s="44">
        <v>19.7869882</v>
      </c>
      <c r="E13" s="44">
        <v>24.693014399999999</v>
      </c>
      <c r="F13" s="44">
        <v>27.261410300000001</v>
      </c>
      <c r="G13" s="44">
        <v>33.121167399999997</v>
      </c>
      <c r="H13" s="44">
        <v>49.333894000000001</v>
      </c>
      <c r="I13" s="44">
        <v>59.370551399999997</v>
      </c>
      <c r="J13" s="44">
        <v>18.979244000000001</v>
      </c>
      <c r="K13" s="44">
        <v>23.310987000000001</v>
      </c>
      <c r="L13" s="44">
        <v>22.394657299999999</v>
      </c>
      <c r="M13" s="44">
        <v>27.965865699999998</v>
      </c>
      <c r="N13" s="44">
        <v>30.138205800000001</v>
      </c>
      <c r="O13" s="44">
        <v>36.075597199999997</v>
      </c>
      <c r="P13" s="44">
        <v>51.224793099999999</v>
      </c>
      <c r="Q13" s="44">
        <v>61.561218599999997</v>
      </c>
    </row>
    <row r="14" spans="1:17" ht="10.5" customHeight="1" x14ac:dyDescent="0.2">
      <c r="A14" s="3" t="s">
        <v>12</v>
      </c>
      <c r="B14" s="44">
        <v>15.157352599999999</v>
      </c>
      <c r="C14" s="44">
        <v>17.579838800000001</v>
      </c>
      <c r="D14" s="44">
        <v>19.0929951</v>
      </c>
      <c r="E14" s="44">
        <v>21.001597799999999</v>
      </c>
      <c r="F14" s="44">
        <v>26.3833938</v>
      </c>
      <c r="G14" s="44">
        <v>35.310345900000002</v>
      </c>
      <c r="H14" s="44">
        <v>50.301561200000002</v>
      </c>
      <c r="I14" s="44">
        <v>61.800797799999998</v>
      </c>
      <c r="J14" s="44">
        <v>20.009207700000001</v>
      </c>
      <c r="K14" s="44">
        <v>22.198080099999999</v>
      </c>
      <c r="L14" s="44">
        <v>21.732094499999999</v>
      </c>
      <c r="M14" s="44">
        <v>24.275746000000002</v>
      </c>
      <c r="N14" s="44">
        <v>30.532868799999999</v>
      </c>
      <c r="O14" s="44">
        <v>35.375543</v>
      </c>
      <c r="P14" s="44">
        <v>59.060871300000002</v>
      </c>
      <c r="Q14" s="44">
        <v>70.479138399999997</v>
      </c>
    </row>
    <row r="15" spans="1:17" ht="10.5" customHeight="1" x14ac:dyDescent="0.2">
      <c r="A15" s="3" t="s">
        <v>13</v>
      </c>
      <c r="B15" s="44">
        <v>13.5010224</v>
      </c>
      <c r="C15" s="44">
        <v>15.229891800000001</v>
      </c>
      <c r="D15" s="44">
        <v>16.822346199999998</v>
      </c>
      <c r="E15" s="44">
        <v>19.2588352</v>
      </c>
      <c r="F15" s="44">
        <v>25.075749999999999</v>
      </c>
      <c r="G15" s="44">
        <v>30.039639300000001</v>
      </c>
      <c r="H15" s="44">
        <v>40.151082799999998</v>
      </c>
      <c r="I15" s="44">
        <v>49.902725199999999</v>
      </c>
      <c r="J15" s="44">
        <v>17.4689215</v>
      </c>
      <c r="K15" s="44">
        <v>18.807308200000001</v>
      </c>
      <c r="L15" s="44">
        <v>21.258320399999999</v>
      </c>
      <c r="M15" s="44">
        <v>24.982236400000001</v>
      </c>
      <c r="N15" s="44">
        <v>27.175474399999999</v>
      </c>
      <c r="O15" s="44">
        <v>32.185932000000001</v>
      </c>
      <c r="P15" s="44">
        <v>47.513883300000003</v>
      </c>
      <c r="Q15" s="44">
        <v>55.704897099999997</v>
      </c>
    </row>
    <row r="16" spans="1:17" ht="10.5" customHeight="1" x14ac:dyDescent="0.2">
      <c r="A16" s="3" t="s">
        <v>14</v>
      </c>
      <c r="B16" s="44">
        <v>15.2774558</v>
      </c>
      <c r="C16" s="44">
        <v>17.147534700000001</v>
      </c>
      <c r="D16" s="44">
        <v>18.615580399999999</v>
      </c>
      <c r="E16" s="44">
        <v>20.871187899999999</v>
      </c>
      <c r="F16" s="44">
        <v>26.3275434</v>
      </c>
      <c r="G16" s="44">
        <v>31.7427703</v>
      </c>
      <c r="H16" s="44">
        <v>45.210078500000002</v>
      </c>
      <c r="I16" s="44">
        <v>55.759625</v>
      </c>
      <c r="J16" s="44">
        <v>18.219519600000002</v>
      </c>
      <c r="K16" s="44">
        <v>19.905076399999999</v>
      </c>
      <c r="L16" s="44">
        <v>20.347783799999998</v>
      </c>
      <c r="M16" s="44">
        <v>22.932300300000001</v>
      </c>
      <c r="N16" s="44">
        <v>29.8661265</v>
      </c>
      <c r="O16" s="44">
        <v>35.8804436</v>
      </c>
      <c r="P16" s="44">
        <v>46.191914599999997</v>
      </c>
      <c r="Q16" s="44">
        <v>55.593481500000003</v>
      </c>
    </row>
    <row r="17" spans="1:17" ht="10.5" customHeight="1" x14ac:dyDescent="0.2">
      <c r="A17" s="3" t="s">
        <v>15</v>
      </c>
      <c r="B17" s="44">
        <v>11.654196499999999</v>
      </c>
      <c r="C17" s="44">
        <v>13.3457133</v>
      </c>
      <c r="D17" s="44">
        <v>15.532156499999999</v>
      </c>
      <c r="E17" s="44">
        <v>18.1006292</v>
      </c>
      <c r="F17" s="44">
        <v>23.624880600000001</v>
      </c>
      <c r="G17" s="44">
        <v>29.007424100000001</v>
      </c>
      <c r="H17" s="44">
        <v>37.601477600000003</v>
      </c>
      <c r="I17" s="44">
        <v>43.493304100000003</v>
      </c>
      <c r="J17" s="44">
        <v>15.0750682</v>
      </c>
      <c r="K17" s="44">
        <v>17.6988357</v>
      </c>
      <c r="L17" s="44">
        <v>17.510612600000002</v>
      </c>
      <c r="M17" s="44">
        <v>20.439294499999999</v>
      </c>
      <c r="N17" s="44">
        <v>23.270039400000002</v>
      </c>
      <c r="O17" s="44">
        <v>28.171539599999999</v>
      </c>
      <c r="P17" s="44">
        <v>41.824396900000004</v>
      </c>
      <c r="Q17" s="44">
        <v>48.696262099999998</v>
      </c>
    </row>
    <row r="18" spans="1:17" ht="10.5" customHeight="1" x14ac:dyDescent="0.2">
      <c r="A18" s="3" t="s">
        <v>16</v>
      </c>
      <c r="B18" s="44">
        <v>13.136351700000001</v>
      </c>
      <c r="C18" s="44">
        <v>15.687250000000001</v>
      </c>
      <c r="D18" s="44">
        <v>15.986265700000001</v>
      </c>
      <c r="E18" s="44">
        <v>22.248948200000001</v>
      </c>
      <c r="F18" s="44">
        <v>23.614725499999999</v>
      </c>
      <c r="G18" s="44">
        <v>29.2756483</v>
      </c>
      <c r="H18" s="44">
        <v>42.032280999999998</v>
      </c>
      <c r="I18" s="44">
        <v>49.442630200000004</v>
      </c>
      <c r="J18" s="44">
        <v>14.743082899999999</v>
      </c>
      <c r="K18" s="44">
        <v>18.358148100000001</v>
      </c>
      <c r="L18" s="44">
        <v>17.815510700000001</v>
      </c>
      <c r="M18" s="44">
        <v>20.7150806</v>
      </c>
      <c r="N18" s="44">
        <v>26.955401599999998</v>
      </c>
      <c r="O18" s="44">
        <v>34.8319033</v>
      </c>
      <c r="P18" s="44">
        <v>45.340536800000002</v>
      </c>
      <c r="Q18" s="44">
        <v>54.192461000000002</v>
      </c>
    </row>
    <row r="19" spans="1:17" ht="10.5" customHeight="1" x14ac:dyDescent="0.2">
      <c r="A19" s="3" t="s">
        <v>17</v>
      </c>
      <c r="B19" s="44">
        <v>17.583103399999999</v>
      </c>
      <c r="C19" s="44">
        <v>19.436189500000001</v>
      </c>
      <c r="D19" s="44">
        <v>20.254563099999999</v>
      </c>
      <c r="E19" s="44">
        <v>22.967057400000002</v>
      </c>
      <c r="F19" s="44">
        <v>29.161846199999999</v>
      </c>
      <c r="G19" s="44">
        <v>34.389897900000001</v>
      </c>
      <c r="H19" s="44">
        <v>50.548133499999999</v>
      </c>
      <c r="I19" s="44">
        <v>59.656547600000003</v>
      </c>
      <c r="J19" s="44">
        <v>20.956501500000002</v>
      </c>
      <c r="K19" s="44">
        <v>22.726048599999999</v>
      </c>
      <c r="L19" s="44">
        <v>23.563190899999999</v>
      </c>
      <c r="M19" s="44">
        <v>25.781146100000001</v>
      </c>
      <c r="N19" s="44">
        <v>31.3973248</v>
      </c>
      <c r="O19" s="44">
        <v>36.329037700000001</v>
      </c>
      <c r="P19" s="44">
        <v>49.974034500000002</v>
      </c>
      <c r="Q19" s="44">
        <v>59.626030200000002</v>
      </c>
    </row>
    <row r="20" spans="1:17" ht="10.5" customHeight="1" x14ac:dyDescent="0.2">
      <c r="A20" s="3" t="s">
        <v>18</v>
      </c>
      <c r="B20" s="44">
        <v>14.751579899999999</v>
      </c>
      <c r="C20" s="44">
        <v>15.9863024</v>
      </c>
      <c r="D20" s="44">
        <v>16.733599999999999</v>
      </c>
      <c r="E20" s="44">
        <v>19.451187399999998</v>
      </c>
      <c r="F20" s="44">
        <v>24.764973999999999</v>
      </c>
      <c r="G20" s="44">
        <v>29.3612301</v>
      </c>
      <c r="H20" s="44">
        <v>43.102924799999997</v>
      </c>
      <c r="I20" s="44">
        <v>51.459334900000002</v>
      </c>
      <c r="J20" s="44">
        <v>19.490889200000002</v>
      </c>
      <c r="K20" s="44">
        <v>21.474920000000001</v>
      </c>
      <c r="L20" s="44">
        <v>21.188942000000001</v>
      </c>
      <c r="M20" s="44">
        <v>23.701418400000001</v>
      </c>
      <c r="N20" s="44">
        <v>26.637161200000001</v>
      </c>
      <c r="O20" s="44">
        <v>30.368588899999999</v>
      </c>
      <c r="P20" s="44">
        <v>46.1770852</v>
      </c>
      <c r="Q20" s="44">
        <v>53.893525799999999</v>
      </c>
    </row>
    <row r="21" spans="1:17" ht="10.5" customHeight="1" x14ac:dyDescent="0.2">
      <c r="A21" s="3" t="s">
        <v>19</v>
      </c>
      <c r="B21" s="44">
        <v>14.408769100000001</v>
      </c>
      <c r="C21" s="44">
        <v>15.656318499999999</v>
      </c>
      <c r="D21" s="44">
        <v>17.4879648</v>
      </c>
      <c r="E21" s="44">
        <v>20.414020900000001</v>
      </c>
      <c r="F21" s="44">
        <v>25.441852799999999</v>
      </c>
      <c r="G21" s="44">
        <v>35.302383200000001</v>
      </c>
      <c r="H21" s="44">
        <v>42.5725859</v>
      </c>
      <c r="I21" s="44">
        <v>50.516812799999997</v>
      </c>
      <c r="J21" s="44">
        <v>18.7099753</v>
      </c>
      <c r="K21" s="44">
        <v>20.440225000000002</v>
      </c>
      <c r="L21" s="44">
        <v>20.6698618</v>
      </c>
      <c r="M21" s="44">
        <v>27.8206785</v>
      </c>
      <c r="N21" s="44">
        <v>27.545159600000002</v>
      </c>
      <c r="O21" s="44">
        <v>35.960294099999999</v>
      </c>
      <c r="P21" s="44">
        <v>52.868192100000002</v>
      </c>
      <c r="Q21" s="44">
        <v>60.503611200000002</v>
      </c>
    </row>
    <row r="22" spans="1:17" ht="10.5" customHeight="1" x14ac:dyDescent="0.2">
      <c r="A22" s="3" t="s">
        <v>20</v>
      </c>
      <c r="B22" s="44">
        <v>14.0226205</v>
      </c>
      <c r="C22" s="44">
        <v>16.136242299999999</v>
      </c>
      <c r="D22" s="44">
        <v>15.5319751</v>
      </c>
      <c r="E22" s="44">
        <v>17.527225900000001</v>
      </c>
      <c r="F22" s="44">
        <v>24.6037584</v>
      </c>
      <c r="G22" s="44">
        <v>29.5900271</v>
      </c>
      <c r="H22" s="44">
        <v>40.580159500000001</v>
      </c>
      <c r="I22" s="44">
        <v>48.327941199999998</v>
      </c>
      <c r="J22" s="44">
        <v>17.307566900000001</v>
      </c>
      <c r="K22" s="44">
        <v>19.012200199999999</v>
      </c>
      <c r="L22" s="44">
        <v>18.648641000000001</v>
      </c>
      <c r="M22" s="44">
        <v>20.828298199999999</v>
      </c>
      <c r="N22" s="44">
        <v>24.771685300000001</v>
      </c>
      <c r="O22" s="44">
        <v>29.338633600000001</v>
      </c>
      <c r="P22" s="44">
        <v>42.875590500000001</v>
      </c>
      <c r="Q22" s="44">
        <v>53.439579100000003</v>
      </c>
    </row>
    <row r="23" spans="1:17" ht="10.5" customHeight="1" x14ac:dyDescent="0.2">
      <c r="A23" s="3" t="s">
        <v>21</v>
      </c>
      <c r="B23" s="44">
        <v>13.9611334</v>
      </c>
      <c r="C23" s="44">
        <v>15.878763899999999</v>
      </c>
      <c r="D23" s="44">
        <v>15.8595559</v>
      </c>
      <c r="E23" s="44">
        <v>22.905116899999999</v>
      </c>
      <c r="F23" s="44">
        <v>23.972566</v>
      </c>
      <c r="G23" s="44">
        <v>30.715006299999999</v>
      </c>
      <c r="H23" s="44">
        <v>41.632323399999997</v>
      </c>
      <c r="I23" s="44">
        <v>47.806328700000002</v>
      </c>
      <c r="J23" s="44">
        <v>19.6927618</v>
      </c>
      <c r="K23" s="44">
        <v>22.1537869</v>
      </c>
      <c r="L23" s="44">
        <v>21.923479199999999</v>
      </c>
      <c r="M23" s="44">
        <v>25.470787600000001</v>
      </c>
      <c r="N23" s="44">
        <v>27.8016735</v>
      </c>
      <c r="O23" s="44">
        <v>32.254259300000001</v>
      </c>
      <c r="P23" s="44">
        <v>52.0301738</v>
      </c>
      <c r="Q23" s="44">
        <v>58.9136855</v>
      </c>
    </row>
    <row r="24" spans="1:17" ht="10.5" customHeight="1" x14ac:dyDescent="0.2">
      <c r="A24" s="3" t="s">
        <v>22</v>
      </c>
      <c r="B24" s="44">
        <v>19.896219599999998</v>
      </c>
      <c r="C24" s="44">
        <v>22.4935711</v>
      </c>
      <c r="D24" s="44">
        <v>24.109844599999999</v>
      </c>
      <c r="E24" s="44">
        <v>25.798243899999999</v>
      </c>
      <c r="F24" s="44">
        <v>32.963513200000001</v>
      </c>
      <c r="G24" s="44">
        <v>38.0588853</v>
      </c>
      <c r="H24" s="44">
        <v>60.621786</v>
      </c>
      <c r="I24" s="44">
        <v>69.767195700000002</v>
      </c>
      <c r="J24" s="44">
        <v>24.163407899999999</v>
      </c>
      <c r="K24" s="44">
        <v>26.674156700000001</v>
      </c>
      <c r="L24" s="44">
        <v>27.354643500000002</v>
      </c>
      <c r="M24" s="44">
        <v>29.935849399999999</v>
      </c>
      <c r="N24" s="44">
        <v>35.1809254</v>
      </c>
      <c r="O24" s="44">
        <v>41.701897000000002</v>
      </c>
      <c r="P24" s="44">
        <v>63.4693477</v>
      </c>
      <c r="Q24" s="44">
        <v>75.229410999999999</v>
      </c>
    </row>
    <row r="25" spans="1:17" ht="10.5" customHeight="1" x14ac:dyDescent="0.2">
      <c r="A25" s="3" t="s">
        <v>23</v>
      </c>
      <c r="B25" s="44">
        <v>12.066567900000001</v>
      </c>
      <c r="C25" s="44">
        <v>13.922363600000001</v>
      </c>
      <c r="D25" s="44">
        <v>14.9222</v>
      </c>
      <c r="E25" s="44">
        <v>18.109007600000002</v>
      </c>
      <c r="F25" s="44">
        <v>24.772438600000001</v>
      </c>
      <c r="G25" s="44">
        <v>29.387340500000001</v>
      </c>
      <c r="H25" s="44">
        <v>38.288788199999999</v>
      </c>
      <c r="I25" s="44">
        <v>44.221013900000003</v>
      </c>
      <c r="J25" s="44">
        <v>14.853716500000001</v>
      </c>
      <c r="K25" s="44">
        <v>17.3165397</v>
      </c>
      <c r="L25" s="44">
        <v>18.873844699999999</v>
      </c>
      <c r="M25" s="44">
        <v>21.546963300000002</v>
      </c>
      <c r="N25" s="44">
        <v>27.5953631</v>
      </c>
      <c r="O25" s="44">
        <v>33.824399900000003</v>
      </c>
      <c r="P25" s="44">
        <v>50.259994499999998</v>
      </c>
      <c r="Q25" s="44">
        <v>59.194997299999997</v>
      </c>
    </row>
    <row r="26" spans="1:17" ht="10.5" customHeight="1" x14ac:dyDescent="0.2">
      <c r="A26" s="3" t="s">
        <v>24</v>
      </c>
      <c r="B26" s="44">
        <v>11.020849200000001</v>
      </c>
      <c r="C26" s="44">
        <v>12.520405200000001</v>
      </c>
      <c r="D26" s="44">
        <v>15.856325399999999</v>
      </c>
      <c r="E26" s="44">
        <v>17.4383941</v>
      </c>
      <c r="F26" s="44">
        <v>23.354220699999999</v>
      </c>
      <c r="G26" s="44">
        <v>27.887297</v>
      </c>
      <c r="H26" s="44">
        <v>41.560582799999999</v>
      </c>
      <c r="I26" s="44">
        <v>48.766241800000003</v>
      </c>
      <c r="J26" s="44">
        <v>15.113019</v>
      </c>
      <c r="K26" s="44">
        <v>16.914649600000001</v>
      </c>
      <c r="L26" s="44">
        <v>18.305866000000002</v>
      </c>
      <c r="M26" s="44">
        <v>21.015609399999999</v>
      </c>
      <c r="N26" s="44">
        <v>25.032855600000001</v>
      </c>
      <c r="O26" s="44">
        <v>29.8537085</v>
      </c>
      <c r="P26" s="44">
        <v>47.671752699999999</v>
      </c>
      <c r="Q26" s="44">
        <v>54.800768099999999</v>
      </c>
    </row>
    <row r="27" spans="1:17" ht="10.5" customHeight="1" x14ac:dyDescent="0.2">
      <c r="A27" s="3" t="s">
        <v>25</v>
      </c>
      <c r="B27" s="44">
        <v>16.046030900000002</v>
      </c>
      <c r="C27" s="44">
        <v>17.820603200000001</v>
      </c>
      <c r="D27" s="44">
        <v>18.8791294</v>
      </c>
      <c r="E27" s="44">
        <v>22.953650499999998</v>
      </c>
      <c r="F27" s="44">
        <v>27.800917399999999</v>
      </c>
      <c r="G27" s="44">
        <v>32.764839299999998</v>
      </c>
      <c r="H27" s="44">
        <v>52.667386999999998</v>
      </c>
      <c r="I27" s="44">
        <v>61.404442699999997</v>
      </c>
      <c r="J27" s="44">
        <v>19.972040400000001</v>
      </c>
      <c r="K27" s="44">
        <v>22.162653200000001</v>
      </c>
      <c r="L27" s="44">
        <v>22.822141200000001</v>
      </c>
      <c r="M27" s="44">
        <v>24.624470500000001</v>
      </c>
      <c r="N27" s="44">
        <v>31.189715499999998</v>
      </c>
      <c r="O27" s="44">
        <v>35.655394299999998</v>
      </c>
      <c r="P27" s="44">
        <v>55.498406099999997</v>
      </c>
      <c r="Q27" s="44">
        <v>66.316812299999995</v>
      </c>
    </row>
    <row r="28" spans="1:17" ht="10.5" customHeight="1" x14ac:dyDescent="0.2">
      <c r="A28" s="3" t="s">
        <v>26</v>
      </c>
      <c r="B28" s="44">
        <v>16.7162872</v>
      </c>
      <c r="C28" s="44">
        <v>18.768115300000002</v>
      </c>
      <c r="D28" s="44">
        <v>20.910644999999999</v>
      </c>
      <c r="E28" s="44">
        <v>24.829442</v>
      </c>
      <c r="F28" s="44">
        <v>31.431711100000001</v>
      </c>
      <c r="G28" s="44">
        <v>37.336962700000001</v>
      </c>
      <c r="H28" s="44">
        <v>53.724257000000001</v>
      </c>
      <c r="I28" s="44">
        <v>66.843688</v>
      </c>
      <c r="J28" s="44">
        <v>22.382278400000001</v>
      </c>
      <c r="K28" s="44">
        <v>24.884008900000001</v>
      </c>
      <c r="L28" s="44">
        <v>24.3891332</v>
      </c>
      <c r="M28" s="44">
        <v>27.414982800000001</v>
      </c>
      <c r="N28" s="44">
        <v>32.800955899999998</v>
      </c>
      <c r="O28" s="44">
        <v>40.624557899999999</v>
      </c>
      <c r="P28" s="44">
        <v>52.729247200000003</v>
      </c>
      <c r="Q28" s="44">
        <v>63.503689299999998</v>
      </c>
    </row>
    <row r="29" spans="1:17" ht="10.5" customHeight="1" x14ac:dyDescent="0.2">
      <c r="A29" s="3" t="s">
        <v>45</v>
      </c>
      <c r="B29" s="44">
        <v>12.8468514</v>
      </c>
      <c r="C29" s="44">
        <v>14.8678501</v>
      </c>
      <c r="D29" s="44">
        <v>18.439281900000001</v>
      </c>
      <c r="E29" s="44">
        <v>21.469780700000001</v>
      </c>
      <c r="F29" s="44">
        <v>28.977372500000001</v>
      </c>
      <c r="G29" s="44">
        <v>33.880982500000002</v>
      </c>
      <c r="H29" s="44">
        <v>49.248906900000001</v>
      </c>
      <c r="I29" s="44">
        <v>57.1882655</v>
      </c>
      <c r="J29" s="44">
        <v>16.038695000000001</v>
      </c>
      <c r="K29" s="44">
        <v>19.191831799999999</v>
      </c>
      <c r="L29" s="44">
        <v>19.4850618</v>
      </c>
      <c r="M29" s="44">
        <v>21.832930099999999</v>
      </c>
      <c r="N29" s="44">
        <v>23.7140719</v>
      </c>
      <c r="O29" s="44">
        <v>28.760692599999999</v>
      </c>
      <c r="P29" s="44">
        <v>52.667901700000002</v>
      </c>
      <c r="Q29" s="44">
        <v>63.217429899999999</v>
      </c>
    </row>
    <row r="30" spans="1:17" ht="10.5" customHeight="1" x14ac:dyDescent="0.2">
      <c r="A30" s="3" t="s">
        <v>28</v>
      </c>
      <c r="B30" s="44">
        <v>15.142763</v>
      </c>
      <c r="C30" s="44">
        <v>16.9038146</v>
      </c>
      <c r="D30" s="44">
        <v>20.040941100000001</v>
      </c>
      <c r="E30" s="44">
        <v>26.375863800000001</v>
      </c>
      <c r="F30" s="44">
        <v>26.200749200000001</v>
      </c>
      <c r="G30" s="44">
        <v>34.131602999999998</v>
      </c>
      <c r="H30" s="44">
        <v>46.791320900000002</v>
      </c>
      <c r="I30" s="44">
        <v>57.405969499999998</v>
      </c>
      <c r="J30" s="44">
        <v>20.104811399999999</v>
      </c>
      <c r="K30" s="44">
        <v>22.7725726</v>
      </c>
      <c r="L30" s="44">
        <v>23.218303200000001</v>
      </c>
      <c r="M30" s="44">
        <v>27.336036700000001</v>
      </c>
      <c r="N30" s="44">
        <v>30.6178575</v>
      </c>
      <c r="O30" s="44">
        <v>36.324165100000002</v>
      </c>
      <c r="P30" s="44">
        <v>51.726059100000001</v>
      </c>
      <c r="Q30" s="44">
        <v>63.372036999999999</v>
      </c>
    </row>
    <row r="31" spans="1:17" ht="10.5" customHeight="1" x14ac:dyDescent="0.2">
      <c r="A31" s="3" t="s">
        <v>29</v>
      </c>
      <c r="B31" s="44">
        <v>15.9561466</v>
      </c>
      <c r="C31" s="44">
        <v>20.0263481</v>
      </c>
      <c r="D31" s="44">
        <v>18.929288199999998</v>
      </c>
      <c r="E31" s="44">
        <v>24.169240200000001</v>
      </c>
      <c r="F31" s="44">
        <v>27.836572199999999</v>
      </c>
      <c r="G31" s="44">
        <v>34.2788009</v>
      </c>
      <c r="H31" s="44">
        <v>44.655686799999998</v>
      </c>
      <c r="I31" s="44">
        <v>50.985777300000002</v>
      </c>
      <c r="J31" s="44">
        <v>20.053167299999998</v>
      </c>
      <c r="K31" s="44">
        <v>25.128525799999998</v>
      </c>
      <c r="L31" s="44">
        <v>23.401394199999999</v>
      </c>
      <c r="M31" s="44">
        <v>26.1275285</v>
      </c>
      <c r="N31" s="44">
        <v>29.876188899999999</v>
      </c>
      <c r="O31" s="44">
        <v>36.027389599999999</v>
      </c>
      <c r="P31" s="44">
        <v>49.3525773</v>
      </c>
      <c r="Q31" s="44">
        <v>56.753846899999999</v>
      </c>
    </row>
    <row r="32" spans="1:17" ht="10.5" customHeight="1" x14ac:dyDescent="0.2">
      <c r="A32" s="3" t="s">
        <v>30</v>
      </c>
      <c r="B32" s="44">
        <v>12.208920300000001</v>
      </c>
      <c r="C32" s="44">
        <v>14.7766641</v>
      </c>
      <c r="D32" s="44">
        <v>14.876896199999999</v>
      </c>
      <c r="E32" s="44">
        <v>17.505623799999999</v>
      </c>
      <c r="F32" s="44">
        <v>23.488012000000001</v>
      </c>
      <c r="G32" s="44">
        <v>28.408362700000001</v>
      </c>
      <c r="H32" s="44">
        <v>46.696232700000003</v>
      </c>
      <c r="I32" s="44">
        <v>53.444685</v>
      </c>
      <c r="J32" s="44">
        <v>15.5133583</v>
      </c>
      <c r="K32" s="44">
        <v>18.267040900000001</v>
      </c>
      <c r="L32" s="44">
        <v>19.1287214</v>
      </c>
      <c r="M32" s="44">
        <v>22.207410899999999</v>
      </c>
      <c r="N32" s="44">
        <v>27.436553199999999</v>
      </c>
      <c r="O32" s="44">
        <v>33.995427599999999</v>
      </c>
      <c r="P32" s="44">
        <v>48.661800200000002</v>
      </c>
      <c r="Q32" s="44">
        <v>56.526380400000001</v>
      </c>
    </row>
    <row r="33" spans="1:17" ht="10.5" customHeight="1" x14ac:dyDescent="0.2">
      <c r="A33" s="3" t="s">
        <v>31</v>
      </c>
      <c r="B33" s="44">
        <v>14.83042</v>
      </c>
      <c r="C33" s="44">
        <v>17.095228299999999</v>
      </c>
      <c r="D33" s="44">
        <v>19.135052900000002</v>
      </c>
      <c r="E33" s="44">
        <v>24.154988299999999</v>
      </c>
      <c r="F33" s="44">
        <v>24.676549900000001</v>
      </c>
      <c r="G33" s="44">
        <v>30.4576928</v>
      </c>
      <c r="H33" s="44">
        <v>42.490249900000002</v>
      </c>
      <c r="I33" s="44">
        <v>57.3903879</v>
      </c>
      <c r="J33" s="44">
        <v>19.364699300000002</v>
      </c>
      <c r="K33" s="44">
        <v>24.769479700000002</v>
      </c>
      <c r="L33" s="44">
        <v>22.327192799999999</v>
      </c>
      <c r="M33" s="44">
        <v>30.6682278</v>
      </c>
      <c r="N33" s="44">
        <v>27.402884400000001</v>
      </c>
      <c r="O33" s="44">
        <v>36.468268199999997</v>
      </c>
      <c r="P33" s="44">
        <v>45.5235287</v>
      </c>
      <c r="Q33" s="44">
        <v>56.722350300000002</v>
      </c>
    </row>
    <row r="34" spans="1:17" ht="10.5" customHeight="1" x14ac:dyDescent="0.2">
      <c r="A34" s="3" t="s">
        <v>32</v>
      </c>
      <c r="B34" s="44">
        <v>12.3527255</v>
      </c>
      <c r="C34" s="44">
        <v>13.7042261</v>
      </c>
      <c r="D34" s="44">
        <v>13.5224496</v>
      </c>
      <c r="E34" s="44">
        <v>16.222753300000001</v>
      </c>
      <c r="F34" s="44">
        <v>19.454932100000001</v>
      </c>
      <c r="G34" s="44">
        <v>22.8658714</v>
      </c>
      <c r="H34" s="44">
        <v>34.9855491</v>
      </c>
      <c r="I34" s="44">
        <v>41.859620300000003</v>
      </c>
      <c r="J34" s="44">
        <v>14.4513526</v>
      </c>
      <c r="K34" s="44">
        <v>16.031551799999999</v>
      </c>
      <c r="L34" s="44">
        <v>16.973500399999999</v>
      </c>
      <c r="M34" s="44">
        <v>18.5765347</v>
      </c>
      <c r="N34" s="44">
        <v>22.2112917</v>
      </c>
      <c r="O34" s="44">
        <v>26.715902799999999</v>
      </c>
      <c r="P34" s="44">
        <v>45.643822499999999</v>
      </c>
      <c r="Q34" s="44">
        <v>53.462172000000002</v>
      </c>
    </row>
    <row r="35" spans="1:17" ht="10.5" customHeight="1" x14ac:dyDescent="0.2">
      <c r="A35" s="3" t="s">
        <v>33</v>
      </c>
      <c r="B35" s="44">
        <v>10.9468096</v>
      </c>
      <c r="C35" s="44">
        <v>13.254875699999999</v>
      </c>
      <c r="D35" s="44">
        <v>17.5860336</v>
      </c>
      <c r="E35" s="44">
        <v>22.685094899999999</v>
      </c>
      <c r="F35" s="44">
        <v>22.417495899999999</v>
      </c>
      <c r="G35" s="44">
        <v>28.718632400000001</v>
      </c>
      <c r="H35" s="44">
        <v>36.351333599999997</v>
      </c>
      <c r="I35" s="44">
        <v>42.644221100000003</v>
      </c>
      <c r="J35" s="44">
        <v>15.451270600000001</v>
      </c>
      <c r="K35" s="44">
        <v>17.323578900000001</v>
      </c>
      <c r="L35" s="44">
        <v>18.320920999999998</v>
      </c>
      <c r="M35" s="44">
        <v>21.336264799999999</v>
      </c>
      <c r="N35" s="44">
        <v>26.1668573</v>
      </c>
      <c r="O35" s="44">
        <v>34.666592399999999</v>
      </c>
      <c r="P35" s="44">
        <v>45.301575300000003</v>
      </c>
      <c r="Q35" s="44">
        <v>56.517639199999998</v>
      </c>
    </row>
    <row r="36" spans="1:17" ht="10.5" customHeight="1" x14ac:dyDescent="0.2">
      <c r="A36" s="3" t="s">
        <v>34</v>
      </c>
      <c r="B36" s="44">
        <v>11.4760335</v>
      </c>
      <c r="C36" s="44">
        <v>12.813689800000001</v>
      </c>
      <c r="D36" s="44">
        <v>15.820451200000001</v>
      </c>
      <c r="E36" s="44">
        <v>18.588091200000001</v>
      </c>
      <c r="F36" s="44">
        <v>28.170895300000002</v>
      </c>
      <c r="G36" s="44">
        <v>33.989552099999997</v>
      </c>
      <c r="H36" s="44">
        <v>52.111638200000002</v>
      </c>
      <c r="I36" s="44">
        <v>62.944127700000003</v>
      </c>
      <c r="J36" s="44">
        <v>16.345147900000001</v>
      </c>
      <c r="K36" s="44">
        <v>17.874764599999999</v>
      </c>
      <c r="L36" s="44">
        <v>20.167588599999998</v>
      </c>
      <c r="M36" s="44">
        <v>22.848105</v>
      </c>
      <c r="N36" s="44">
        <v>28.891902399999999</v>
      </c>
      <c r="O36" s="44">
        <v>34.233349500000003</v>
      </c>
      <c r="P36" s="44">
        <v>54.360376100000003</v>
      </c>
      <c r="Q36" s="44">
        <v>63.367728900000003</v>
      </c>
    </row>
    <row r="37" spans="1:17" ht="10.5" customHeight="1" x14ac:dyDescent="0.2">
      <c r="A37" s="3" t="s">
        <v>35</v>
      </c>
      <c r="B37" s="44">
        <v>12.7084133</v>
      </c>
      <c r="C37" s="44">
        <v>14.480760999999999</v>
      </c>
      <c r="D37" s="44">
        <v>15.129051199999999</v>
      </c>
      <c r="E37" s="44">
        <v>18.470410999999999</v>
      </c>
      <c r="F37" s="44">
        <v>26.1196898</v>
      </c>
      <c r="G37" s="44">
        <v>33.083754499999998</v>
      </c>
      <c r="H37" s="44">
        <v>42.013579700000001</v>
      </c>
      <c r="I37" s="44">
        <v>49.065131000000001</v>
      </c>
      <c r="J37" s="44">
        <v>16.680042499999999</v>
      </c>
      <c r="K37" s="44">
        <v>19.1774576</v>
      </c>
      <c r="L37" s="44">
        <v>18.844705000000001</v>
      </c>
      <c r="M37" s="44">
        <v>22.520551099999999</v>
      </c>
      <c r="N37" s="44">
        <v>27.278941100000001</v>
      </c>
      <c r="O37" s="44">
        <v>33.186400900000002</v>
      </c>
      <c r="P37" s="44">
        <v>48.342579100000002</v>
      </c>
      <c r="Q37" s="44">
        <v>55.676502599999999</v>
      </c>
    </row>
    <row r="38" spans="1:17" ht="10.5" customHeight="1" x14ac:dyDescent="0.2">
      <c r="A38" s="3" t="s">
        <v>36</v>
      </c>
      <c r="B38" s="4">
        <v>15.3357195</v>
      </c>
      <c r="C38" s="4">
        <v>15.8110313</v>
      </c>
      <c r="D38" s="4">
        <v>19.704842599999999</v>
      </c>
      <c r="E38" s="4">
        <v>20.441811399999999</v>
      </c>
      <c r="F38" s="4">
        <v>28.308045400000001</v>
      </c>
      <c r="G38" s="4">
        <v>30.114529999999998</v>
      </c>
      <c r="H38" s="4">
        <v>49.7828369</v>
      </c>
      <c r="I38" s="43">
        <v>52.424168199999997</v>
      </c>
      <c r="J38" s="4">
        <v>19.400259299999998</v>
      </c>
      <c r="K38" s="4">
        <v>19.967343899999999</v>
      </c>
      <c r="L38" s="4">
        <v>22.794643499999999</v>
      </c>
      <c r="M38" s="4">
        <v>23.5517778</v>
      </c>
      <c r="N38" s="4">
        <v>30.913408</v>
      </c>
      <c r="O38" s="4">
        <v>32.218003099999997</v>
      </c>
      <c r="P38" s="4">
        <v>54.737113100000002</v>
      </c>
      <c r="Q38" s="4">
        <v>57.149752300000003</v>
      </c>
    </row>
    <row r="39" spans="1:17" ht="39.950000000000003" customHeight="1" x14ac:dyDescent="0.2">
      <c r="A39" s="135" t="s">
        <v>54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</row>
  </sheetData>
  <mergeCells count="14">
    <mergeCell ref="A2:A5"/>
    <mergeCell ref="A39:Q39"/>
    <mergeCell ref="A1:Q1"/>
    <mergeCell ref="B3:C3"/>
    <mergeCell ref="D3:E3"/>
    <mergeCell ref="J3:K3"/>
    <mergeCell ref="B2:Q2"/>
    <mergeCell ref="J4:Q4"/>
    <mergeCell ref="B4:I4"/>
    <mergeCell ref="L3:M3"/>
    <mergeCell ref="N3:O3"/>
    <mergeCell ref="P3:Q3"/>
    <mergeCell ref="F3:G3"/>
    <mergeCell ref="H3:I3"/>
  </mergeCells>
  <pageMargins left="0.75" right="0.75" top="1" bottom="1" header="0" footer="0"/>
  <pageSetup scale="78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Q39"/>
  <sheetViews>
    <sheetView view="pageBreakPreview" zoomScale="115" zoomScaleSheetLayoutView="115" workbookViewId="0">
      <selection sqref="A1:Q1"/>
    </sheetView>
  </sheetViews>
  <sheetFormatPr baseColWidth="10" defaultRowHeight="15" x14ac:dyDescent="0.25"/>
  <cols>
    <col min="1" max="1" width="15.7109375" style="35" customWidth="1"/>
    <col min="2" max="17" width="5.7109375" style="35" customWidth="1"/>
    <col min="18" max="16384" width="11.42578125" style="35"/>
  </cols>
  <sheetData>
    <row r="1" spans="1:17" s="41" customFormat="1" ht="23.25" customHeight="1" x14ac:dyDescent="0.25">
      <c r="A1" s="141" t="s">
        <v>100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2" spans="1:17" ht="12.75" customHeight="1" x14ac:dyDescent="0.25">
      <c r="A2" s="142" t="s">
        <v>0</v>
      </c>
      <c r="B2" s="144" t="s">
        <v>53</v>
      </c>
      <c r="C2" s="145"/>
      <c r="D2" s="145"/>
      <c r="E2" s="145"/>
      <c r="F2" s="145"/>
      <c r="G2" s="145"/>
      <c r="H2" s="145"/>
      <c r="I2" s="145"/>
      <c r="J2" s="146"/>
      <c r="K2" s="146"/>
      <c r="L2" s="146"/>
      <c r="M2" s="146"/>
      <c r="N2" s="146"/>
      <c r="O2" s="146"/>
      <c r="P2" s="146"/>
      <c r="Q2" s="146"/>
    </row>
    <row r="3" spans="1:17" s="41" customFormat="1" ht="21" customHeight="1" x14ac:dyDescent="0.25">
      <c r="A3" s="142"/>
      <c r="B3" s="140" t="s">
        <v>1</v>
      </c>
      <c r="C3" s="140"/>
      <c r="D3" s="140" t="s">
        <v>2</v>
      </c>
      <c r="E3" s="140"/>
      <c r="F3" s="140" t="s">
        <v>3</v>
      </c>
      <c r="G3" s="140"/>
      <c r="H3" s="140" t="s">
        <v>4</v>
      </c>
      <c r="I3" s="140"/>
      <c r="J3" s="140" t="s">
        <v>1</v>
      </c>
      <c r="K3" s="140"/>
      <c r="L3" s="140" t="s">
        <v>2</v>
      </c>
      <c r="M3" s="140"/>
      <c r="N3" s="140" t="s">
        <v>3</v>
      </c>
      <c r="O3" s="140"/>
      <c r="P3" s="140" t="s">
        <v>4</v>
      </c>
      <c r="Q3" s="140"/>
    </row>
    <row r="4" spans="1:17" s="41" customFormat="1" ht="14.1" customHeight="1" x14ac:dyDescent="0.25">
      <c r="A4" s="142"/>
      <c r="B4" s="147">
        <v>2005</v>
      </c>
      <c r="C4" s="148"/>
      <c r="D4" s="148"/>
      <c r="E4" s="148"/>
      <c r="F4" s="148"/>
      <c r="G4" s="148"/>
      <c r="H4" s="148"/>
      <c r="I4" s="149"/>
      <c r="J4" s="147">
        <v>2011</v>
      </c>
      <c r="K4" s="148"/>
      <c r="L4" s="148"/>
      <c r="M4" s="148"/>
      <c r="N4" s="148"/>
      <c r="O4" s="148"/>
      <c r="P4" s="148"/>
      <c r="Q4" s="149"/>
    </row>
    <row r="5" spans="1:17" s="41" customFormat="1" x14ac:dyDescent="0.25">
      <c r="A5" s="143"/>
      <c r="B5" s="42" t="s">
        <v>38</v>
      </c>
      <c r="C5" s="42" t="s">
        <v>39</v>
      </c>
      <c r="D5" s="42" t="s">
        <v>38</v>
      </c>
      <c r="E5" s="42" t="s">
        <v>39</v>
      </c>
      <c r="F5" s="42" t="s">
        <v>38</v>
      </c>
      <c r="G5" s="42" t="s">
        <v>39</v>
      </c>
      <c r="H5" s="42" t="s">
        <v>38</v>
      </c>
      <c r="I5" s="42" t="s">
        <v>39</v>
      </c>
      <c r="J5" s="42" t="s">
        <v>38</v>
      </c>
      <c r="K5" s="42" t="s">
        <v>39</v>
      </c>
      <c r="L5" s="42" t="s">
        <v>38</v>
      </c>
      <c r="M5" s="42" t="s">
        <v>39</v>
      </c>
      <c r="N5" s="42" t="s">
        <v>38</v>
      </c>
      <c r="O5" s="42" t="s">
        <v>39</v>
      </c>
      <c r="P5" s="42" t="s">
        <v>38</v>
      </c>
      <c r="Q5" s="42" t="s">
        <v>39</v>
      </c>
    </row>
    <row r="6" spans="1:17" ht="10.5" customHeight="1" x14ac:dyDescent="0.25">
      <c r="A6" s="38" t="s">
        <v>5</v>
      </c>
      <c r="B6" s="39">
        <v>13.618233399999999</v>
      </c>
      <c r="C6" s="39">
        <v>15.156751099999999</v>
      </c>
      <c r="D6" s="39">
        <v>14.5340273</v>
      </c>
      <c r="E6" s="39">
        <v>15.646162500000001</v>
      </c>
      <c r="F6" s="39">
        <v>19.5406187</v>
      </c>
      <c r="G6" s="39">
        <v>22.805759500000001</v>
      </c>
      <c r="H6" s="39">
        <v>30.639939300000002</v>
      </c>
      <c r="I6" s="39">
        <v>37.178606600000002</v>
      </c>
      <c r="J6" s="39">
        <v>15.4846013</v>
      </c>
      <c r="K6" s="39">
        <v>17.298162600000001</v>
      </c>
      <c r="L6" s="39">
        <v>16.340370499999999</v>
      </c>
      <c r="M6" s="39">
        <v>18.998061799999999</v>
      </c>
      <c r="N6" s="39">
        <v>22.270626</v>
      </c>
      <c r="O6" s="39">
        <v>26.3595109</v>
      </c>
      <c r="P6" s="39">
        <v>38.449990100000001</v>
      </c>
      <c r="Q6" s="39">
        <v>46.001454899999999</v>
      </c>
    </row>
    <row r="7" spans="1:17" ht="10.5" customHeight="1" x14ac:dyDescent="0.25">
      <c r="A7" s="38" t="s">
        <v>6</v>
      </c>
      <c r="B7" s="39">
        <v>17.1071113</v>
      </c>
      <c r="C7" s="39">
        <v>19.0266305</v>
      </c>
      <c r="D7" s="39">
        <v>19.509578699999999</v>
      </c>
      <c r="E7" s="39">
        <v>21.486651999999999</v>
      </c>
      <c r="F7" s="39">
        <v>23.885221600000001</v>
      </c>
      <c r="G7" s="39">
        <v>26.7517323</v>
      </c>
      <c r="H7" s="39">
        <v>40.566258699999999</v>
      </c>
      <c r="I7" s="39">
        <v>47.667019199999999</v>
      </c>
      <c r="J7" s="39">
        <v>19.563415299999999</v>
      </c>
      <c r="K7" s="39">
        <v>23.6936596</v>
      </c>
      <c r="L7" s="39">
        <v>21.878679300000002</v>
      </c>
      <c r="M7" s="39">
        <v>23.878313800000001</v>
      </c>
      <c r="N7" s="39">
        <v>27.126588300000002</v>
      </c>
      <c r="O7" s="39">
        <v>31.5823581</v>
      </c>
      <c r="P7" s="39">
        <v>47.325587499999997</v>
      </c>
      <c r="Q7" s="39">
        <v>57.059374099999999</v>
      </c>
    </row>
    <row r="8" spans="1:17" ht="10.5" customHeight="1" x14ac:dyDescent="0.25">
      <c r="A8" s="38" t="s">
        <v>7</v>
      </c>
      <c r="B8" s="39">
        <v>15.701366999999999</v>
      </c>
      <c r="C8" s="39">
        <v>20.2824755</v>
      </c>
      <c r="D8" s="39">
        <v>19.608292899999999</v>
      </c>
      <c r="E8" s="39">
        <v>26.968557400000002</v>
      </c>
      <c r="F8" s="39">
        <v>22.428135699999999</v>
      </c>
      <c r="G8" s="39">
        <v>28.974081300000002</v>
      </c>
      <c r="H8" s="39">
        <v>29.571295200000002</v>
      </c>
      <c r="I8" s="39">
        <v>41.456409000000001</v>
      </c>
      <c r="J8" s="39">
        <v>17.7743061</v>
      </c>
      <c r="K8" s="39">
        <v>40.160931900000001</v>
      </c>
      <c r="L8" s="39">
        <v>24.652504400000002</v>
      </c>
      <c r="M8" s="39">
        <v>29.905600199999999</v>
      </c>
      <c r="N8" s="39">
        <v>25.851825099999999</v>
      </c>
      <c r="O8" s="39">
        <v>30.859331000000001</v>
      </c>
      <c r="P8" s="39">
        <v>38.222366999999998</v>
      </c>
      <c r="Q8" s="39">
        <v>48.7292901</v>
      </c>
    </row>
    <row r="9" spans="1:17" ht="10.5" customHeight="1" x14ac:dyDescent="0.25">
      <c r="A9" s="38" t="s">
        <v>8</v>
      </c>
      <c r="B9" s="39">
        <v>10.5704797</v>
      </c>
      <c r="C9" s="39">
        <v>12.162203</v>
      </c>
      <c r="D9" s="39">
        <v>11.594675499999999</v>
      </c>
      <c r="E9" s="39">
        <v>13.4208807</v>
      </c>
      <c r="F9" s="39">
        <v>14.361915400000001</v>
      </c>
      <c r="G9" s="39">
        <v>17.895206900000002</v>
      </c>
      <c r="H9" s="39">
        <v>27.1318172</v>
      </c>
      <c r="I9" s="39">
        <v>40.415225200000002</v>
      </c>
      <c r="J9" s="39">
        <v>14.3163362</v>
      </c>
      <c r="K9" s="39">
        <v>17.577104500000001</v>
      </c>
      <c r="L9" s="39">
        <v>15.518758</v>
      </c>
      <c r="M9" s="39">
        <v>17.656014500000001</v>
      </c>
      <c r="N9" s="39">
        <v>19.965817900000001</v>
      </c>
      <c r="O9" s="39">
        <v>25.031501200000001</v>
      </c>
      <c r="P9" s="39">
        <v>32.539642899999997</v>
      </c>
      <c r="Q9" s="39">
        <v>41.351353699999997</v>
      </c>
    </row>
    <row r="10" spans="1:17" ht="10.5" customHeight="1" x14ac:dyDescent="0.25">
      <c r="A10" s="38" t="s">
        <v>37</v>
      </c>
      <c r="B10" s="39">
        <v>13.284157499999999</v>
      </c>
      <c r="C10" s="39">
        <v>15.841485799999999</v>
      </c>
      <c r="D10" s="39">
        <v>15.0983619</v>
      </c>
      <c r="E10" s="39">
        <v>16.661274800000001</v>
      </c>
      <c r="F10" s="39">
        <v>15.682112800000001</v>
      </c>
      <c r="G10" s="39">
        <v>35.5269865</v>
      </c>
      <c r="H10" s="39">
        <v>29.729241999999999</v>
      </c>
      <c r="I10" s="39">
        <v>40.924676099999999</v>
      </c>
      <c r="J10" s="39">
        <v>15.7324862</v>
      </c>
      <c r="K10" s="39">
        <v>19.417970799999999</v>
      </c>
      <c r="L10" s="39">
        <v>19.245408099999999</v>
      </c>
      <c r="M10" s="39">
        <v>21.690753099999998</v>
      </c>
      <c r="N10" s="39">
        <v>22.070550099999998</v>
      </c>
      <c r="O10" s="39">
        <v>25.300401300000001</v>
      </c>
      <c r="P10" s="39">
        <v>37.266444499999999</v>
      </c>
      <c r="Q10" s="39">
        <v>48.466427299999999</v>
      </c>
    </row>
    <row r="11" spans="1:17" ht="10.5" customHeight="1" x14ac:dyDescent="0.25">
      <c r="A11" s="38" t="s">
        <v>9</v>
      </c>
      <c r="B11" s="39">
        <v>13.654893700000001</v>
      </c>
      <c r="C11" s="39">
        <v>15.613380599999999</v>
      </c>
      <c r="D11" s="39">
        <v>14.605495299999999</v>
      </c>
      <c r="E11" s="39">
        <v>16.329699000000002</v>
      </c>
      <c r="F11" s="39">
        <v>16.8746267</v>
      </c>
      <c r="G11" s="39">
        <v>20.034972199999999</v>
      </c>
      <c r="H11" s="39">
        <v>27.836792299999999</v>
      </c>
      <c r="I11" s="39">
        <v>40.349223000000002</v>
      </c>
      <c r="J11" s="39">
        <v>17.283288899999999</v>
      </c>
      <c r="K11" s="39">
        <v>20.506198099999999</v>
      </c>
      <c r="L11" s="39">
        <v>19.860051800000001</v>
      </c>
      <c r="M11" s="39">
        <v>23.631388699999999</v>
      </c>
      <c r="N11" s="39">
        <v>24.348690000000001</v>
      </c>
      <c r="O11" s="39">
        <v>30.230877400000001</v>
      </c>
      <c r="P11" s="39">
        <v>37.875006900000002</v>
      </c>
      <c r="Q11" s="39">
        <v>44.4278057</v>
      </c>
    </row>
    <row r="12" spans="1:17" ht="10.5" customHeight="1" x14ac:dyDescent="0.25">
      <c r="A12" s="38" t="s">
        <v>10</v>
      </c>
      <c r="B12" s="40">
        <v>7.3693549000000003</v>
      </c>
      <c r="C12" s="40">
        <v>8.8134902000000004</v>
      </c>
      <c r="D12" s="40">
        <v>8.8069346999999993</v>
      </c>
      <c r="E12" s="39">
        <v>11.575529700000001</v>
      </c>
      <c r="F12" s="39">
        <v>12.431016700000001</v>
      </c>
      <c r="G12" s="39">
        <v>16.573683200000001</v>
      </c>
      <c r="H12" s="39">
        <v>26.455762799999999</v>
      </c>
      <c r="I12" s="39">
        <v>34.445294699999998</v>
      </c>
      <c r="J12" s="39">
        <v>10.023330400000001</v>
      </c>
      <c r="K12" s="39">
        <v>11.5703186</v>
      </c>
      <c r="L12" s="39">
        <v>12.0196693</v>
      </c>
      <c r="M12" s="39">
        <v>13.4746542</v>
      </c>
      <c r="N12" s="39">
        <v>15.752368000000001</v>
      </c>
      <c r="O12" s="39">
        <v>21.1477681</v>
      </c>
      <c r="P12" s="39">
        <v>32.772126800000002</v>
      </c>
      <c r="Q12" s="39">
        <v>39.677790700000003</v>
      </c>
    </row>
    <row r="13" spans="1:17" ht="10.5" customHeight="1" x14ac:dyDescent="0.25">
      <c r="A13" s="38" t="s">
        <v>11</v>
      </c>
      <c r="B13" s="39">
        <v>14.5471805</v>
      </c>
      <c r="C13" s="39">
        <v>16.700167100000002</v>
      </c>
      <c r="D13" s="39">
        <v>16.319855199999999</v>
      </c>
      <c r="E13" s="39">
        <v>19.559268400000001</v>
      </c>
      <c r="F13" s="39">
        <v>19.956829200000001</v>
      </c>
      <c r="G13" s="39">
        <v>25.884447099999999</v>
      </c>
      <c r="H13" s="39">
        <v>34.8858812</v>
      </c>
      <c r="I13" s="39">
        <v>47.770580500000001</v>
      </c>
      <c r="J13" s="39">
        <v>16.733840600000001</v>
      </c>
      <c r="K13" s="39">
        <v>18.7103453</v>
      </c>
      <c r="L13" s="39">
        <v>18.497380700000001</v>
      </c>
      <c r="M13" s="39">
        <v>21.7378018</v>
      </c>
      <c r="N13" s="39">
        <v>23.8164862</v>
      </c>
      <c r="O13" s="39">
        <v>29.087001900000001</v>
      </c>
      <c r="P13" s="39">
        <v>31.849990200000001</v>
      </c>
      <c r="Q13" s="39">
        <v>43.483168599999999</v>
      </c>
    </row>
    <row r="14" spans="1:17" ht="10.5" customHeight="1" x14ac:dyDescent="0.25">
      <c r="A14" s="38" t="s">
        <v>12</v>
      </c>
      <c r="B14" s="39">
        <v>13.0502714</v>
      </c>
      <c r="C14" s="39">
        <v>19.695310299999999</v>
      </c>
      <c r="D14" s="39">
        <v>15.342264</v>
      </c>
      <c r="E14" s="39">
        <v>17.590891299999999</v>
      </c>
      <c r="F14" s="39">
        <v>19.579915199999999</v>
      </c>
      <c r="G14" s="39">
        <v>24.2825217</v>
      </c>
      <c r="H14" s="39">
        <v>36.0495673</v>
      </c>
      <c r="I14" s="39">
        <v>45.346505499999999</v>
      </c>
      <c r="J14" s="39">
        <v>15.6535542</v>
      </c>
      <c r="K14" s="39">
        <v>18.733636199999999</v>
      </c>
      <c r="L14" s="39">
        <v>17.7058751</v>
      </c>
      <c r="M14" s="39">
        <v>20.852930199999999</v>
      </c>
      <c r="N14" s="39">
        <v>23.109557899999999</v>
      </c>
      <c r="O14" s="39">
        <v>28.032281699999999</v>
      </c>
      <c r="P14" s="39">
        <v>44.578813500000003</v>
      </c>
      <c r="Q14" s="39">
        <v>60.021705500000003</v>
      </c>
    </row>
    <row r="15" spans="1:17" ht="10.5" customHeight="1" x14ac:dyDescent="0.25">
      <c r="A15" s="38" t="s">
        <v>13</v>
      </c>
      <c r="B15" s="39">
        <v>13.121256900000001</v>
      </c>
      <c r="C15" s="39">
        <v>16.049030699999999</v>
      </c>
      <c r="D15" s="39">
        <v>13.1256676</v>
      </c>
      <c r="E15" s="39">
        <v>17.024662800000002</v>
      </c>
      <c r="F15" s="39">
        <v>16.566354400000002</v>
      </c>
      <c r="G15" s="39">
        <v>20.869532199999998</v>
      </c>
      <c r="H15" s="39">
        <v>28.673366900000001</v>
      </c>
      <c r="I15" s="39">
        <v>36.641910799999998</v>
      </c>
      <c r="J15" s="39">
        <v>15.448908899999999</v>
      </c>
      <c r="K15" s="39">
        <v>18.0453352</v>
      </c>
      <c r="L15" s="39">
        <v>17.499076299999999</v>
      </c>
      <c r="M15" s="39">
        <v>21.317025000000001</v>
      </c>
      <c r="N15" s="39">
        <v>20.793260799999999</v>
      </c>
      <c r="O15" s="39">
        <v>34.381864899999997</v>
      </c>
      <c r="P15" s="39">
        <v>35.3821011</v>
      </c>
      <c r="Q15" s="39">
        <v>44.158836600000001</v>
      </c>
    </row>
    <row r="16" spans="1:17" ht="10.5" customHeight="1" x14ac:dyDescent="0.25">
      <c r="A16" s="38" t="s">
        <v>14</v>
      </c>
      <c r="B16" s="39">
        <v>13.566133600000001</v>
      </c>
      <c r="C16" s="39">
        <v>15.867407999999999</v>
      </c>
      <c r="D16" s="39">
        <v>14.5271478</v>
      </c>
      <c r="E16" s="39">
        <v>16.150440799999998</v>
      </c>
      <c r="F16" s="39">
        <v>18.5104483</v>
      </c>
      <c r="G16" s="39">
        <v>21.716086700000002</v>
      </c>
      <c r="H16" s="39">
        <v>33.314175400000003</v>
      </c>
      <c r="I16" s="39">
        <v>44.984766100000002</v>
      </c>
      <c r="J16" s="39">
        <v>16.0383514</v>
      </c>
      <c r="K16" s="39">
        <v>17.6531384</v>
      </c>
      <c r="L16" s="39">
        <v>16.4256289</v>
      </c>
      <c r="M16" s="39">
        <v>18.182969199999999</v>
      </c>
      <c r="N16" s="39">
        <v>21.343497899999999</v>
      </c>
      <c r="O16" s="39">
        <v>26.097518699999998</v>
      </c>
      <c r="P16" s="39">
        <v>29.9997635</v>
      </c>
      <c r="Q16" s="39">
        <v>39.244039999999998</v>
      </c>
    </row>
    <row r="17" spans="1:17" ht="10.5" customHeight="1" x14ac:dyDescent="0.25">
      <c r="A17" s="38" t="s">
        <v>15</v>
      </c>
      <c r="B17" s="39">
        <v>10.8572788</v>
      </c>
      <c r="C17" s="39">
        <v>12.8419431</v>
      </c>
      <c r="D17" s="39">
        <v>12.2498153</v>
      </c>
      <c r="E17" s="39">
        <v>13.982991999999999</v>
      </c>
      <c r="F17" s="39">
        <v>14.2046619</v>
      </c>
      <c r="G17" s="39">
        <v>16.634101399999999</v>
      </c>
      <c r="H17" s="39">
        <v>26.343048899999999</v>
      </c>
      <c r="I17" s="39">
        <v>33.919829100000001</v>
      </c>
      <c r="J17" s="39">
        <v>14.3695903</v>
      </c>
      <c r="K17" s="39">
        <v>18.512796699999999</v>
      </c>
      <c r="L17" s="39">
        <v>14.798083500000001</v>
      </c>
      <c r="M17" s="39">
        <v>18.658297999999998</v>
      </c>
      <c r="N17" s="39">
        <v>16.4207827</v>
      </c>
      <c r="O17" s="39">
        <v>19.518214799999999</v>
      </c>
      <c r="P17" s="39">
        <v>23.308547999999998</v>
      </c>
      <c r="Q17" s="39">
        <v>32.937817600000002</v>
      </c>
    </row>
    <row r="18" spans="1:17" ht="10.5" customHeight="1" x14ac:dyDescent="0.25">
      <c r="A18" s="38" t="s">
        <v>16</v>
      </c>
      <c r="B18" s="39">
        <v>10.4028369</v>
      </c>
      <c r="C18" s="39">
        <v>12.548163499999999</v>
      </c>
      <c r="D18" s="39">
        <v>11.767372699999999</v>
      </c>
      <c r="E18" s="39">
        <v>14.3613567</v>
      </c>
      <c r="F18" s="39">
        <v>16.0453717</v>
      </c>
      <c r="G18" s="39">
        <v>19.9038194</v>
      </c>
      <c r="H18" s="39">
        <v>26.4179174</v>
      </c>
      <c r="I18" s="39">
        <v>34.070281899999998</v>
      </c>
      <c r="J18" s="39">
        <v>11.566229399999999</v>
      </c>
      <c r="K18" s="39">
        <v>15.412658800000001</v>
      </c>
      <c r="L18" s="39">
        <v>15.0474459</v>
      </c>
      <c r="M18" s="39">
        <v>17.2547818</v>
      </c>
      <c r="N18" s="39">
        <v>18.369925200000001</v>
      </c>
      <c r="O18" s="39">
        <v>23.019430199999999</v>
      </c>
      <c r="P18" s="39">
        <v>29.210012299999999</v>
      </c>
      <c r="Q18" s="39">
        <v>37.058793899999998</v>
      </c>
    </row>
    <row r="19" spans="1:17" ht="10.5" customHeight="1" x14ac:dyDescent="0.25">
      <c r="A19" s="38" t="s">
        <v>17</v>
      </c>
      <c r="B19" s="39">
        <v>15.494858199999999</v>
      </c>
      <c r="C19" s="39">
        <v>17.451185800000001</v>
      </c>
      <c r="D19" s="39">
        <v>16.345561199999999</v>
      </c>
      <c r="E19" s="39">
        <v>18.290489099999999</v>
      </c>
      <c r="F19" s="39">
        <v>20.763059200000001</v>
      </c>
      <c r="G19" s="39">
        <v>25.114932700000001</v>
      </c>
      <c r="H19" s="39">
        <v>35.0130032</v>
      </c>
      <c r="I19" s="39">
        <v>47.862013300000001</v>
      </c>
      <c r="J19" s="39">
        <v>19.284534000000001</v>
      </c>
      <c r="K19" s="39">
        <v>21.696829099999999</v>
      </c>
      <c r="L19" s="39">
        <v>19.179055999999999</v>
      </c>
      <c r="M19" s="39">
        <v>21.030620299999999</v>
      </c>
      <c r="N19" s="39">
        <v>23.840902100000001</v>
      </c>
      <c r="O19" s="39">
        <v>26.696303199999999</v>
      </c>
      <c r="P19" s="39">
        <v>36.199079400000002</v>
      </c>
      <c r="Q19" s="39">
        <v>43.853666699999998</v>
      </c>
    </row>
    <row r="20" spans="1:17" ht="10.5" customHeight="1" x14ac:dyDescent="0.25">
      <c r="A20" s="38" t="s">
        <v>18</v>
      </c>
      <c r="B20" s="39">
        <v>12.8319423</v>
      </c>
      <c r="C20" s="39">
        <v>14.6164696</v>
      </c>
      <c r="D20" s="39">
        <v>13.603467699999999</v>
      </c>
      <c r="E20" s="39">
        <v>15.004257300000001</v>
      </c>
      <c r="F20" s="39">
        <v>17.025547700000001</v>
      </c>
      <c r="G20" s="39">
        <v>20.192054299999999</v>
      </c>
      <c r="H20" s="39">
        <v>31.756783299999999</v>
      </c>
      <c r="I20" s="39">
        <v>46.375101399999998</v>
      </c>
      <c r="J20" s="39">
        <v>17.232028</v>
      </c>
      <c r="K20" s="39">
        <v>19.988825500000001</v>
      </c>
      <c r="L20" s="39">
        <v>18.0197547</v>
      </c>
      <c r="M20" s="39">
        <v>20.434162700000002</v>
      </c>
      <c r="N20" s="39">
        <v>21.3454774</v>
      </c>
      <c r="O20" s="39">
        <v>24.597549799999999</v>
      </c>
      <c r="P20" s="39">
        <v>38.198765000000002</v>
      </c>
      <c r="Q20" s="39">
        <v>47.090717499999997</v>
      </c>
    </row>
    <row r="21" spans="1:17" ht="10.5" customHeight="1" x14ac:dyDescent="0.25">
      <c r="A21" s="38" t="s">
        <v>19</v>
      </c>
      <c r="B21" s="39">
        <v>11.7302506</v>
      </c>
      <c r="C21" s="39">
        <v>13.5630086</v>
      </c>
      <c r="D21" s="39">
        <v>12.715313999999999</v>
      </c>
      <c r="E21" s="39">
        <v>13.997182</v>
      </c>
      <c r="F21" s="39">
        <v>17.212925299999998</v>
      </c>
      <c r="G21" s="39">
        <v>19.987102</v>
      </c>
      <c r="H21" s="39">
        <v>29.606187599999998</v>
      </c>
      <c r="I21" s="39">
        <v>38.991477099999997</v>
      </c>
      <c r="J21" s="39">
        <v>15.5122207</v>
      </c>
      <c r="K21" s="39">
        <v>20.1982547</v>
      </c>
      <c r="L21" s="39">
        <v>15.933839499999999</v>
      </c>
      <c r="M21" s="39">
        <v>23.887630000000001</v>
      </c>
      <c r="N21" s="39">
        <v>18.999267100000001</v>
      </c>
      <c r="O21" s="39">
        <v>23.1681688</v>
      </c>
      <c r="P21" s="39">
        <v>35.354613399999998</v>
      </c>
      <c r="Q21" s="39">
        <v>45.121836000000002</v>
      </c>
    </row>
    <row r="22" spans="1:17" ht="10.5" customHeight="1" x14ac:dyDescent="0.25">
      <c r="A22" s="38" t="s">
        <v>20</v>
      </c>
      <c r="B22" s="39">
        <v>13.343206500000001</v>
      </c>
      <c r="C22" s="39">
        <v>15.2603489</v>
      </c>
      <c r="D22" s="39">
        <v>13.146442</v>
      </c>
      <c r="E22" s="39">
        <v>14.6091084</v>
      </c>
      <c r="F22" s="39">
        <v>15.582514</v>
      </c>
      <c r="G22" s="39">
        <v>18.992748200000001</v>
      </c>
      <c r="H22" s="39">
        <v>23.984980799999999</v>
      </c>
      <c r="I22" s="39">
        <v>35.4349287</v>
      </c>
      <c r="J22" s="39">
        <v>16.178632</v>
      </c>
      <c r="K22" s="39">
        <v>18.6847998</v>
      </c>
      <c r="L22" s="39">
        <v>16.108219999999999</v>
      </c>
      <c r="M22" s="39">
        <v>18.1626352</v>
      </c>
      <c r="N22" s="39">
        <v>18.9097911</v>
      </c>
      <c r="O22" s="39">
        <v>22.536947300000001</v>
      </c>
      <c r="P22" s="39">
        <v>27.540650299999999</v>
      </c>
      <c r="Q22" s="39">
        <v>38.818702600000002</v>
      </c>
    </row>
    <row r="23" spans="1:17" ht="10.5" customHeight="1" x14ac:dyDescent="0.25">
      <c r="A23" s="38" t="s">
        <v>21</v>
      </c>
      <c r="B23" s="39">
        <v>12.85271</v>
      </c>
      <c r="C23" s="39">
        <v>15.702499599999999</v>
      </c>
      <c r="D23" s="39">
        <v>13.4056093</v>
      </c>
      <c r="E23" s="39">
        <v>14.8172649</v>
      </c>
      <c r="F23" s="39">
        <v>16.052805200000002</v>
      </c>
      <c r="G23" s="39">
        <v>19.5606449</v>
      </c>
      <c r="H23" s="39">
        <v>25.924246100000001</v>
      </c>
      <c r="I23" s="39">
        <v>33.460327200000002</v>
      </c>
      <c r="J23" s="39">
        <v>16.309384600000001</v>
      </c>
      <c r="K23" s="39">
        <v>23.826363300000001</v>
      </c>
      <c r="L23" s="39">
        <v>18.330370899999998</v>
      </c>
      <c r="M23" s="39">
        <v>21.841367600000002</v>
      </c>
      <c r="N23" s="39">
        <v>20.5865285</v>
      </c>
      <c r="O23" s="39">
        <v>23.548915399999998</v>
      </c>
      <c r="P23" s="39">
        <v>34.2479449</v>
      </c>
      <c r="Q23" s="39">
        <v>40.538680100000001</v>
      </c>
    </row>
    <row r="24" spans="1:17" ht="10.5" customHeight="1" x14ac:dyDescent="0.25">
      <c r="A24" s="38" t="s">
        <v>22</v>
      </c>
      <c r="B24" s="39">
        <v>16.979533400000001</v>
      </c>
      <c r="C24" s="39">
        <v>20.419231499999999</v>
      </c>
      <c r="D24" s="39">
        <v>18.542704400000002</v>
      </c>
      <c r="E24" s="39">
        <v>19.813002099999999</v>
      </c>
      <c r="F24" s="39">
        <v>23.371411299999998</v>
      </c>
      <c r="G24" s="39">
        <v>27.247638899999998</v>
      </c>
      <c r="H24" s="39">
        <v>39.726464300000004</v>
      </c>
      <c r="I24" s="39">
        <v>49.712177199999999</v>
      </c>
      <c r="J24" s="39">
        <v>19.837235</v>
      </c>
      <c r="K24" s="39">
        <v>22.412221599999999</v>
      </c>
      <c r="L24" s="39">
        <v>22.9962345</v>
      </c>
      <c r="M24" s="39">
        <v>25.086102799999999</v>
      </c>
      <c r="N24" s="39">
        <v>25.111342700000002</v>
      </c>
      <c r="O24" s="39">
        <v>29.115252600000002</v>
      </c>
      <c r="P24" s="39">
        <v>47.353484899999998</v>
      </c>
      <c r="Q24" s="39">
        <v>57.272126499999999</v>
      </c>
    </row>
    <row r="25" spans="1:17" ht="10.5" customHeight="1" x14ac:dyDescent="0.25">
      <c r="A25" s="38" t="s">
        <v>23</v>
      </c>
      <c r="B25" s="39">
        <v>10.1786078</v>
      </c>
      <c r="C25" s="39">
        <v>11.481794300000001</v>
      </c>
      <c r="D25" s="39">
        <v>10.629550999999999</v>
      </c>
      <c r="E25" s="39">
        <v>12.8857724</v>
      </c>
      <c r="F25" s="39">
        <v>14.1459183</v>
      </c>
      <c r="G25" s="39">
        <v>18.953637799999999</v>
      </c>
      <c r="H25" s="39">
        <v>23.102255199999998</v>
      </c>
      <c r="I25" s="39">
        <v>29.361461800000001</v>
      </c>
      <c r="J25" s="39">
        <v>12.5611722</v>
      </c>
      <c r="K25" s="39">
        <v>15.162818</v>
      </c>
      <c r="L25" s="39">
        <v>14.4473992</v>
      </c>
      <c r="M25" s="39">
        <v>17.6772241</v>
      </c>
      <c r="N25" s="39">
        <v>17.405603800000002</v>
      </c>
      <c r="O25" s="39">
        <v>22.6369784</v>
      </c>
      <c r="P25" s="39">
        <v>35.984022899999999</v>
      </c>
      <c r="Q25" s="39">
        <v>47.798311300000002</v>
      </c>
    </row>
    <row r="26" spans="1:17" ht="10.5" customHeight="1" x14ac:dyDescent="0.25">
      <c r="A26" s="38" t="s">
        <v>24</v>
      </c>
      <c r="B26" s="39">
        <v>10.200211700000001</v>
      </c>
      <c r="C26" s="39">
        <v>11.648992099999999</v>
      </c>
      <c r="D26" s="39">
        <v>11.5178396</v>
      </c>
      <c r="E26" s="39">
        <v>12.911943600000001</v>
      </c>
      <c r="F26" s="39">
        <v>14.9969568</v>
      </c>
      <c r="G26" s="39">
        <v>18.197710900000001</v>
      </c>
      <c r="H26" s="39">
        <v>25.782312699999999</v>
      </c>
      <c r="I26" s="39">
        <v>31.367074899999999</v>
      </c>
      <c r="J26" s="39">
        <v>13.256569799999999</v>
      </c>
      <c r="K26" s="39">
        <v>15.171447199999999</v>
      </c>
      <c r="L26" s="39">
        <v>14.1990342</v>
      </c>
      <c r="M26" s="39">
        <v>15.986455400000001</v>
      </c>
      <c r="N26" s="39">
        <v>16.727462599999999</v>
      </c>
      <c r="O26" s="39">
        <v>19.3682567</v>
      </c>
      <c r="P26" s="39">
        <v>30.640352100000001</v>
      </c>
      <c r="Q26" s="39">
        <v>37.344559599999997</v>
      </c>
    </row>
    <row r="27" spans="1:17" ht="10.5" customHeight="1" x14ac:dyDescent="0.25">
      <c r="A27" s="38" t="s">
        <v>25</v>
      </c>
      <c r="B27" s="39">
        <v>12.989003500000001</v>
      </c>
      <c r="C27" s="39">
        <v>19.009859800000001</v>
      </c>
      <c r="D27" s="39">
        <v>14.858677</v>
      </c>
      <c r="E27" s="39">
        <v>19.348671499999998</v>
      </c>
      <c r="F27" s="39">
        <v>19.968940799999999</v>
      </c>
      <c r="G27" s="39">
        <v>24.266860399999999</v>
      </c>
      <c r="H27" s="39">
        <v>35.0427903</v>
      </c>
      <c r="I27" s="39">
        <v>43.340124299999999</v>
      </c>
      <c r="J27" s="39">
        <v>16.434563399999998</v>
      </c>
      <c r="K27" s="39">
        <v>18.196622699999999</v>
      </c>
      <c r="L27" s="39">
        <v>18.180963899999998</v>
      </c>
      <c r="M27" s="39">
        <v>20.312235099999999</v>
      </c>
      <c r="N27" s="39">
        <v>24.140376700000001</v>
      </c>
      <c r="O27" s="39">
        <v>28.779698400000001</v>
      </c>
      <c r="P27" s="39">
        <v>42.004304699999999</v>
      </c>
      <c r="Q27" s="39">
        <v>55.435822199999997</v>
      </c>
    </row>
    <row r="28" spans="1:17" ht="10.5" customHeight="1" x14ac:dyDescent="0.25">
      <c r="A28" s="38" t="s">
        <v>26</v>
      </c>
      <c r="B28" s="39">
        <v>14.8534381</v>
      </c>
      <c r="C28" s="39">
        <v>18.6896679</v>
      </c>
      <c r="D28" s="39">
        <v>16.159148699999999</v>
      </c>
      <c r="E28" s="39">
        <v>18.129618199999999</v>
      </c>
      <c r="F28" s="39">
        <v>20.667407000000001</v>
      </c>
      <c r="G28" s="39">
        <v>26.949734400000001</v>
      </c>
      <c r="H28" s="39">
        <v>34.144495200000001</v>
      </c>
      <c r="I28" s="39">
        <v>47.313169600000002</v>
      </c>
      <c r="J28" s="39">
        <v>18.272547800000002</v>
      </c>
      <c r="K28" s="39">
        <v>21.926290699999999</v>
      </c>
      <c r="L28" s="39">
        <v>20.6204456</v>
      </c>
      <c r="M28" s="39">
        <v>24.0507667</v>
      </c>
      <c r="N28" s="39">
        <v>23.849782300000001</v>
      </c>
      <c r="O28" s="39">
        <v>31.033993500000001</v>
      </c>
      <c r="P28" s="39">
        <v>37.0557199</v>
      </c>
      <c r="Q28" s="39">
        <v>49.7626876</v>
      </c>
    </row>
    <row r="29" spans="1:17" ht="10.5" customHeight="1" x14ac:dyDescent="0.25">
      <c r="A29" s="38" t="s">
        <v>45</v>
      </c>
      <c r="B29" s="39">
        <v>10.9987005</v>
      </c>
      <c r="C29" s="39">
        <v>13.1552414</v>
      </c>
      <c r="D29" s="39">
        <v>12.6341003</v>
      </c>
      <c r="E29" s="39">
        <v>14.4284011</v>
      </c>
      <c r="F29" s="39">
        <v>14.9552014</v>
      </c>
      <c r="G29" s="39">
        <v>19.565208800000001</v>
      </c>
      <c r="H29" s="39">
        <v>27.252087800000002</v>
      </c>
      <c r="I29" s="39">
        <v>32.112153999999997</v>
      </c>
      <c r="J29" s="39">
        <v>13.2249777</v>
      </c>
      <c r="K29" s="39">
        <v>15.168799999999999</v>
      </c>
      <c r="L29" s="39">
        <v>16.419510500000001</v>
      </c>
      <c r="M29" s="39">
        <v>20.333948400000001</v>
      </c>
      <c r="N29" s="39">
        <v>18.351021100000001</v>
      </c>
      <c r="O29" s="39">
        <v>22.723722599999999</v>
      </c>
      <c r="P29" s="39">
        <v>35.673300300000001</v>
      </c>
      <c r="Q29" s="39">
        <v>45.668575199999999</v>
      </c>
    </row>
    <row r="30" spans="1:17" ht="10.5" customHeight="1" x14ac:dyDescent="0.25">
      <c r="A30" s="38" t="s">
        <v>28</v>
      </c>
      <c r="B30" s="39">
        <v>14.5768614</v>
      </c>
      <c r="C30" s="39">
        <v>17.039822600000001</v>
      </c>
      <c r="D30" s="39">
        <v>15.520411299999999</v>
      </c>
      <c r="E30" s="39">
        <v>17.862662700000001</v>
      </c>
      <c r="F30" s="39">
        <v>16.262928500000001</v>
      </c>
      <c r="G30" s="39">
        <v>19.474331400000001</v>
      </c>
      <c r="H30" s="39">
        <v>29.0358555</v>
      </c>
      <c r="I30" s="39">
        <v>40.004238200000003</v>
      </c>
      <c r="J30" s="39">
        <v>17.608957199999999</v>
      </c>
      <c r="K30" s="39">
        <v>21.118139899999999</v>
      </c>
      <c r="L30" s="39">
        <v>19.082015699999999</v>
      </c>
      <c r="M30" s="39">
        <v>23.0581736</v>
      </c>
      <c r="N30" s="39">
        <v>21.699080599999998</v>
      </c>
      <c r="O30" s="39">
        <v>25.292646999999999</v>
      </c>
      <c r="P30" s="39">
        <v>37.964487499999997</v>
      </c>
      <c r="Q30" s="39">
        <v>45.746724100000002</v>
      </c>
    </row>
    <row r="31" spans="1:17" ht="10.5" customHeight="1" x14ac:dyDescent="0.25">
      <c r="A31" s="38" t="s">
        <v>29</v>
      </c>
      <c r="B31" s="39">
        <v>14.809555899999999</v>
      </c>
      <c r="C31" s="39">
        <v>17.235978200000002</v>
      </c>
      <c r="D31" s="39">
        <v>15.0429028</v>
      </c>
      <c r="E31" s="39">
        <v>18.055561000000001</v>
      </c>
      <c r="F31" s="39">
        <v>17.7288484</v>
      </c>
      <c r="G31" s="39">
        <v>21.607828999999999</v>
      </c>
      <c r="H31" s="39">
        <v>30.823192200000001</v>
      </c>
      <c r="I31" s="39">
        <v>41.028504699999999</v>
      </c>
      <c r="J31" s="39">
        <v>18.981997400000001</v>
      </c>
      <c r="K31" s="39">
        <v>23.6911767</v>
      </c>
      <c r="L31" s="39">
        <v>19.274518499999999</v>
      </c>
      <c r="M31" s="39">
        <v>22.234647500000001</v>
      </c>
      <c r="N31" s="39">
        <v>22.972263000000002</v>
      </c>
      <c r="O31" s="39">
        <v>26.204468800000001</v>
      </c>
      <c r="P31" s="39">
        <v>37.399084899999998</v>
      </c>
      <c r="Q31" s="39">
        <v>52.894569699999998</v>
      </c>
    </row>
    <row r="32" spans="1:17" ht="10.5" customHeight="1" x14ac:dyDescent="0.25">
      <c r="A32" s="38" t="s">
        <v>30</v>
      </c>
      <c r="B32" s="40">
        <v>9.4674019000000005</v>
      </c>
      <c r="C32" s="39">
        <v>11.680742199999999</v>
      </c>
      <c r="D32" s="39">
        <v>11.2054212</v>
      </c>
      <c r="E32" s="39">
        <v>13.390155399999999</v>
      </c>
      <c r="F32" s="39">
        <v>14.932874200000001</v>
      </c>
      <c r="G32" s="39">
        <v>17.918225700000001</v>
      </c>
      <c r="H32" s="39">
        <v>28.093228700000001</v>
      </c>
      <c r="I32" s="39">
        <v>36.256047000000002</v>
      </c>
      <c r="J32" s="39">
        <v>12.6518113</v>
      </c>
      <c r="K32" s="39">
        <v>15.3988075</v>
      </c>
      <c r="L32" s="39">
        <v>15.450798000000001</v>
      </c>
      <c r="M32" s="39">
        <v>17.796379300000002</v>
      </c>
      <c r="N32" s="39">
        <v>17.717690600000001</v>
      </c>
      <c r="O32" s="39">
        <v>20.9604775</v>
      </c>
      <c r="P32" s="39">
        <v>33.180591</v>
      </c>
      <c r="Q32" s="39">
        <v>41.608853199999999</v>
      </c>
    </row>
    <row r="33" spans="1:17" ht="10.5" customHeight="1" x14ac:dyDescent="0.25">
      <c r="A33" s="38" t="s">
        <v>31</v>
      </c>
      <c r="B33" s="39">
        <v>12.710217200000001</v>
      </c>
      <c r="C33" s="39">
        <v>15.7513117</v>
      </c>
      <c r="D33" s="39">
        <v>14.695715</v>
      </c>
      <c r="E33" s="39">
        <v>17.4485913</v>
      </c>
      <c r="F33" s="39">
        <v>18.461971399999999</v>
      </c>
      <c r="G33" s="39">
        <v>21.707327299999999</v>
      </c>
      <c r="H33" s="39">
        <v>29.596578399999999</v>
      </c>
      <c r="I33" s="39">
        <v>40.014370499999998</v>
      </c>
      <c r="J33" s="39">
        <v>16.529783399999999</v>
      </c>
      <c r="K33" s="39">
        <v>20.485325</v>
      </c>
      <c r="L33" s="39">
        <v>17.5528011</v>
      </c>
      <c r="M33" s="39">
        <v>29.1852889</v>
      </c>
      <c r="N33" s="39">
        <v>20.308359400000001</v>
      </c>
      <c r="O33" s="39">
        <v>27.138130700000001</v>
      </c>
      <c r="P33" s="39">
        <v>29.5230216</v>
      </c>
      <c r="Q33" s="39">
        <v>40.018825999999997</v>
      </c>
    </row>
    <row r="34" spans="1:17" ht="10.5" customHeight="1" x14ac:dyDescent="0.25">
      <c r="A34" s="38" t="s">
        <v>32</v>
      </c>
      <c r="B34" s="39">
        <v>10.780313</v>
      </c>
      <c r="C34" s="39">
        <v>12.396615499999999</v>
      </c>
      <c r="D34" s="39">
        <v>10.8984852</v>
      </c>
      <c r="E34" s="39">
        <v>13.815474999999999</v>
      </c>
      <c r="F34" s="39">
        <v>13.3741629</v>
      </c>
      <c r="G34" s="39">
        <v>15.6381522</v>
      </c>
      <c r="H34" s="39">
        <v>25.104324299999998</v>
      </c>
      <c r="I34" s="39">
        <v>31.167372700000001</v>
      </c>
      <c r="J34" s="39">
        <v>12.7211433</v>
      </c>
      <c r="K34" s="39">
        <v>14.706815600000001</v>
      </c>
      <c r="L34" s="39">
        <v>14.4990597</v>
      </c>
      <c r="M34" s="39">
        <v>16.169956299999999</v>
      </c>
      <c r="N34" s="39">
        <v>15.808946499999999</v>
      </c>
      <c r="O34" s="39">
        <v>20.8695089</v>
      </c>
      <c r="P34" s="39">
        <v>28.104509700000001</v>
      </c>
      <c r="Q34" s="39">
        <v>36.001091500000001</v>
      </c>
    </row>
    <row r="35" spans="1:17" ht="10.5" customHeight="1" x14ac:dyDescent="0.25">
      <c r="A35" s="38" t="s">
        <v>33</v>
      </c>
      <c r="B35" s="40">
        <v>9.1080944000000006</v>
      </c>
      <c r="C35" s="39">
        <v>11.2499793</v>
      </c>
      <c r="D35" s="39">
        <v>10.488237</v>
      </c>
      <c r="E35" s="39">
        <v>17.105808199999998</v>
      </c>
      <c r="F35" s="39">
        <v>13.6885025</v>
      </c>
      <c r="G35" s="39">
        <v>17.9095595</v>
      </c>
      <c r="H35" s="39">
        <v>23.7636903</v>
      </c>
      <c r="I35" s="39">
        <v>30.9600379</v>
      </c>
      <c r="J35" s="39">
        <v>13.096345700000001</v>
      </c>
      <c r="K35" s="39">
        <v>15.3903803</v>
      </c>
      <c r="L35" s="39">
        <v>15.6917042</v>
      </c>
      <c r="M35" s="39">
        <v>19.246983400000001</v>
      </c>
      <c r="N35" s="39">
        <v>19.5129017</v>
      </c>
      <c r="O35" s="39">
        <v>28.8285622</v>
      </c>
      <c r="P35" s="39">
        <v>28.531847500000001</v>
      </c>
      <c r="Q35" s="39">
        <v>36.244534799999997</v>
      </c>
    </row>
    <row r="36" spans="1:17" ht="10.5" customHeight="1" x14ac:dyDescent="0.25">
      <c r="A36" s="38" t="s">
        <v>34</v>
      </c>
      <c r="B36" s="40">
        <v>9.2035031000000007</v>
      </c>
      <c r="C36" s="39">
        <v>10.635692000000001</v>
      </c>
      <c r="D36" s="39">
        <v>11.4867571</v>
      </c>
      <c r="E36" s="39">
        <v>12.9051107</v>
      </c>
      <c r="F36" s="39">
        <v>14.325980100000001</v>
      </c>
      <c r="G36" s="39">
        <v>18.359859</v>
      </c>
      <c r="H36" s="39">
        <v>30.314840700000001</v>
      </c>
      <c r="I36" s="39">
        <v>40.596857900000003</v>
      </c>
      <c r="J36" s="39">
        <v>14.186902</v>
      </c>
      <c r="K36" s="39">
        <v>17.298579199999999</v>
      </c>
      <c r="L36" s="39">
        <v>14.7601368</v>
      </c>
      <c r="M36" s="39">
        <v>17.166216500000001</v>
      </c>
      <c r="N36" s="39">
        <v>18.8130001</v>
      </c>
      <c r="O36" s="39">
        <v>22.866217200000001</v>
      </c>
      <c r="P36" s="39">
        <v>32.9742915</v>
      </c>
      <c r="Q36" s="39">
        <v>40.327460799999997</v>
      </c>
    </row>
    <row r="37" spans="1:17" ht="10.5" customHeight="1" x14ac:dyDescent="0.25">
      <c r="A37" s="38" t="s">
        <v>35</v>
      </c>
      <c r="B37" s="39">
        <v>11.650173499999999</v>
      </c>
      <c r="C37" s="39">
        <v>13.628796100000001</v>
      </c>
      <c r="D37" s="39">
        <v>12.280010799999999</v>
      </c>
      <c r="E37" s="39">
        <v>14.440474999999999</v>
      </c>
      <c r="F37" s="39">
        <v>16.276578799999999</v>
      </c>
      <c r="G37" s="39">
        <v>25.379265100000001</v>
      </c>
      <c r="H37" s="39">
        <v>25.652987700000001</v>
      </c>
      <c r="I37" s="39">
        <v>32.054525400000003</v>
      </c>
      <c r="J37" s="39">
        <v>14.9529599</v>
      </c>
      <c r="K37" s="39">
        <v>17.1131387</v>
      </c>
      <c r="L37" s="39">
        <v>15.8085442</v>
      </c>
      <c r="M37" s="39">
        <v>18.588456600000001</v>
      </c>
      <c r="N37" s="39">
        <v>18.1572906</v>
      </c>
      <c r="O37" s="39">
        <v>25.965667700000001</v>
      </c>
      <c r="P37" s="39">
        <v>39.5891777</v>
      </c>
      <c r="Q37" s="39">
        <v>51.000154500000001</v>
      </c>
    </row>
    <row r="38" spans="1:17" ht="10.5" customHeight="1" x14ac:dyDescent="0.25">
      <c r="A38" s="38" t="s">
        <v>36</v>
      </c>
      <c r="B38" s="36">
        <v>13.307137300000001</v>
      </c>
      <c r="C38" s="36">
        <v>13.951923300000001</v>
      </c>
      <c r="D38" s="36">
        <v>15.1062078</v>
      </c>
      <c r="E38" s="36">
        <v>15.6240877</v>
      </c>
      <c r="F38" s="36">
        <v>19.2002278</v>
      </c>
      <c r="G38" s="36">
        <v>20.2797655</v>
      </c>
      <c r="H38" s="36">
        <v>35.100785799999997</v>
      </c>
      <c r="I38" s="36">
        <v>37.842514799999996</v>
      </c>
      <c r="J38" s="37">
        <v>16.816957599999999</v>
      </c>
      <c r="K38" s="36">
        <v>17.550955200000001</v>
      </c>
      <c r="L38" s="36">
        <v>18.854548300000001</v>
      </c>
      <c r="M38" s="36">
        <v>19.620838899999999</v>
      </c>
      <c r="N38" s="36">
        <v>22.9153652</v>
      </c>
      <c r="O38" s="36">
        <v>24.004110399999998</v>
      </c>
      <c r="P38" s="36">
        <v>40.064793199999997</v>
      </c>
      <c r="Q38" s="36">
        <v>42.666459500000002</v>
      </c>
    </row>
    <row r="39" spans="1:17" ht="42.95" customHeight="1" x14ac:dyDescent="0.25">
      <c r="A39" s="139" t="s">
        <v>52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</row>
  </sheetData>
  <mergeCells count="14">
    <mergeCell ref="A39:Q39"/>
    <mergeCell ref="N3:O3"/>
    <mergeCell ref="P3:Q3"/>
    <mergeCell ref="A1:Q1"/>
    <mergeCell ref="B3:C3"/>
    <mergeCell ref="D3:E3"/>
    <mergeCell ref="F3:G3"/>
    <mergeCell ref="H3:I3"/>
    <mergeCell ref="J3:K3"/>
    <mergeCell ref="L3:M3"/>
    <mergeCell ref="A2:A5"/>
    <mergeCell ref="B2:Q2"/>
    <mergeCell ref="B4:I4"/>
    <mergeCell ref="J4:Q4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115" zoomScaleNormal="115" zoomScaleSheetLayoutView="115" workbookViewId="0">
      <selection activeCell="K29" sqref="K29"/>
    </sheetView>
  </sheetViews>
  <sheetFormatPr baseColWidth="10" defaultRowHeight="12.75" x14ac:dyDescent="0.2"/>
  <cols>
    <col min="1" max="1" width="16.7109375" customWidth="1"/>
    <col min="2" max="2" width="4.42578125" customWidth="1"/>
    <col min="3" max="3" width="6.42578125" bestFit="1" customWidth="1"/>
    <col min="4" max="5" width="7.85546875" bestFit="1" customWidth="1"/>
    <col min="6" max="7" width="7.85546875" customWidth="1"/>
    <col min="8" max="8" width="1.7109375" customWidth="1"/>
    <col min="9" max="9" width="6.42578125" customWidth="1"/>
    <col min="10" max="10" width="8" customWidth="1"/>
    <col min="11" max="11" width="7.85546875" customWidth="1"/>
    <col min="12" max="12" width="7.85546875" bestFit="1" customWidth="1"/>
    <col min="13" max="13" width="7.85546875" customWidth="1"/>
  </cols>
  <sheetData>
    <row r="1" spans="1:19" ht="27.75" customHeight="1" x14ac:dyDescent="0.2">
      <c r="A1" s="127" t="s">
        <v>102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9" ht="27.75" customHeight="1" x14ac:dyDescent="0.2">
      <c r="A2" s="152" t="s">
        <v>79</v>
      </c>
      <c r="B2" s="151" t="s">
        <v>83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9" ht="21.75" customHeight="1" x14ac:dyDescent="0.2">
      <c r="A3" s="153"/>
      <c r="B3" s="83"/>
      <c r="C3" s="83" t="s">
        <v>1</v>
      </c>
      <c r="D3" s="83" t="s">
        <v>2</v>
      </c>
      <c r="E3" s="83" t="s">
        <v>3</v>
      </c>
      <c r="F3" s="83" t="s">
        <v>77</v>
      </c>
      <c r="G3" s="83" t="s">
        <v>82</v>
      </c>
      <c r="H3" s="83"/>
      <c r="I3" s="83" t="s">
        <v>1</v>
      </c>
      <c r="J3" s="83" t="s">
        <v>2</v>
      </c>
      <c r="K3" s="83" t="s">
        <v>3</v>
      </c>
      <c r="L3" s="83" t="s">
        <v>77</v>
      </c>
      <c r="M3" s="83" t="s">
        <v>82</v>
      </c>
    </row>
    <row r="4" spans="1:19" ht="9.75" customHeight="1" x14ac:dyDescent="0.2">
      <c r="A4" s="153"/>
      <c r="B4" s="83"/>
      <c r="C4" s="151">
        <v>2005</v>
      </c>
      <c r="D4" s="151"/>
      <c r="E4" s="151"/>
      <c r="F4" s="151"/>
      <c r="G4" s="83"/>
      <c r="H4" s="83"/>
      <c r="I4" s="151">
        <v>2011</v>
      </c>
      <c r="J4" s="151"/>
      <c r="K4" s="151"/>
      <c r="L4" s="151"/>
      <c r="M4" s="151"/>
    </row>
    <row r="5" spans="1:19" ht="10.5" customHeight="1" x14ac:dyDescent="0.2">
      <c r="A5" s="153"/>
      <c r="B5" s="83"/>
      <c r="C5" s="151" t="s">
        <v>75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1:19" ht="9.75" customHeight="1" x14ac:dyDescent="0.2">
      <c r="A6" s="82" t="s">
        <v>70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9" ht="9.75" customHeight="1" x14ac:dyDescent="0.2">
      <c r="A7" s="150" t="s">
        <v>69</v>
      </c>
      <c r="B7" s="78" t="s">
        <v>38</v>
      </c>
      <c r="C7" s="44">
        <v>15.7253145</v>
      </c>
      <c r="D7" s="44">
        <v>19.9503679</v>
      </c>
      <c r="E7" s="44">
        <v>27.3893132</v>
      </c>
      <c r="F7" s="44">
        <v>51.507027600000001</v>
      </c>
      <c r="G7" s="44">
        <v>25.0897921</v>
      </c>
      <c r="H7" s="44"/>
      <c r="I7" s="44">
        <v>19.756074900000002</v>
      </c>
      <c r="J7" s="44">
        <v>23.2832364</v>
      </c>
      <c r="K7" s="44">
        <v>30.398294499999999</v>
      </c>
      <c r="L7" s="44">
        <v>55.6450399</v>
      </c>
      <c r="M7" s="44">
        <v>29.385437700000001</v>
      </c>
    </row>
    <row r="8" spans="1:19" ht="9.75" customHeight="1" x14ac:dyDescent="0.2">
      <c r="A8" s="150"/>
      <c r="B8" s="78" t="s">
        <v>39</v>
      </c>
      <c r="C8" s="44">
        <v>16.2936856</v>
      </c>
      <c r="D8" s="44">
        <v>20.866984500000001</v>
      </c>
      <c r="E8" s="44">
        <v>30.162631399999999</v>
      </c>
      <c r="F8" s="44">
        <v>54.768477799999999</v>
      </c>
      <c r="G8" s="44">
        <v>26.085329399999999</v>
      </c>
      <c r="H8" s="44"/>
      <c r="I8" s="44">
        <v>20.428335499999999</v>
      </c>
      <c r="J8" s="44">
        <v>24.2238644</v>
      </c>
      <c r="K8" s="44">
        <v>32.112692500000001</v>
      </c>
      <c r="L8" s="44">
        <v>59.106163299999999</v>
      </c>
      <c r="M8" s="44">
        <v>30.368521399999999</v>
      </c>
    </row>
    <row r="9" spans="1:19" ht="9.75" customHeight="1" x14ac:dyDescent="0.2">
      <c r="A9" s="150" t="s">
        <v>68</v>
      </c>
      <c r="B9" s="78" t="s">
        <v>38</v>
      </c>
      <c r="C9" s="77">
        <v>14.3259246</v>
      </c>
      <c r="D9" s="44">
        <v>18.840361000000001</v>
      </c>
      <c r="E9" s="44">
        <v>28.784085600000001</v>
      </c>
      <c r="F9" s="77">
        <v>46.593973499999997</v>
      </c>
      <c r="G9" s="77">
        <v>26.007655199999999</v>
      </c>
      <c r="H9" s="44"/>
      <c r="I9" s="77">
        <v>18.481456900000001</v>
      </c>
      <c r="J9" s="44">
        <v>21.519717</v>
      </c>
      <c r="K9" s="44">
        <v>31.115147700000001</v>
      </c>
      <c r="L9" s="77">
        <v>52.978619600000002</v>
      </c>
      <c r="M9" s="44">
        <v>30.826450399999999</v>
      </c>
    </row>
    <row r="10" spans="1:19" ht="9.75" customHeight="1" x14ac:dyDescent="0.2">
      <c r="A10" s="154"/>
      <c r="B10" s="78" t="s">
        <v>39</v>
      </c>
      <c r="C10" s="44">
        <v>15.1140892</v>
      </c>
      <c r="D10" s="44">
        <v>19.974923</v>
      </c>
      <c r="E10" s="44">
        <v>30.737904400000001</v>
      </c>
      <c r="F10" s="44">
        <v>50.561743300000003</v>
      </c>
      <c r="G10" s="44">
        <v>27.2783978</v>
      </c>
      <c r="H10" s="44"/>
      <c r="I10" s="44">
        <v>19.380850800000001</v>
      </c>
      <c r="J10" s="44">
        <v>22.6450973</v>
      </c>
      <c r="K10" s="44">
        <v>32.904859600000002</v>
      </c>
      <c r="L10" s="44">
        <v>55.759031800000002</v>
      </c>
      <c r="M10" s="44">
        <v>31.943511999999998</v>
      </c>
    </row>
    <row r="11" spans="1:19" ht="9.75" customHeight="1" x14ac:dyDescent="0.2">
      <c r="A11" s="79" t="s">
        <v>67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P11" s="44"/>
      <c r="Q11" s="44"/>
      <c r="R11" s="44"/>
      <c r="S11" s="44"/>
    </row>
    <row r="12" spans="1:19" ht="9.75" customHeight="1" x14ac:dyDescent="0.2">
      <c r="A12" s="150" t="s">
        <v>66</v>
      </c>
      <c r="B12" s="78" t="s">
        <v>38</v>
      </c>
      <c r="C12" s="44">
        <v>12.0948545</v>
      </c>
      <c r="D12" s="44">
        <v>14.9865724</v>
      </c>
      <c r="E12" s="44">
        <v>23.630075699999999</v>
      </c>
      <c r="F12" s="44">
        <v>40.007422900000002</v>
      </c>
      <c r="G12" s="44">
        <v>15.370903</v>
      </c>
      <c r="H12" s="44"/>
      <c r="I12" s="44">
        <v>16.818975300000002</v>
      </c>
      <c r="J12" s="44">
        <v>18.469111099999999</v>
      </c>
      <c r="K12" s="44">
        <v>24.7374242</v>
      </c>
      <c r="L12" s="44">
        <v>47.970891199999997</v>
      </c>
      <c r="M12" s="44">
        <v>21.148172299999999</v>
      </c>
      <c r="P12" s="44"/>
      <c r="Q12" s="44"/>
      <c r="R12" s="44"/>
      <c r="S12" s="44"/>
    </row>
    <row r="13" spans="1:19" ht="9.75" customHeight="1" x14ac:dyDescent="0.2">
      <c r="A13" s="150"/>
      <c r="B13" s="78" t="s">
        <v>39</v>
      </c>
      <c r="C13" s="44">
        <v>12.854843600000001</v>
      </c>
      <c r="D13" s="44">
        <v>16.7153028</v>
      </c>
      <c r="E13" s="44">
        <v>27.983825400000001</v>
      </c>
      <c r="F13" s="44">
        <v>46.4255371</v>
      </c>
      <c r="G13" s="44">
        <v>16.5730352</v>
      </c>
      <c r="H13" s="44"/>
      <c r="I13" s="44">
        <v>17.8989558</v>
      </c>
      <c r="J13" s="44">
        <v>19.694777500000001</v>
      </c>
      <c r="K13" s="44">
        <v>29.7517955</v>
      </c>
      <c r="L13" s="44">
        <v>54.5124669</v>
      </c>
      <c r="M13" s="44">
        <v>22.709234800000001</v>
      </c>
      <c r="P13" s="44"/>
      <c r="Q13" s="44"/>
      <c r="R13" s="44"/>
      <c r="S13" s="44"/>
    </row>
    <row r="14" spans="1:19" ht="9.75" customHeight="1" x14ac:dyDescent="0.2">
      <c r="A14" s="150" t="s">
        <v>65</v>
      </c>
      <c r="B14" s="78" t="s">
        <v>38</v>
      </c>
      <c r="C14" s="44">
        <v>13.1218562</v>
      </c>
      <c r="D14" s="44">
        <v>16.798784699999999</v>
      </c>
      <c r="E14" s="44">
        <v>26.0849513</v>
      </c>
      <c r="F14" s="44">
        <v>42.010733199999997</v>
      </c>
      <c r="G14" s="44">
        <v>19.906608899999998</v>
      </c>
      <c r="H14" s="44"/>
      <c r="I14" s="44">
        <v>17.431985600000001</v>
      </c>
      <c r="J14" s="44">
        <v>20.219316299999999</v>
      </c>
      <c r="K14" s="44">
        <v>26.745099400000001</v>
      </c>
      <c r="L14" s="44">
        <v>49.907310600000002</v>
      </c>
      <c r="M14" s="44">
        <v>25.4311151</v>
      </c>
      <c r="P14" s="44"/>
      <c r="Q14" s="44"/>
      <c r="R14" s="44"/>
      <c r="S14" s="44"/>
    </row>
    <row r="15" spans="1:19" ht="9.75" customHeight="1" x14ac:dyDescent="0.2">
      <c r="A15" s="150"/>
      <c r="B15" s="78" t="s">
        <v>39</v>
      </c>
      <c r="C15" s="44">
        <v>14.0842008</v>
      </c>
      <c r="D15" s="44">
        <v>18.965753400000001</v>
      </c>
      <c r="E15" s="44">
        <v>29.3470397</v>
      </c>
      <c r="F15" s="44">
        <v>46.4425344</v>
      </c>
      <c r="G15" s="44">
        <v>21.441588400000001</v>
      </c>
      <c r="H15" s="44"/>
      <c r="I15" s="44">
        <v>18.8112292</v>
      </c>
      <c r="J15" s="44">
        <v>22.375921000000002</v>
      </c>
      <c r="K15" s="44">
        <v>29.937274899999998</v>
      </c>
      <c r="L15" s="44">
        <v>56.0626441</v>
      </c>
      <c r="M15" s="44">
        <v>27.458992200000001</v>
      </c>
      <c r="P15" s="44"/>
      <c r="Q15" s="44"/>
      <c r="R15" s="44"/>
      <c r="S15" s="44"/>
    </row>
    <row r="16" spans="1:19" ht="9.75" customHeight="1" x14ac:dyDescent="0.2">
      <c r="A16" s="150" t="s">
        <v>64</v>
      </c>
      <c r="B16" s="78" t="s">
        <v>38</v>
      </c>
      <c r="C16" s="44">
        <v>16.8540201</v>
      </c>
      <c r="D16" s="44">
        <v>20.5047669</v>
      </c>
      <c r="E16" s="44">
        <v>28.541350399999999</v>
      </c>
      <c r="F16" s="44">
        <v>50.5676323</v>
      </c>
      <c r="G16" s="44">
        <v>27.902201600000001</v>
      </c>
      <c r="H16" s="44"/>
      <c r="I16" s="44">
        <v>20.5884681</v>
      </c>
      <c r="J16" s="44">
        <v>23.731673900000001</v>
      </c>
      <c r="K16" s="44">
        <v>31.6238581</v>
      </c>
      <c r="L16" s="44">
        <v>55.250492800000004</v>
      </c>
      <c r="M16" s="44">
        <v>32.164929800000003</v>
      </c>
      <c r="P16" s="44"/>
      <c r="Q16" s="44"/>
      <c r="R16" s="44"/>
      <c r="S16" s="44"/>
    </row>
    <row r="17" spans="1:13" ht="9.75" customHeight="1" x14ac:dyDescent="0.2">
      <c r="A17" s="154"/>
      <c r="B17" s="78" t="s">
        <v>39</v>
      </c>
      <c r="C17" s="44">
        <v>17.482746200000001</v>
      </c>
      <c r="D17" s="44">
        <v>21.350920200000001</v>
      </c>
      <c r="E17" s="44">
        <v>30.606652100000002</v>
      </c>
      <c r="F17" s="44">
        <v>53.521711400000001</v>
      </c>
      <c r="G17" s="44">
        <v>29.014783900000001</v>
      </c>
      <c r="H17" s="44"/>
      <c r="I17" s="44">
        <v>21.3404189</v>
      </c>
      <c r="J17" s="44">
        <v>24.653342899999998</v>
      </c>
      <c r="K17" s="44">
        <v>33.091251499999998</v>
      </c>
      <c r="L17" s="44">
        <v>57.979368000000001</v>
      </c>
      <c r="M17" s="44">
        <v>33.198393600000003</v>
      </c>
    </row>
    <row r="18" spans="1:13" ht="9.75" customHeight="1" x14ac:dyDescent="0.2">
      <c r="A18" s="79" t="s">
        <v>63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3" ht="9.75" customHeight="1" x14ac:dyDescent="0.2">
      <c r="A19" s="150" t="s">
        <v>74</v>
      </c>
      <c r="B19" s="78" t="s">
        <v>38</v>
      </c>
      <c r="C19" s="44">
        <v>15.3357195</v>
      </c>
      <c r="D19" s="44">
        <v>19.704842599999999</v>
      </c>
      <c r="E19" s="44">
        <v>28.308045400000001</v>
      </c>
      <c r="F19" s="44">
        <v>49.7828369</v>
      </c>
      <c r="G19" s="44">
        <v>25.532035199999999</v>
      </c>
      <c r="H19" s="78"/>
      <c r="I19" s="44">
        <v>19.400259299999998</v>
      </c>
      <c r="J19" s="44">
        <v>22.794643499999999</v>
      </c>
      <c r="K19" s="44">
        <v>30.913408</v>
      </c>
      <c r="L19" s="44">
        <v>54.737113100000002</v>
      </c>
      <c r="M19" s="44">
        <v>30.032876300000002</v>
      </c>
    </row>
    <row r="20" spans="1:13" ht="9.75" customHeight="1" x14ac:dyDescent="0.2">
      <c r="A20" s="150"/>
      <c r="B20" s="78" t="s">
        <v>39</v>
      </c>
      <c r="C20" s="44">
        <v>15.8110313</v>
      </c>
      <c r="D20" s="44">
        <v>20.441811399999999</v>
      </c>
      <c r="E20" s="44">
        <v>30.114529999999998</v>
      </c>
      <c r="F20" s="44">
        <v>52.424168199999997</v>
      </c>
      <c r="G20" s="44">
        <v>26.437868399999999</v>
      </c>
      <c r="H20" s="78"/>
      <c r="I20" s="44">
        <v>19.967343899999999</v>
      </c>
      <c r="J20" s="44">
        <v>23.5517778</v>
      </c>
      <c r="K20" s="44">
        <v>32.218003099999997</v>
      </c>
      <c r="L20" s="44">
        <v>57.149752300000003</v>
      </c>
      <c r="M20" s="44">
        <v>30.890321700000001</v>
      </c>
    </row>
    <row r="21" spans="1:13" ht="9.75" customHeight="1" x14ac:dyDescent="0.2">
      <c r="A21" s="150" t="s">
        <v>73</v>
      </c>
      <c r="B21" s="78" t="s">
        <v>38</v>
      </c>
      <c r="C21" s="44">
        <v>15.024192599999999</v>
      </c>
      <c r="D21" s="44">
        <v>18.887390100000001</v>
      </c>
      <c r="E21" s="44">
        <v>25.894943399999999</v>
      </c>
      <c r="F21" s="44">
        <v>46.017597100000003</v>
      </c>
      <c r="G21" s="44">
        <v>24.5676162</v>
      </c>
      <c r="H21" s="78"/>
      <c r="I21" s="44">
        <v>18.980087399999999</v>
      </c>
      <c r="J21" s="44">
        <v>22.0379155</v>
      </c>
      <c r="K21" s="44">
        <v>28.482151999999999</v>
      </c>
      <c r="L21" s="44">
        <v>50.516896099999997</v>
      </c>
      <c r="M21" s="44">
        <v>28.764543799999998</v>
      </c>
    </row>
    <row r="22" spans="1:13" ht="9.75" customHeight="1" x14ac:dyDescent="0.2">
      <c r="A22" s="150"/>
      <c r="B22" s="78" t="s">
        <v>39</v>
      </c>
      <c r="C22" s="44">
        <v>15.5678453</v>
      </c>
      <c r="D22" s="44">
        <v>19.6286101</v>
      </c>
      <c r="E22" s="44">
        <v>27.135937500000001</v>
      </c>
      <c r="F22" s="44">
        <v>49.008904100000002</v>
      </c>
      <c r="G22" s="44">
        <v>25.485247399999999</v>
      </c>
      <c r="H22" s="78"/>
      <c r="I22" s="44">
        <v>19.637600299999999</v>
      </c>
      <c r="J22" s="44">
        <v>22.823705400000001</v>
      </c>
      <c r="K22" s="44">
        <v>29.891656000000001</v>
      </c>
      <c r="L22" s="44">
        <v>53.130439000000003</v>
      </c>
      <c r="M22" s="44">
        <v>29.666440699999999</v>
      </c>
    </row>
    <row r="23" spans="1:13" ht="9.75" customHeight="1" x14ac:dyDescent="0.2">
      <c r="A23" s="150" t="s">
        <v>72</v>
      </c>
      <c r="B23" s="78" t="s">
        <v>38</v>
      </c>
      <c r="C23" s="44">
        <v>15.669570200000001</v>
      </c>
      <c r="D23" s="44">
        <v>22.8141152</v>
      </c>
      <c r="E23" s="44">
        <v>36.380696100000002</v>
      </c>
      <c r="F23" s="44">
        <v>59.516754499999998</v>
      </c>
      <c r="G23" s="44">
        <v>27.669332600000001</v>
      </c>
      <c r="H23" s="78"/>
      <c r="I23" s="44">
        <v>19.743466099999999</v>
      </c>
      <c r="J23" s="44">
        <v>24.8979158</v>
      </c>
      <c r="K23" s="44">
        <v>37.307074800000002</v>
      </c>
      <c r="L23" s="44">
        <v>63.946958700000003</v>
      </c>
      <c r="M23" s="44">
        <v>32.619664700000001</v>
      </c>
    </row>
    <row r="24" spans="1:13" ht="9.75" customHeight="1" x14ac:dyDescent="0.2">
      <c r="A24" s="154"/>
      <c r="B24" s="78" t="s">
        <v>39</v>
      </c>
      <c r="C24" s="77">
        <v>16.4077935</v>
      </c>
      <c r="D24" s="77">
        <v>25.0808991</v>
      </c>
      <c r="E24" s="77">
        <v>43.474372899999999</v>
      </c>
      <c r="F24" s="44">
        <v>63.973362199999997</v>
      </c>
      <c r="G24" s="44">
        <v>29.322306399999999</v>
      </c>
      <c r="H24" s="78"/>
      <c r="I24" s="44">
        <v>20.631459599999999</v>
      </c>
      <c r="J24" s="44">
        <v>26.733525700000001</v>
      </c>
      <c r="K24" s="44">
        <v>40.130000500000001</v>
      </c>
      <c r="L24" s="44">
        <v>68.618845899999997</v>
      </c>
      <c r="M24" s="44">
        <v>34.080647599999999</v>
      </c>
    </row>
    <row r="25" spans="1:13" s="56" customFormat="1" ht="9.75" customHeight="1" x14ac:dyDescent="0.2">
      <c r="A25" s="81"/>
      <c r="B25" s="124" t="s">
        <v>71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s="56" customFormat="1" ht="9.75" customHeight="1" x14ac:dyDescent="0.2">
      <c r="A26" s="79" t="s">
        <v>70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80"/>
      <c r="M26" s="80"/>
    </row>
    <row r="27" spans="1:13" s="56" customFormat="1" ht="9.75" customHeight="1" x14ac:dyDescent="0.2">
      <c r="A27" s="150" t="s">
        <v>69</v>
      </c>
      <c r="B27" s="78" t="s">
        <v>38</v>
      </c>
      <c r="C27" s="44">
        <v>13.675774799999999</v>
      </c>
      <c r="D27" s="44">
        <v>15.397608</v>
      </c>
      <c r="E27" s="44">
        <v>19.3131336</v>
      </c>
      <c r="F27" s="44">
        <v>35.368409300000003</v>
      </c>
      <c r="G27" s="44">
        <v>17.330720299999999</v>
      </c>
      <c r="H27" s="58"/>
      <c r="I27" s="44">
        <v>17.201506699999999</v>
      </c>
      <c r="J27" s="44">
        <v>19.3924226</v>
      </c>
      <c r="K27" s="44">
        <v>23.095238699999999</v>
      </c>
      <c r="L27" s="44">
        <v>38.713509299999998</v>
      </c>
      <c r="M27" s="44">
        <v>21.897771899999999</v>
      </c>
    </row>
    <row r="28" spans="1:13" s="56" customFormat="1" ht="9.75" customHeight="1" x14ac:dyDescent="0.2">
      <c r="A28" s="150"/>
      <c r="B28" s="78" t="s">
        <v>39</v>
      </c>
      <c r="C28" s="44">
        <v>14.312031299999999</v>
      </c>
      <c r="D28" s="44">
        <v>16.038849899999999</v>
      </c>
      <c r="E28" s="44">
        <v>20.735964299999999</v>
      </c>
      <c r="F28" s="44">
        <v>39.592640099999997</v>
      </c>
      <c r="G28" s="44">
        <v>17.970661700000001</v>
      </c>
      <c r="H28" s="58"/>
      <c r="I28" s="44">
        <v>18.087835200000001</v>
      </c>
      <c r="J28" s="44">
        <v>20.362403199999999</v>
      </c>
      <c r="K28" s="44">
        <v>24.628570400000001</v>
      </c>
      <c r="L28" s="44">
        <v>42.746523400000001</v>
      </c>
      <c r="M28" s="44">
        <v>22.686824300000001</v>
      </c>
    </row>
    <row r="29" spans="1:13" s="56" customFormat="1" ht="9.75" customHeight="1" x14ac:dyDescent="0.2">
      <c r="A29" s="150" t="s">
        <v>68</v>
      </c>
      <c r="B29" s="78" t="s">
        <v>38</v>
      </c>
      <c r="C29" s="77">
        <v>12.080971399999999</v>
      </c>
      <c r="D29" s="77">
        <v>14.2850015</v>
      </c>
      <c r="E29" s="44">
        <v>18.567199800000001</v>
      </c>
      <c r="F29" s="44">
        <v>33.860442900000002</v>
      </c>
      <c r="G29" s="44">
        <v>18.180364999999998</v>
      </c>
      <c r="H29" s="58"/>
      <c r="I29" s="77">
        <v>15.4088706</v>
      </c>
      <c r="J29" s="44">
        <v>17.435313600000001</v>
      </c>
      <c r="K29" s="44">
        <v>22.2201396</v>
      </c>
      <c r="L29" s="77">
        <v>40.352882800000003</v>
      </c>
      <c r="M29" s="77">
        <v>23.031904600000001</v>
      </c>
    </row>
    <row r="30" spans="1:13" ht="9.75" customHeight="1" x14ac:dyDescent="0.2">
      <c r="A30" s="154"/>
      <c r="B30" s="78" t="s">
        <v>39</v>
      </c>
      <c r="C30" s="44">
        <v>13.5209338</v>
      </c>
      <c r="D30" s="44">
        <v>15.0976927</v>
      </c>
      <c r="E30" s="44">
        <v>20.216442399999998</v>
      </c>
      <c r="F30" s="44">
        <v>37.388332699999999</v>
      </c>
      <c r="G30" s="44">
        <v>19.154039399999998</v>
      </c>
      <c r="H30" s="78"/>
      <c r="I30" s="44">
        <v>16.510936099999999</v>
      </c>
      <c r="J30" s="44">
        <v>18.461335800000001</v>
      </c>
      <c r="K30" s="44">
        <v>23.6041493</v>
      </c>
      <c r="L30" s="44">
        <v>43.525634099999998</v>
      </c>
      <c r="M30" s="44">
        <v>24.078662099999999</v>
      </c>
    </row>
    <row r="31" spans="1:13" ht="9.75" customHeight="1" x14ac:dyDescent="0.2">
      <c r="A31" s="79" t="s">
        <v>67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3" ht="9.75" customHeight="1" x14ac:dyDescent="0.2">
      <c r="A32" s="150" t="s">
        <v>66</v>
      </c>
      <c r="B32" s="78" t="s">
        <v>38</v>
      </c>
      <c r="C32" s="44">
        <v>11.2450004</v>
      </c>
      <c r="D32" s="44">
        <v>12.1550961</v>
      </c>
      <c r="E32" s="44">
        <v>13.9795312</v>
      </c>
      <c r="F32" s="44">
        <v>24.865694600000001</v>
      </c>
      <c r="G32" s="44">
        <v>12.617577300000001</v>
      </c>
      <c r="H32" s="44"/>
      <c r="I32" s="44">
        <v>15.101535800000001</v>
      </c>
      <c r="J32" s="44">
        <v>16.499544499999999</v>
      </c>
      <c r="K32" s="44">
        <v>17.5309448</v>
      </c>
      <c r="L32" s="44">
        <v>32.406843799999997</v>
      </c>
      <c r="M32" s="44">
        <v>17.5195398</v>
      </c>
    </row>
    <row r="33" spans="1:13" ht="9.75" customHeight="1" x14ac:dyDescent="0.2">
      <c r="A33" s="150"/>
      <c r="B33" s="78" t="s">
        <v>39</v>
      </c>
      <c r="C33" s="44">
        <v>12.3141769</v>
      </c>
      <c r="D33" s="44">
        <v>13.2200907</v>
      </c>
      <c r="E33" s="44">
        <v>16.7409222</v>
      </c>
      <c r="F33" s="44">
        <v>37.268079</v>
      </c>
      <c r="G33" s="44">
        <v>13.536943000000001</v>
      </c>
      <c r="H33" s="44"/>
      <c r="I33" s="44">
        <v>16.328727700000002</v>
      </c>
      <c r="J33" s="44">
        <v>18.0376057</v>
      </c>
      <c r="K33" s="44">
        <v>20.4633374</v>
      </c>
      <c r="L33" s="44">
        <v>39.963299599999999</v>
      </c>
      <c r="M33" s="44">
        <v>18.694974999999999</v>
      </c>
    </row>
    <row r="34" spans="1:13" ht="9.75" customHeight="1" x14ac:dyDescent="0.2">
      <c r="A34" s="150" t="s">
        <v>65</v>
      </c>
      <c r="B34" s="78" t="s">
        <v>38</v>
      </c>
      <c r="C34" s="44">
        <v>11.7625218</v>
      </c>
      <c r="D34" s="44">
        <v>13.029026699999999</v>
      </c>
      <c r="E34" s="44">
        <v>15.766834599999999</v>
      </c>
      <c r="F34" s="44">
        <v>30.107885899999999</v>
      </c>
      <c r="G34" s="44">
        <v>14.5244339</v>
      </c>
      <c r="H34" s="44"/>
      <c r="I34" s="44">
        <v>15.0458464</v>
      </c>
      <c r="J34" s="44">
        <v>16.845031200000001</v>
      </c>
      <c r="K34" s="44">
        <v>19.315998</v>
      </c>
      <c r="L34" s="44">
        <v>35.818002100000001</v>
      </c>
      <c r="M34" s="44">
        <v>19.1904258</v>
      </c>
    </row>
    <row r="35" spans="1:13" ht="9.75" customHeight="1" x14ac:dyDescent="0.2">
      <c r="A35" s="150"/>
      <c r="B35" s="78" t="s">
        <v>39</v>
      </c>
      <c r="C35" s="44">
        <v>13.166316200000001</v>
      </c>
      <c r="D35" s="44">
        <v>14.7135099</v>
      </c>
      <c r="E35" s="44">
        <v>18.018173900000001</v>
      </c>
      <c r="F35" s="44">
        <v>38.148581</v>
      </c>
      <c r="G35" s="44">
        <v>15.9382111</v>
      </c>
      <c r="H35" s="44"/>
      <c r="I35" s="44">
        <v>17.5031623</v>
      </c>
      <c r="J35" s="44">
        <v>19.3089561</v>
      </c>
      <c r="K35" s="44">
        <v>21.449535600000001</v>
      </c>
      <c r="L35" s="44">
        <v>43.749560000000002</v>
      </c>
      <c r="M35" s="44">
        <v>20.708603400000001</v>
      </c>
    </row>
    <row r="36" spans="1:13" ht="9.75" customHeight="1" x14ac:dyDescent="0.2">
      <c r="A36" s="150" t="s">
        <v>64</v>
      </c>
      <c r="B36" s="78" t="s">
        <v>38</v>
      </c>
      <c r="C36" s="44">
        <v>14.367728700000001</v>
      </c>
      <c r="D36" s="44">
        <v>15.931681299999999</v>
      </c>
      <c r="E36" s="44">
        <v>19.869921699999999</v>
      </c>
      <c r="F36" s="44">
        <v>35.481528699999998</v>
      </c>
      <c r="G36" s="44">
        <v>19.296664499999999</v>
      </c>
      <c r="I36" s="44">
        <v>17.779789699999998</v>
      </c>
      <c r="J36" s="44">
        <v>19.5345753</v>
      </c>
      <c r="K36" s="44">
        <v>23.928959200000001</v>
      </c>
      <c r="L36" s="44">
        <v>40.548073000000002</v>
      </c>
      <c r="M36" s="44">
        <v>24.029502600000001</v>
      </c>
    </row>
    <row r="37" spans="1:13" ht="9.75" customHeight="1" x14ac:dyDescent="0.2">
      <c r="A37" s="154"/>
      <c r="B37" s="78" t="s">
        <v>39</v>
      </c>
      <c r="C37" s="44">
        <v>15.2772828</v>
      </c>
      <c r="D37" s="44">
        <v>16.547059999999998</v>
      </c>
      <c r="E37" s="44">
        <v>21.123463900000001</v>
      </c>
      <c r="F37" s="44">
        <v>38.477846200000002</v>
      </c>
      <c r="G37" s="44">
        <v>20.042316199999998</v>
      </c>
      <c r="I37" s="44">
        <v>18.750351599999998</v>
      </c>
      <c r="J37" s="44">
        <v>20.4599458</v>
      </c>
      <c r="K37" s="44">
        <v>25.222711</v>
      </c>
      <c r="L37" s="44">
        <v>43.490739400000002</v>
      </c>
      <c r="M37" s="44">
        <v>24.894304200000001</v>
      </c>
    </row>
    <row r="38" spans="1:13" ht="9.75" customHeight="1" x14ac:dyDescent="0.2">
      <c r="A38" s="79" t="s">
        <v>63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3" ht="9.75" customHeight="1" x14ac:dyDescent="0.2">
      <c r="A39" s="150" t="s">
        <v>62</v>
      </c>
      <c r="B39" s="78" t="s">
        <v>38</v>
      </c>
      <c r="C39" s="44">
        <v>13.304934100000001</v>
      </c>
      <c r="D39" s="44">
        <v>15.1047279</v>
      </c>
      <c r="E39" s="44">
        <v>19.195621599999999</v>
      </c>
      <c r="F39" s="44">
        <v>35.090991099999997</v>
      </c>
      <c r="G39" s="44">
        <v>17.737611999999999</v>
      </c>
      <c r="H39" s="44"/>
      <c r="I39" s="44">
        <v>16.815123100000001</v>
      </c>
      <c r="J39" s="44">
        <v>18.8536161</v>
      </c>
      <c r="K39" s="44">
        <v>22.912407900000002</v>
      </c>
      <c r="L39" s="44">
        <v>40.057078199999999</v>
      </c>
      <c r="M39" s="44">
        <v>22.424510099999999</v>
      </c>
    </row>
    <row r="40" spans="1:13" ht="9.75" customHeight="1" x14ac:dyDescent="0.2">
      <c r="A40" s="150"/>
      <c r="B40" s="78" t="s">
        <v>39</v>
      </c>
      <c r="C40" s="44">
        <v>13.9541264</v>
      </c>
      <c r="D40" s="44">
        <v>15.625567500000001</v>
      </c>
      <c r="E40" s="44">
        <v>20.284371700000001</v>
      </c>
      <c r="F40" s="44">
        <v>37.852309499999997</v>
      </c>
      <c r="G40" s="44">
        <v>18.327994199999999</v>
      </c>
      <c r="H40" s="44"/>
      <c r="I40" s="44">
        <v>17.552789700000002</v>
      </c>
      <c r="J40" s="44">
        <v>19.6217711</v>
      </c>
      <c r="K40" s="44">
        <v>24.0070677</v>
      </c>
      <c r="L40" s="44">
        <v>42.674174600000001</v>
      </c>
      <c r="M40" s="44">
        <v>23.0892105</v>
      </c>
    </row>
    <row r="41" spans="1:13" ht="9.75" customHeight="1" x14ac:dyDescent="0.2">
      <c r="A41" s="150" t="s">
        <v>61</v>
      </c>
      <c r="B41" s="78" t="s">
        <v>38</v>
      </c>
      <c r="C41" s="44">
        <v>11.8094869</v>
      </c>
      <c r="D41" s="44">
        <v>13.155526699999999</v>
      </c>
      <c r="E41" s="44">
        <v>14.3737648</v>
      </c>
      <c r="F41" s="44" t="s">
        <v>60</v>
      </c>
      <c r="G41" s="44">
        <v>12.9447239</v>
      </c>
      <c r="H41" s="78"/>
      <c r="I41" s="44">
        <v>15.0899403</v>
      </c>
      <c r="J41" s="44">
        <v>16.9532053</v>
      </c>
      <c r="K41" s="44">
        <v>18.858587199999999</v>
      </c>
      <c r="L41" s="44" t="s">
        <v>60</v>
      </c>
      <c r="M41" s="44">
        <v>16.832272400000001</v>
      </c>
    </row>
    <row r="42" spans="1:13" ht="9.75" customHeight="1" x14ac:dyDescent="0.2">
      <c r="A42" s="150"/>
      <c r="B42" s="78" t="s">
        <v>39</v>
      </c>
      <c r="C42" s="44">
        <v>12.6265473</v>
      </c>
      <c r="D42" s="44">
        <v>14.1555331</v>
      </c>
      <c r="E42" s="44">
        <v>16.7158196</v>
      </c>
      <c r="F42" s="44" t="s">
        <v>60</v>
      </c>
      <c r="G42" s="44">
        <v>13.5973978</v>
      </c>
      <c r="H42" s="78"/>
      <c r="I42" s="44">
        <v>16.332891799999999</v>
      </c>
      <c r="J42" s="44">
        <v>18.263051699999998</v>
      </c>
      <c r="K42" s="44">
        <v>21.896242399999998</v>
      </c>
      <c r="L42" s="44" t="s">
        <v>60</v>
      </c>
      <c r="M42" s="44">
        <v>17.7579092</v>
      </c>
    </row>
    <row r="43" spans="1:13" ht="9.75" customHeight="1" x14ac:dyDescent="0.2">
      <c r="A43" s="150" t="s">
        <v>58</v>
      </c>
      <c r="B43" s="78" t="s">
        <v>38</v>
      </c>
      <c r="C43" s="44">
        <v>13.1595511</v>
      </c>
      <c r="D43" s="44">
        <v>15.072994</v>
      </c>
      <c r="E43" s="44">
        <v>17.945800500000001</v>
      </c>
      <c r="F43" s="44">
        <v>28.612541499999999</v>
      </c>
      <c r="G43" s="44">
        <v>16.696990100000001</v>
      </c>
      <c r="H43" s="78"/>
      <c r="I43" s="44">
        <v>17.034848400000001</v>
      </c>
      <c r="J43" s="44">
        <v>18.676147</v>
      </c>
      <c r="K43" s="44">
        <v>21.856659499999999</v>
      </c>
      <c r="L43" s="44">
        <v>34.249325499999998</v>
      </c>
      <c r="M43" s="44">
        <v>21.165712200000002</v>
      </c>
    </row>
    <row r="44" spans="1:13" ht="9.75" customHeight="1" x14ac:dyDescent="0.2">
      <c r="A44" s="150"/>
      <c r="B44" s="78" t="s">
        <v>39</v>
      </c>
      <c r="C44" s="44">
        <v>13.9818772</v>
      </c>
      <c r="D44" s="44">
        <v>15.7764705</v>
      </c>
      <c r="E44" s="44">
        <v>19.2780576</v>
      </c>
      <c r="F44" s="44">
        <v>31.933125799999999</v>
      </c>
      <c r="G44" s="44">
        <v>17.331828399999999</v>
      </c>
      <c r="H44" s="78"/>
      <c r="I44" s="77">
        <v>18.084304800000002</v>
      </c>
      <c r="J44" s="77">
        <v>19.4859042</v>
      </c>
      <c r="K44" s="77">
        <v>23.209927</v>
      </c>
      <c r="L44" s="77">
        <v>37.944608799999997</v>
      </c>
      <c r="M44" s="77">
        <v>21.929290200000001</v>
      </c>
    </row>
    <row r="45" spans="1:13" ht="9.75" customHeight="1" x14ac:dyDescent="0.2">
      <c r="A45" s="150" t="s">
        <v>57</v>
      </c>
      <c r="B45" s="78" t="s">
        <v>38</v>
      </c>
      <c r="C45" s="44">
        <v>14.303291099999999</v>
      </c>
      <c r="D45" s="44">
        <v>16.482289699999999</v>
      </c>
      <c r="E45" s="44">
        <v>21.478451700000001</v>
      </c>
      <c r="F45" s="44">
        <v>37.125440099999999</v>
      </c>
      <c r="G45" s="44">
        <v>21.417422699999999</v>
      </c>
      <c r="H45" s="78"/>
      <c r="I45" s="77">
        <v>17.6750395</v>
      </c>
      <c r="J45" s="77">
        <v>20.0667987</v>
      </c>
      <c r="K45" s="77">
        <v>24.595996599999999</v>
      </c>
      <c r="L45" s="44">
        <v>41.602379499999998</v>
      </c>
      <c r="M45" s="44">
        <v>26.2640359</v>
      </c>
    </row>
    <row r="46" spans="1:13" ht="9.75" customHeight="1" x14ac:dyDescent="0.2">
      <c r="A46" s="150"/>
      <c r="B46" s="78" t="s">
        <v>39</v>
      </c>
      <c r="C46" s="44">
        <v>15.5506098</v>
      </c>
      <c r="D46" s="44">
        <v>17.346261800000001</v>
      </c>
      <c r="E46" s="44">
        <v>23.488864800000002</v>
      </c>
      <c r="F46" s="44">
        <v>40.6056016</v>
      </c>
      <c r="G46" s="44">
        <v>22.557385700000001</v>
      </c>
      <c r="H46" s="78"/>
      <c r="I46" s="44">
        <v>18.7797862</v>
      </c>
      <c r="J46" s="44">
        <v>21.6398793</v>
      </c>
      <c r="K46" s="44">
        <v>26.432714300000001</v>
      </c>
      <c r="L46" s="77">
        <v>44.885868299999998</v>
      </c>
      <c r="M46" s="77">
        <v>27.476478199999999</v>
      </c>
    </row>
    <row r="47" spans="1:13" ht="51.95" customHeight="1" x14ac:dyDescent="0.2">
      <c r="A47" s="135" t="s">
        <v>81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</row>
    <row r="48" spans="1:13" x14ac:dyDescent="0.2">
      <c r="A48" s="76"/>
    </row>
  </sheetData>
  <mergeCells count="27">
    <mergeCell ref="A47:M47"/>
    <mergeCell ref="A45:A46"/>
    <mergeCell ref="A29:A30"/>
    <mergeCell ref="A32:A33"/>
    <mergeCell ref="A34:A35"/>
    <mergeCell ref="A36:A37"/>
    <mergeCell ref="A39:A40"/>
    <mergeCell ref="A41:A42"/>
    <mergeCell ref="A43:A44"/>
    <mergeCell ref="A21:A22"/>
    <mergeCell ref="A23:A24"/>
    <mergeCell ref="B26:K26"/>
    <mergeCell ref="A27:A28"/>
    <mergeCell ref="B25:M25"/>
    <mergeCell ref="A19:A20"/>
    <mergeCell ref="C4:F4"/>
    <mergeCell ref="I4:M4"/>
    <mergeCell ref="C5:M5"/>
    <mergeCell ref="A1:M1"/>
    <mergeCell ref="B6:K6"/>
    <mergeCell ref="B2:M2"/>
    <mergeCell ref="A2:A5"/>
    <mergeCell ref="A7:A8"/>
    <mergeCell ref="A9:A10"/>
    <mergeCell ref="A12:A13"/>
    <mergeCell ref="A14:A15"/>
    <mergeCell ref="A16:A17"/>
  </mergeCells>
  <pageMargins left="0.7" right="0.7" top="0.75" bottom="0.75" header="0.3" footer="0.3"/>
  <pageSetup scale="8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workbookViewId="0">
      <selection activeCell="Z21" sqref="Z21"/>
    </sheetView>
  </sheetViews>
  <sheetFormatPr baseColWidth="10" defaultRowHeight="12.75" x14ac:dyDescent="0.2"/>
  <cols>
    <col min="1" max="1" width="15.7109375" customWidth="1"/>
    <col min="2" max="17" width="5.7109375" customWidth="1"/>
    <col min="18" max="18" width="1.7109375" customWidth="1"/>
    <col min="19" max="20" width="2.28515625" bestFit="1" customWidth="1"/>
    <col min="21" max="21" width="2.28515625" customWidth="1"/>
    <col min="22" max="24" width="2.28515625" bestFit="1" customWidth="1"/>
  </cols>
  <sheetData>
    <row r="1" spans="1:24" s="1" customFormat="1" ht="23.25" customHeight="1" x14ac:dyDescent="0.2">
      <c r="A1" s="100" t="s">
        <v>44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24" ht="12.75" customHeight="1" x14ac:dyDescent="0.2">
      <c r="A2" s="101" t="s">
        <v>0</v>
      </c>
      <c r="B2" s="106">
        <v>2005</v>
      </c>
      <c r="C2" s="107"/>
      <c r="D2" s="107"/>
      <c r="E2" s="107"/>
      <c r="F2" s="107"/>
      <c r="G2" s="107"/>
      <c r="H2" s="107"/>
      <c r="I2" s="107"/>
      <c r="J2" s="106">
        <v>2011</v>
      </c>
      <c r="K2" s="107"/>
      <c r="L2" s="107"/>
      <c r="M2" s="107"/>
      <c r="N2" s="107"/>
      <c r="O2" s="107"/>
      <c r="P2" s="107"/>
      <c r="Q2" s="107"/>
    </row>
    <row r="3" spans="1:24" s="1" customFormat="1" ht="21" customHeight="1" x14ac:dyDescent="0.2">
      <c r="A3" s="102"/>
      <c r="B3" s="157" t="s">
        <v>1</v>
      </c>
      <c r="C3" s="155"/>
      <c r="D3" s="155" t="s">
        <v>2</v>
      </c>
      <c r="E3" s="155"/>
      <c r="F3" s="155" t="s">
        <v>3</v>
      </c>
      <c r="G3" s="155"/>
      <c r="H3" s="155" t="s">
        <v>4</v>
      </c>
      <c r="I3" s="156"/>
      <c r="J3" s="157" t="s">
        <v>1</v>
      </c>
      <c r="K3" s="155"/>
      <c r="L3" s="155" t="s">
        <v>2</v>
      </c>
      <c r="M3" s="155"/>
      <c r="N3" s="155" t="s">
        <v>3</v>
      </c>
      <c r="O3" s="155"/>
      <c r="P3" s="155" t="s">
        <v>4</v>
      </c>
      <c r="Q3" s="156"/>
    </row>
    <row r="4" spans="1:24" s="1" customFormat="1" x14ac:dyDescent="0.2">
      <c r="A4" s="3"/>
      <c r="B4" s="4" t="s">
        <v>38</v>
      </c>
      <c r="C4" s="2" t="s">
        <v>39</v>
      </c>
      <c r="D4" s="4" t="s">
        <v>38</v>
      </c>
      <c r="E4" s="2" t="s">
        <v>39</v>
      </c>
      <c r="F4" s="4" t="s">
        <v>38</v>
      </c>
      <c r="G4" s="2" t="s">
        <v>39</v>
      </c>
      <c r="H4" s="4" t="s">
        <v>38</v>
      </c>
      <c r="I4" s="2" t="s">
        <v>39</v>
      </c>
      <c r="J4" s="4" t="s">
        <v>38</v>
      </c>
      <c r="K4" s="2" t="s">
        <v>39</v>
      </c>
      <c r="L4" s="4" t="s">
        <v>38</v>
      </c>
      <c r="M4" s="2" t="s">
        <v>39</v>
      </c>
      <c r="N4" s="4" t="s">
        <v>38</v>
      </c>
      <c r="O4" s="2" t="s">
        <v>39</v>
      </c>
      <c r="P4" s="4" t="s">
        <v>38</v>
      </c>
      <c r="Q4" s="2" t="s">
        <v>39</v>
      </c>
    </row>
    <row r="5" spans="1:24" ht="10.5" customHeight="1" x14ac:dyDescent="0.2">
      <c r="A5" s="3" t="s">
        <v>5</v>
      </c>
      <c r="B5" s="5">
        <v>15.3810669</v>
      </c>
      <c r="C5" s="5">
        <v>16.9269192</v>
      </c>
      <c r="D5" s="5">
        <v>18.618728300000001</v>
      </c>
      <c r="E5" s="5">
        <v>21.026852900000002</v>
      </c>
      <c r="F5" s="5">
        <v>25.912581800000002</v>
      </c>
      <c r="G5" s="5">
        <v>30.3129697</v>
      </c>
      <c r="H5" s="5">
        <v>47.217007600000002</v>
      </c>
      <c r="I5" s="5">
        <v>55.5696534</v>
      </c>
      <c r="J5" s="5">
        <v>17.911064700000001</v>
      </c>
      <c r="K5" s="5">
        <v>20.012189500000002</v>
      </c>
      <c r="L5" s="5">
        <v>20.237661599999999</v>
      </c>
      <c r="M5" s="5">
        <v>22.3161621</v>
      </c>
      <c r="N5" s="5">
        <v>29.060509499999998</v>
      </c>
      <c r="O5" s="5">
        <v>33.905729600000001</v>
      </c>
      <c r="P5" s="5">
        <v>53.587138400000001</v>
      </c>
      <c r="Q5" s="5">
        <v>61.238219700000002</v>
      </c>
      <c r="R5" t="str">
        <f>IF(OR(IF(AND(L!B5&lt;L!E5,L!C5&lt;L!D5)=TRUE,"* ","")="* ",IF(AND(L!B5&gt;L!E5,L!C5&gt;L!D5)=TRUE,"* ","")="* "),"* ","")</f>
        <v xml:space="preserve">* </v>
      </c>
      <c r="S5" t="str">
        <f>IF(OR(IF(AND(L!D5&lt;L!G5,L!E5&lt;L!F5)=TRUE,"* ","")="* ",IF(AND(L!D5&gt;L!G5,L!E5&gt;L!F5)=TRUE,"* ","")="* "),"* ","")</f>
        <v xml:space="preserve">* </v>
      </c>
      <c r="T5" t="str">
        <f>IF(OR(IF(AND(L!F5&lt;L!I5,L!G5&lt;L!H5)=TRUE,"* ","")="* ",IF(AND(L!F5&gt;L!I5,L!G5&gt;L!H5)=TRUE,"* ","")="* "),"* ","")</f>
        <v xml:space="preserve">* </v>
      </c>
      <c r="U5" s="8"/>
      <c r="V5" t="str">
        <f>IF(OR(IF(AND(L!J5&lt;L!M5,L!K5&lt;L!L5)=TRUE,"* ","")="* ",IF(AND(L!J5&gt;L!M5,L!K5&gt;L!L5)=TRUE,"* ","")="* "),"* ","")</f>
        <v xml:space="preserve">* </v>
      </c>
      <c r="W5" t="str">
        <f>IF(OR(IF(AND(L!L5&lt;L!O5,L!M5&lt;L!N5)=TRUE,"* ","")="* ",IF(AND(L!L5&gt;L!O5,L!M5&gt;L!N5)=TRUE,"* ","")="* "),"* ","")</f>
        <v xml:space="preserve">* </v>
      </c>
      <c r="X5" t="str">
        <f>IF(OR(IF(AND(L!N5&lt;L!Q5,L!O5&lt;L!P5)=TRUE,"* ","")="* ",IF(AND(L!N5&gt;L!Q5,L!O5&gt;L!P5)=TRUE,"* ","")="* "),"* ","")</f>
        <v xml:space="preserve">* </v>
      </c>
    </row>
    <row r="6" spans="1:24" ht="10.5" customHeight="1" x14ac:dyDescent="0.2">
      <c r="A6" s="3" t="s">
        <v>6</v>
      </c>
      <c r="B6" s="5">
        <v>20.975648799999998</v>
      </c>
      <c r="C6" s="5">
        <v>22.772547400000001</v>
      </c>
      <c r="D6" s="5">
        <v>24.663600200000001</v>
      </c>
      <c r="E6" s="5">
        <v>27.353428399999999</v>
      </c>
      <c r="F6" s="5">
        <v>30.735464100000002</v>
      </c>
      <c r="G6" s="5">
        <v>35.055029500000003</v>
      </c>
      <c r="H6" s="5">
        <v>55.6970326</v>
      </c>
      <c r="I6" s="5">
        <v>63.814481499999999</v>
      </c>
      <c r="J6" s="5">
        <v>23.0598189</v>
      </c>
      <c r="K6" s="5">
        <v>25.625492300000001</v>
      </c>
      <c r="L6" s="5">
        <v>26.389213900000001</v>
      </c>
      <c r="M6" s="5">
        <v>28.8089318</v>
      </c>
      <c r="N6" s="5">
        <v>35.851637500000002</v>
      </c>
      <c r="O6" s="5">
        <v>40.911433899999999</v>
      </c>
      <c r="P6" s="5">
        <v>58.723782499999999</v>
      </c>
      <c r="Q6" s="5">
        <v>67.000913400000002</v>
      </c>
      <c r="R6" t="str">
        <f>IF(OR(IF(AND(L!B6&lt;L!E6,L!C6&lt;L!D6)=TRUE,"* ","")="* ",IF(AND(L!B6&gt;L!E6,L!C6&gt;L!D6)=TRUE,"* ","")="* "),"* ","")</f>
        <v xml:space="preserve">* </v>
      </c>
      <c r="S6" t="str">
        <f>IF(OR(IF(AND(L!D6&lt;L!G6,L!E6&lt;L!F6)=TRUE,"* ","")="* ",IF(AND(L!D6&gt;L!G6,L!E6&gt;L!F6)=TRUE,"* ","")="* "),"* ","")</f>
        <v xml:space="preserve">* </v>
      </c>
      <c r="T6" t="str">
        <f>IF(OR(IF(AND(L!F6&lt;L!I6,L!G6&lt;L!H6)=TRUE,"* ","")="* ",IF(AND(L!F6&gt;L!I6,L!G6&gt;L!H6)=TRUE,"* ","")="* "),"* ","")</f>
        <v xml:space="preserve">* </v>
      </c>
      <c r="U6" s="8"/>
      <c r="V6" t="str">
        <f>IF(OR(IF(AND(L!J6&lt;L!M6,L!K6&lt;L!L6)=TRUE,"* ","")="* ",IF(AND(L!J6&gt;L!M6,L!K6&gt;L!L6)=TRUE,"* ","")="* "),"* ","")</f>
        <v xml:space="preserve">* </v>
      </c>
      <c r="W6" t="str">
        <f>IF(OR(IF(AND(L!L6&lt;L!O6,L!M6&lt;L!N6)=TRUE,"* ","")="* ",IF(AND(L!L6&gt;L!O6,L!M6&gt;L!N6)=TRUE,"* ","")="* "),"* ","")</f>
        <v xml:space="preserve">* </v>
      </c>
      <c r="X6" t="str">
        <f>IF(OR(IF(AND(L!N6&lt;L!Q6,L!O6&lt;L!P6)=TRUE,"* ","")="* ",IF(AND(L!N6&gt;L!Q6,L!O6&gt;L!P6)=TRUE,"* ","")="* "),"* ","")</f>
        <v xml:space="preserve">* </v>
      </c>
    </row>
    <row r="7" spans="1:24" ht="10.5" customHeight="1" x14ac:dyDescent="0.2">
      <c r="A7" s="3" t="s">
        <v>7</v>
      </c>
      <c r="B7" s="5">
        <v>18.644628600000001</v>
      </c>
      <c r="C7" s="5">
        <v>22.724951999999998</v>
      </c>
      <c r="D7" s="5">
        <v>22.247377</v>
      </c>
      <c r="E7" s="5">
        <v>25.422495699999999</v>
      </c>
      <c r="F7" s="5">
        <v>31.043873999999999</v>
      </c>
      <c r="G7" s="5">
        <v>37.723131299999999</v>
      </c>
      <c r="H7" s="5">
        <v>52.883205199999999</v>
      </c>
      <c r="I7" s="5">
        <v>68.283211800000004</v>
      </c>
      <c r="J7" s="5">
        <v>25.277093399999998</v>
      </c>
      <c r="K7" s="5">
        <v>33.297521799999998</v>
      </c>
      <c r="L7" s="5">
        <v>30.244624300000002</v>
      </c>
      <c r="M7" s="5">
        <v>34.251711899999997</v>
      </c>
      <c r="N7" s="5">
        <v>37.701520199999997</v>
      </c>
      <c r="O7" s="5">
        <v>43.955891200000003</v>
      </c>
      <c r="P7" s="5">
        <v>63.701474300000001</v>
      </c>
      <c r="Q7" s="5">
        <v>82.473677499999994</v>
      </c>
      <c r="R7" t="str">
        <f>IF(OR(IF(AND(L!B7&lt;L!E7,L!C7&lt;L!D7)=TRUE,"* ","")="* ",IF(AND(L!B7&gt;L!E7,L!C7&gt;L!D7)=TRUE,"* ","")="* "),"* ","")</f>
        <v/>
      </c>
      <c r="S7" t="str">
        <f>IF(OR(IF(AND(L!D7&lt;L!G7,L!E7&lt;L!F7)=TRUE,"* ","")="* ",IF(AND(L!D7&gt;L!G7,L!E7&gt;L!F7)=TRUE,"* ","")="* "),"* ","")</f>
        <v xml:space="preserve">* </v>
      </c>
      <c r="T7" t="str">
        <f>IF(OR(IF(AND(L!F7&lt;L!I7,L!G7&lt;L!H7)=TRUE,"* ","")="* ",IF(AND(L!F7&gt;L!I7,L!G7&gt;L!H7)=TRUE,"* ","")="* "),"* ","")</f>
        <v xml:space="preserve">* </v>
      </c>
      <c r="U7" s="8"/>
      <c r="V7" t="str">
        <f>IF(OR(IF(AND(L!J7&lt;L!M7,L!K7&lt;L!L7)=TRUE,"* ","")="* ",IF(AND(L!J7&gt;L!M7,L!K7&gt;L!L7)=TRUE,"* ","")="* "),"* ","")</f>
        <v/>
      </c>
      <c r="W7" t="str">
        <f>IF(OR(IF(AND(L!L7&lt;L!O7,L!M7&lt;L!N7)=TRUE,"* ","")="* ",IF(AND(L!L7&gt;L!O7,L!M7&gt;L!N7)=TRUE,"* ","")="* "),"* ","")</f>
        <v xml:space="preserve">* </v>
      </c>
      <c r="X7" t="str">
        <f>IF(OR(IF(AND(L!N7&lt;L!Q7,L!O7&lt;L!P7)=TRUE,"* ","")="* ",IF(AND(L!N7&gt;L!Q7,L!O7&gt;L!P7)=TRUE,"* ","")="* "),"* ","")</f>
        <v xml:space="preserve">* </v>
      </c>
    </row>
    <row r="8" spans="1:24" ht="10.5" customHeight="1" x14ac:dyDescent="0.2">
      <c r="A8" s="3" t="s">
        <v>8</v>
      </c>
      <c r="B8" s="5">
        <v>12.304896599999999</v>
      </c>
      <c r="C8" s="5">
        <v>14.166347999999999</v>
      </c>
      <c r="D8" s="5">
        <v>16.691806799999998</v>
      </c>
      <c r="E8" s="5">
        <v>20.797433900000001</v>
      </c>
      <c r="F8" s="5">
        <v>26.8251983</v>
      </c>
      <c r="G8" s="5">
        <v>31.9662851</v>
      </c>
      <c r="H8" s="5">
        <v>47.0253461</v>
      </c>
      <c r="I8" s="5">
        <v>55.462610599999998</v>
      </c>
      <c r="J8" s="5">
        <v>17.436281699999999</v>
      </c>
      <c r="K8" s="5">
        <v>19.6508121</v>
      </c>
      <c r="L8" s="5">
        <v>20.978611399999998</v>
      </c>
      <c r="M8" s="5">
        <v>25.679357700000001</v>
      </c>
      <c r="N8" s="5">
        <v>30.627110800000001</v>
      </c>
      <c r="O8" s="5">
        <v>39.090416300000001</v>
      </c>
      <c r="P8" s="5">
        <v>55.156645099999999</v>
      </c>
      <c r="Q8" s="5">
        <v>65.893080499999996</v>
      </c>
      <c r="R8" t="str">
        <f>IF(OR(IF(AND(L!B8&lt;L!E8,L!C8&lt;L!D8)=TRUE,"* ","")="* ",IF(AND(L!B8&gt;L!E8,L!C8&gt;L!D8)=TRUE,"* ","")="* "),"* ","")</f>
        <v xml:space="preserve">* </v>
      </c>
      <c r="S8" t="str">
        <f>IF(OR(IF(AND(L!D8&lt;L!G8,L!E8&lt;L!F8)=TRUE,"* ","")="* ",IF(AND(L!D8&gt;L!G8,L!E8&gt;L!F8)=TRUE,"* ","")="* "),"* ","")</f>
        <v xml:space="preserve">* </v>
      </c>
      <c r="T8" t="str">
        <f>IF(OR(IF(AND(L!F8&lt;L!I8,L!G8&lt;L!H8)=TRUE,"* ","")="* ",IF(AND(L!F8&gt;L!I8,L!G8&gt;L!H8)=TRUE,"* ","")="* "),"* ","")</f>
        <v xml:space="preserve">* </v>
      </c>
      <c r="U8" s="8"/>
      <c r="V8" t="str">
        <f>IF(OR(IF(AND(L!J8&lt;L!M8,L!K8&lt;L!L8)=TRUE,"* ","")="* ",IF(AND(L!J8&gt;L!M8,L!K8&gt;L!L8)=TRUE,"* ","")="* "),"* ","")</f>
        <v xml:space="preserve">* </v>
      </c>
      <c r="W8" t="str">
        <f>IF(OR(IF(AND(L!L8&lt;L!O8,L!M8&lt;L!N8)=TRUE,"* ","")="* ",IF(AND(L!L8&gt;L!O8,L!M8&gt;L!N8)=TRUE,"* ","")="* "),"* ","")</f>
        <v xml:space="preserve">* </v>
      </c>
      <c r="X8" t="str">
        <f>IF(OR(IF(AND(L!N8&lt;L!Q8,L!O8&lt;L!P8)=TRUE,"* ","")="* ",IF(AND(L!N8&gt;L!Q8,L!O8&gt;L!P8)=TRUE,"* ","")="* "),"* ","")</f>
        <v xml:space="preserve">* </v>
      </c>
    </row>
    <row r="9" spans="1:24" ht="10.5" customHeight="1" x14ac:dyDescent="0.2">
      <c r="A9" s="3" t="s">
        <v>37</v>
      </c>
      <c r="B9" s="5">
        <v>16.4505287</v>
      </c>
      <c r="C9" s="5">
        <v>18.252866600000001</v>
      </c>
      <c r="D9" s="5">
        <v>19.105670400000001</v>
      </c>
      <c r="E9" s="5">
        <v>21.263898900000001</v>
      </c>
      <c r="F9" s="5">
        <v>24.8284406</v>
      </c>
      <c r="G9" s="5">
        <v>38.128997200000001</v>
      </c>
      <c r="H9" s="5">
        <v>50.828098500000003</v>
      </c>
      <c r="I9" s="5">
        <v>64.911492899999999</v>
      </c>
      <c r="J9" s="5">
        <v>19.515025999999999</v>
      </c>
      <c r="K9" s="5">
        <v>21.713393799999999</v>
      </c>
      <c r="L9" s="5">
        <v>21.497695100000001</v>
      </c>
      <c r="M9" s="5">
        <v>23.862717799999999</v>
      </c>
      <c r="N9" s="5">
        <v>29.4497839</v>
      </c>
      <c r="O9" s="5">
        <v>34.624036199999999</v>
      </c>
      <c r="P9" s="5">
        <v>54.029202300000001</v>
      </c>
      <c r="Q9" s="5">
        <v>62.397835000000001</v>
      </c>
      <c r="R9" t="str">
        <f>IF(OR(IF(AND(L!B9&lt;L!E9,L!C9&lt;L!D9)=TRUE,"* ","")="* ",IF(AND(L!B9&gt;L!E9,L!C9&gt;L!D9)=TRUE,"* ","")="* "),"* ","")</f>
        <v xml:space="preserve">* </v>
      </c>
      <c r="S9" t="str">
        <f>IF(OR(IF(AND(L!D9&lt;L!G9,L!E9&lt;L!F9)=TRUE,"* ","")="* ",IF(AND(L!D9&gt;L!G9,L!E9&gt;L!F9)=TRUE,"* ","")="* "),"* ","")</f>
        <v xml:space="preserve">* </v>
      </c>
      <c r="T9" t="str">
        <f>IF(OR(IF(AND(L!F9&lt;L!I9,L!G9&lt;L!H9)=TRUE,"* ","")="* ",IF(AND(L!F9&gt;L!I9,L!G9&gt;L!H9)=TRUE,"* ","")="* "),"* ","")</f>
        <v xml:space="preserve">* </v>
      </c>
      <c r="U9" s="8"/>
      <c r="V9" t="str">
        <f>IF(OR(IF(AND(L!J9&lt;L!M9,L!K9&lt;L!L9)=TRUE,"* ","")="* ",IF(AND(L!J9&gt;L!M9,L!K9&gt;L!L9)=TRUE,"* ","")="* "),"* ","")</f>
        <v/>
      </c>
      <c r="W9" t="str">
        <f>IF(OR(IF(AND(L!L9&lt;L!O9,L!M9&lt;L!N9)=TRUE,"* ","")="* ",IF(AND(L!L9&gt;L!O9,L!M9&gt;L!N9)=TRUE,"* ","")="* "),"* ","")</f>
        <v xml:space="preserve">* </v>
      </c>
      <c r="X9" t="str">
        <f>IF(OR(IF(AND(L!N9&lt;L!Q9,L!O9&lt;L!P9)=TRUE,"* ","")="* ",IF(AND(L!N9&gt;L!Q9,L!O9&gt;L!P9)=TRUE,"* ","")="* "),"* ","")</f>
        <v xml:space="preserve">* </v>
      </c>
    </row>
    <row r="10" spans="1:24" ht="10.5" customHeight="1" x14ac:dyDescent="0.2">
      <c r="A10" s="3" t="s">
        <v>9</v>
      </c>
      <c r="B10" s="5">
        <v>16.523927400000002</v>
      </c>
      <c r="C10" s="5">
        <v>18.3250058</v>
      </c>
      <c r="D10" s="5">
        <v>19.419814899999999</v>
      </c>
      <c r="E10" s="5">
        <v>21.938665700000001</v>
      </c>
      <c r="F10" s="5">
        <v>27.9157747</v>
      </c>
      <c r="G10" s="5">
        <v>33.024072500000003</v>
      </c>
      <c r="H10" s="5">
        <v>47.966426900000002</v>
      </c>
      <c r="I10" s="5">
        <v>54.602386699999997</v>
      </c>
      <c r="J10" s="5">
        <v>21.2578326</v>
      </c>
      <c r="K10" s="5">
        <v>23.485943299999999</v>
      </c>
      <c r="L10" s="5">
        <v>25.080268100000001</v>
      </c>
      <c r="M10" s="5">
        <v>28.593814999999999</v>
      </c>
      <c r="N10" s="5">
        <v>33.149430199999998</v>
      </c>
      <c r="O10" s="5">
        <v>37.745934300000002</v>
      </c>
      <c r="P10" s="5">
        <v>55.290032799999999</v>
      </c>
      <c r="Q10" s="5">
        <v>63.425918699999997</v>
      </c>
      <c r="R10" t="str">
        <f>IF(OR(IF(AND(L!B10&lt;L!E10,L!C10&lt;L!D10)=TRUE,"* ","")="* ",IF(AND(L!B10&gt;L!E10,L!C10&gt;L!D10)=TRUE,"* ","")="* "),"* ","")</f>
        <v xml:space="preserve">* </v>
      </c>
      <c r="S10" t="str">
        <f>IF(OR(IF(AND(L!D10&lt;L!G10,L!E10&lt;L!F10)=TRUE,"* ","")="* ",IF(AND(L!D10&gt;L!G10,L!E10&gt;L!F10)=TRUE,"* ","")="* "),"* ","")</f>
        <v xml:space="preserve">* </v>
      </c>
      <c r="T10" t="str">
        <f>IF(OR(IF(AND(L!F10&lt;L!I10,L!G10&lt;L!H10)=TRUE,"* ","")="* ",IF(AND(L!F10&gt;L!I10,L!G10&gt;L!H10)=TRUE,"* ","")="* "),"* ","")</f>
        <v xml:space="preserve">* </v>
      </c>
      <c r="U10" s="8"/>
      <c r="V10" t="str">
        <f>IF(OR(IF(AND(L!J10&lt;L!M10,L!K10&lt;L!L10)=TRUE,"* ","")="* ",IF(AND(L!J10&gt;L!M10,L!K10&gt;L!L10)=TRUE,"* ","")="* "),"* ","")</f>
        <v xml:space="preserve">* </v>
      </c>
      <c r="W10" t="str">
        <f>IF(OR(IF(AND(L!L10&lt;L!O10,L!M10&lt;L!N10)=TRUE,"* ","")="* ",IF(AND(L!L10&gt;L!O10,L!M10&gt;L!N10)=TRUE,"* ","")="* "),"* ","")</f>
        <v xml:space="preserve">* </v>
      </c>
      <c r="X10" t="str">
        <f>IF(OR(IF(AND(L!N10&lt;L!Q10,L!O10&lt;L!P10)=TRUE,"* ","")="* ",IF(AND(L!N10&gt;L!Q10,L!O10&gt;L!P10)=TRUE,"* ","")="* "),"* ","")</f>
        <v xml:space="preserve">* </v>
      </c>
    </row>
    <row r="11" spans="1:24" ht="10.5" customHeight="1" x14ac:dyDescent="0.2">
      <c r="A11" s="3" t="s">
        <v>10</v>
      </c>
      <c r="B11" s="5">
        <v>8.9326276</v>
      </c>
      <c r="C11" s="5">
        <v>10.700376800000001</v>
      </c>
      <c r="D11" s="5">
        <v>12.366755700000001</v>
      </c>
      <c r="E11" s="5">
        <v>15.8672982</v>
      </c>
      <c r="F11" s="5">
        <v>24.698321400000001</v>
      </c>
      <c r="G11" s="5">
        <v>30.1724575</v>
      </c>
      <c r="H11" s="5">
        <v>40.820065200000002</v>
      </c>
      <c r="I11" s="5">
        <v>47.637008700000003</v>
      </c>
      <c r="J11" s="5">
        <v>11.7247299</v>
      </c>
      <c r="K11" s="5">
        <v>13.4466733</v>
      </c>
      <c r="L11" s="5">
        <v>15.7963646</v>
      </c>
      <c r="M11" s="5">
        <v>19.591272700000001</v>
      </c>
      <c r="N11" s="5">
        <v>23.857485799999999</v>
      </c>
      <c r="O11" s="5">
        <v>30.578458099999999</v>
      </c>
      <c r="P11" s="5">
        <v>51.180941900000001</v>
      </c>
      <c r="Q11" s="5">
        <v>58.234168699999998</v>
      </c>
      <c r="R11" t="str">
        <f>IF(OR(IF(AND(L!B11&lt;L!E11,L!C11&lt;L!D11)=TRUE,"* ","")="* ",IF(AND(L!B11&gt;L!E11,L!C11&gt;L!D11)=TRUE,"* ","")="* "),"* ","")</f>
        <v xml:space="preserve">* </v>
      </c>
      <c r="S11" t="str">
        <f>IF(OR(IF(AND(L!D11&lt;L!G11,L!E11&lt;L!F11)=TRUE,"* ","")="* ",IF(AND(L!D11&gt;L!G11,L!E11&gt;L!F11)=TRUE,"* ","")="* "),"* ","")</f>
        <v xml:space="preserve">* </v>
      </c>
      <c r="T11" t="str">
        <f>IF(OR(IF(AND(L!F11&lt;L!I11,L!G11&lt;L!H11)=TRUE,"* ","")="* ",IF(AND(L!F11&gt;L!I11,L!G11&gt;L!H11)=TRUE,"* ","")="* "),"* ","")</f>
        <v xml:space="preserve">* </v>
      </c>
      <c r="U11" s="8"/>
      <c r="V11" t="str">
        <f>IF(OR(IF(AND(L!J11&lt;L!M11,L!K11&lt;L!L11)=TRUE,"* ","")="* ",IF(AND(L!J11&gt;L!M11,L!K11&gt;L!L11)=TRUE,"* ","")="* "),"* ","")</f>
        <v xml:space="preserve">* </v>
      </c>
      <c r="W11" t="str">
        <f>IF(OR(IF(AND(L!L11&lt;L!O11,L!M11&lt;L!N11)=TRUE,"* ","")="* ",IF(AND(L!L11&gt;L!O11,L!M11&gt;L!N11)=TRUE,"* ","")="* "),"* ","")</f>
        <v xml:space="preserve">* </v>
      </c>
      <c r="X11" t="str">
        <f>IF(OR(IF(AND(L!N11&lt;L!Q11,L!O11&lt;L!P11)=TRUE,"* ","")="* ",IF(AND(L!N11&gt;L!Q11,L!O11&gt;L!P11)=TRUE,"* ","")="* "),"* ","")</f>
        <v xml:space="preserve">* </v>
      </c>
    </row>
    <row r="12" spans="1:24" ht="10.5" customHeight="1" x14ac:dyDescent="0.2">
      <c r="A12" s="3" t="s">
        <v>11</v>
      </c>
      <c r="B12" s="5">
        <v>18.089301800000001</v>
      </c>
      <c r="C12" s="5">
        <v>20.9384224</v>
      </c>
      <c r="D12" s="5">
        <v>19.7869882</v>
      </c>
      <c r="E12" s="5">
        <v>24.693014399999999</v>
      </c>
      <c r="F12" s="5">
        <v>27.261410300000001</v>
      </c>
      <c r="G12" s="5">
        <v>33.121167399999997</v>
      </c>
      <c r="H12" s="5">
        <v>49.333894000000001</v>
      </c>
      <c r="I12" s="5">
        <v>59.370551399999997</v>
      </c>
      <c r="J12" s="5">
        <v>18.979244000000001</v>
      </c>
      <c r="K12" s="5">
        <v>23.310987000000001</v>
      </c>
      <c r="L12" s="5">
        <v>22.394657299999999</v>
      </c>
      <c r="M12" s="5">
        <v>27.965865699999998</v>
      </c>
      <c r="N12" s="5">
        <v>30.138205800000001</v>
      </c>
      <c r="O12" s="5">
        <v>36.075597199999997</v>
      </c>
      <c r="P12" s="5">
        <v>51.224793099999999</v>
      </c>
      <c r="Q12" s="5">
        <v>61.561218599999997</v>
      </c>
      <c r="R12" t="str">
        <f>IF(OR(IF(AND(L!B12&lt;L!E12,L!C12&lt;L!D12)=TRUE,"* ","")="* ",IF(AND(L!B12&gt;L!E12,L!C12&gt;L!D12)=TRUE,"* ","")="* "),"* ","")</f>
        <v/>
      </c>
      <c r="S12" t="str">
        <f>IF(OR(IF(AND(L!D12&lt;L!G12,L!E12&lt;L!F12)=TRUE,"* ","")="* ",IF(AND(L!D12&gt;L!G12,L!E12&gt;L!F12)=TRUE,"* ","")="* "),"* ","")</f>
        <v xml:space="preserve">* </v>
      </c>
      <c r="T12" t="str">
        <f>IF(OR(IF(AND(L!F12&lt;L!I12,L!G12&lt;L!H12)=TRUE,"* ","")="* ",IF(AND(L!F12&gt;L!I12,L!G12&gt;L!H12)=TRUE,"* ","")="* "),"* ","")</f>
        <v xml:space="preserve">* </v>
      </c>
      <c r="U12" s="8"/>
      <c r="V12" t="str">
        <f>IF(OR(IF(AND(L!J12&lt;L!M12,L!K12&lt;L!L12)=TRUE,"* ","")="* ",IF(AND(L!J12&gt;L!M12,L!K12&gt;L!L12)=TRUE,"* ","")="* "),"* ","")</f>
        <v/>
      </c>
      <c r="W12" t="str">
        <f>IF(OR(IF(AND(L!L12&lt;L!O12,L!M12&lt;L!N12)=TRUE,"* ","")="* ",IF(AND(L!L12&gt;L!O12,L!M12&gt;L!N12)=TRUE,"* ","")="* "),"* ","")</f>
        <v xml:space="preserve">* </v>
      </c>
      <c r="X12" t="str">
        <f>IF(OR(IF(AND(L!N12&lt;L!Q12,L!O12&lt;L!P12)=TRUE,"* ","")="* ",IF(AND(L!N12&gt;L!Q12,L!O12&gt;L!P12)=TRUE,"* ","")="* "),"* ","")</f>
        <v xml:space="preserve">* </v>
      </c>
    </row>
    <row r="13" spans="1:24" ht="10.5" customHeight="1" x14ac:dyDescent="0.2">
      <c r="A13" s="3" t="s">
        <v>12</v>
      </c>
      <c r="B13" s="5">
        <v>15.157352599999999</v>
      </c>
      <c r="C13" s="5">
        <v>17.579838800000001</v>
      </c>
      <c r="D13" s="5">
        <v>19.0929951</v>
      </c>
      <c r="E13" s="5">
        <v>21.001597799999999</v>
      </c>
      <c r="F13" s="5">
        <v>26.3833938</v>
      </c>
      <c r="G13" s="5">
        <v>35.310345900000002</v>
      </c>
      <c r="H13" s="5">
        <v>50.301561200000002</v>
      </c>
      <c r="I13" s="5">
        <v>61.800797799999998</v>
      </c>
      <c r="J13" s="5">
        <v>20.009207700000001</v>
      </c>
      <c r="K13" s="5">
        <v>22.198080099999999</v>
      </c>
      <c r="L13" s="5">
        <v>21.732094499999999</v>
      </c>
      <c r="M13" s="5">
        <v>24.275746000000002</v>
      </c>
      <c r="N13" s="5">
        <v>30.532868799999999</v>
      </c>
      <c r="O13" s="5">
        <v>35.375543</v>
      </c>
      <c r="P13" s="5">
        <v>59.060871300000002</v>
      </c>
      <c r="Q13" s="5">
        <v>70.479138399999997</v>
      </c>
      <c r="R13" t="str">
        <f>IF(OR(IF(AND(L!B13&lt;L!E13,L!C13&lt;L!D13)=TRUE,"* ","")="* ",IF(AND(L!B13&gt;L!E13,L!C13&gt;L!D13)=TRUE,"* ","")="* "),"* ","")</f>
        <v xml:space="preserve">* </v>
      </c>
      <c r="S13" t="str">
        <f>IF(OR(IF(AND(L!D13&lt;L!G13,L!E13&lt;L!F13)=TRUE,"* ","")="* ",IF(AND(L!D13&gt;L!G13,L!E13&gt;L!F13)=TRUE,"* ","")="* "),"* ","")</f>
        <v xml:space="preserve">* </v>
      </c>
      <c r="T13" t="str">
        <f>IF(OR(IF(AND(L!F13&lt;L!I13,L!G13&lt;L!H13)=TRUE,"* ","")="* ",IF(AND(L!F13&gt;L!I13,L!G13&gt;L!H13)=TRUE,"* ","")="* "),"* ","")</f>
        <v xml:space="preserve">* </v>
      </c>
      <c r="U13" s="8"/>
      <c r="V13" t="str">
        <f>IF(OR(IF(AND(L!J13&lt;L!M13,L!K13&lt;L!L13)=TRUE,"* ","")="* ",IF(AND(L!J13&gt;L!M13,L!K13&gt;L!L13)=TRUE,"* ","")="* "),"* ","")</f>
        <v/>
      </c>
      <c r="W13" t="str">
        <f>IF(OR(IF(AND(L!L13&lt;L!O13,L!M13&lt;L!N13)=TRUE,"* ","")="* ",IF(AND(L!L13&gt;L!O13,L!M13&gt;L!N13)=TRUE,"* ","")="* "),"* ","")</f>
        <v xml:space="preserve">* </v>
      </c>
      <c r="X13" t="str">
        <f>IF(OR(IF(AND(L!N13&lt;L!Q13,L!O13&lt;L!P13)=TRUE,"* ","")="* ",IF(AND(L!N13&gt;L!Q13,L!O13&gt;L!P13)=TRUE,"* ","")="* "),"* ","")</f>
        <v xml:space="preserve">* </v>
      </c>
    </row>
    <row r="14" spans="1:24" ht="10.5" customHeight="1" x14ac:dyDescent="0.2">
      <c r="A14" s="3" t="s">
        <v>13</v>
      </c>
      <c r="B14" s="5">
        <v>13.5010224</v>
      </c>
      <c r="C14" s="5">
        <v>15.229891800000001</v>
      </c>
      <c r="D14" s="5">
        <v>16.822346199999998</v>
      </c>
      <c r="E14" s="5">
        <v>19.2588352</v>
      </c>
      <c r="F14" s="5">
        <v>25.075749999999999</v>
      </c>
      <c r="G14" s="5">
        <v>30.039639300000001</v>
      </c>
      <c r="H14" s="5">
        <v>40.151082799999998</v>
      </c>
      <c r="I14" s="5">
        <v>49.902725199999999</v>
      </c>
      <c r="J14" s="5">
        <v>17.4689215</v>
      </c>
      <c r="K14" s="5">
        <v>18.807308200000001</v>
      </c>
      <c r="L14" s="5">
        <v>21.258320399999999</v>
      </c>
      <c r="M14" s="5">
        <v>24.982236400000001</v>
      </c>
      <c r="N14" s="5">
        <v>27.175474399999999</v>
      </c>
      <c r="O14" s="5">
        <v>32.185932000000001</v>
      </c>
      <c r="P14" s="5">
        <v>47.513883300000003</v>
      </c>
      <c r="Q14" s="5">
        <v>55.704897099999997</v>
      </c>
      <c r="R14" t="str">
        <f>IF(OR(IF(AND(L!B14&lt;L!E14,L!C14&lt;L!D14)=TRUE,"* ","")="* ",IF(AND(L!B14&gt;L!E14,L!C14&gt;L!D14)=TRUE,"* ","")="* "),"* ","")</f>
        <v xml:space="preserve">* </v>
      </c>
      <c r="S14" t="str">
        <f>IF(OR(IF(AND(L!D14&lt;L!G14,L!E14&lt;L!F14)=TRUE,"* ","")="* ",IF(AND(L!D14&gt;L!G14,L!E14&gt;L!F14)=TRUE,"* ","")="* "),"* ","")</f>
        <v xml:space="preserve">* </v>
      </c>
      <c r="T14" t="str">
        <f>IF(OR(IF(AND(L!F14&lt;L!I14,L!G14&lt;L!H14)=TRUE,"* ","")="* ",IF(AND(L!F14&gt;L!I14,L!G14&gt;L!H14)=TRUE,"* ","")="* "),"* ","")</f>
        <v xml:space="preserve">* </v>
      </c>
      <c r="U14" s="8"/>
      <c r="V14" t="str">
        <f>IF(OR(IF(AND(L!J14&lt;L!M14,L!K14&lt;L!L14)=TRUE,"* ","")="* ",IF(AND(L!J14&gt;L!M14,L!K14&gt;L!L14)=TRUE,"* ","")="* "),"* ","")</f>
        <v xml:space="preserve">* </v>
      </c>
      <c r="W14" t="str">
        <f>IF(OR(IF(AND(L!L14&lt;L!O14,L!M14&lt;L!N14)=TRUE,"* ","")="* ",IF(AND(L!L14&gt;L!O14,L!M14&gt;L!N14)=TRUE,"* ","")="* "),"* ","")</f>
        <v xml:space="preserve">* </v>
      </c>
      <c r="X14" t="str">
        <f>IF(OR(IF(AND(L!N14&lt;L!Q14,L!O14&lt;L!P14)=TRUE,"* ","")="* ",IF(AND(L!N14&gt;L!Q14,L!O14&gt;L!P14)=TRUE,"* ","")="* "),"* ","")</f>
        <v xml:space="preserve">* </v>
      </c>
    </row>
    <row r="15" spans="1:24" ht="10.5" customHeight="1" x14ac:dyDescent="0.2">
      <c r="A15" s="3" t="s">
        <v>14</v>
      </c>
      <c r="B15" s="5">
        <v>15.2774558</v>
      </c>
      <c r="C15" s="5">
        <v>17.147534700000001</v>
      </c>
      <c r="D15" s="5">
        <v>18.615580399999999</v>
      </c>
      <c r="E15" s="5">
        <v>20.871187899999999</v>
      </c>
      <c r="F15" s="5">
        <v>26.3275434</v>
      </c>
      <c r="G15" s="5">
        <v>31.7427703</v>
      </c>
      <c r="H15" s="5">
        <v>45.210078500000002</v>
      </c>
      <c r="I15" s="5">
        <v>55.759625</v>
      </c>
      <c r="J15" s="5">
        <v>18.219519600000002</v>
      </c>
      <c r="K15" s="5">
        <v>19.905076399999999</v>
      </c>
      <c r="L15" s="5">
        <v>20.347783799999998</v>
      </c>
      <c r="M15" s="5">
        <v>22.932300300000001</v>
      </c>
      <c r="N15" s="5">
        <v>29.8661265</v>
      </c>
      <c r="O15" s="5">
        <v>35.8804436</v>
      </c>
      <c r="P15" s="5">
        <v>46.191914599999997</v>
      </c>
      <c r="Q15" s="5">
        <v>55.593481500000003</v>
      </c>
      <c r="R15" t="str">
        <f>IF(OR(IF(AND(L!B15&lt;L!E15,L!C15&lt;L!D15)=TRUE,"* ","")="* ",IF(AND(L!B15&gt;L!E15,L!C15&gt;L!D15)=TRUE,"* ","")="* "),"* ","")</f>
        <v xml:space="preserve">* </v>
      </c>
      <c r="S15" t="str">
        <f>IF(OR(IF(AND(L!D15&lt;L!G15,L!E15&lt;L!F15)=TRUE,"* ","")="* ",IF(AND(L!D15&gt;L!G15,L!E15&gt;L!F15)=TRUE,"* ","")="* "),"* ","")</f>
        <v xml:space="preserve">* </v>
      </c>
      <c r="T15" t="str">
        <f>IF(OR(IF(AND(L!F15&lt;L!I15,L!G15&lt;L!H15)=TRUE,"* ","")="* ",IF(AND(L!F15&gt;L!I15,L!G15&gt;L!H15)=TRUE,"* ","")="* "),"* ","")</f>
        <v xml:space="preserve">* </v>
      </c>
      <c r="U15" s="8"/>
      <c r="V15" t="str">
        <f>IF(OR(IF(AND(L!J15&lt;L!M15,L!K15&lt;L!L15)=TRUE,"* ","")="* ",IF(AND(L!J15&gt;L!M15,L!K15&gt;L!L15)=TRUE,"* ","")="* "),"* ","")</f>
        <v xml:space="preserve">* </v>
      </c>
      <c r="W15" t="str">
        <f>IF(OR(IF(AND(L!L15&lt;L!O15,L!M15&lt;L!N15)=TRUE,"* ","")="* ",IF(AND(L!L15&gt;L!O15,L!M15&gt;L!N15)=TRUE,"* ","")="* "),"* ","")</f>
        <v xml:space="preserve">* </v>
      </c>
      <c r="X15" t="str">
        <f>IF(OR(IF(AND(L!N15&lt;L!Q15,L!O15&lt;L!P15)=TRUE,"* ","")="* ",IF(AND(L!N15&gt;L!Q15,L!O15&gt;L!P15)=TRUE,"* ","")="* "),"* ","")</f>
        <v xml:space="preserve">* </v>
      </c>
    </row>
    <row r="16" spans="1:24" ht="10.5" customHeight="1" x14ac:dyDescent="0.2">
      <c r="A16" s="3" t="s">
        <v>15</v>
      </c>
      <c r="B16" s="5">
        <v>11.654196499999999</v>
      </c>
      <c r="C16" s="5">
        <v>13.3457133</v>
      </c>
      <c r="D16" s="5">
        <v>15.532156499999999</v>
      </c>
      <c r="E16" s="5">
        <v>18.1006292</v>
      </c>
      <c r="F16" s="5">
        <v>23.624880600000001</v>
      </c>
      <c r="G16" s="5">
        <v>29.007424100000001</v>
      </c>
      <c r="H16" s="5">
        <v>37.601477600000003</v>
      </c>
      <c r="I16" s="5">
        <v>43.493304100000003</v>
      </c>
      <c r="J16" s="5">
        <v>15.0750682</v>
      </c>
      <c r="K16" s="5">
        <v>17.6988357</v>
      </c>
      <c r="L16" s="5">
        <v>17.510612600000002</v>
      </c>
      <c r="M16" s="5">
        <v>20.439294499999999</v>
      </c>
      <c r="N16" s="5">
        <v>23.270039400000002</v>
      </c>
      <c r="O16" s="5">
        <v>28.171539599999999</v>
      </c>
      <c r="P16" s="5">
        <v>41.824396900000004</v>
      </c>
      <c r="Q16" s="5">
        <v>48.696262099999998</v>
      </c>
      <c r="R16" t="str">
        <f>IF(OR(IF(AND(L!B16&lt;L!E16,L!C16&lt;L!D16)=TRUE,"* ","")="* ",IF(AND(L!B16&gt;L!E16,L!C16&gt;L!D16)=TRUE,"* ","")="* "),"* ","")</f>
        <v xml:space="preserve">* </v>
      </c>
      <c r="S16" t="str">
        <f>IF(OR(IF(AND(L!D16&lt;L!G16,L!E16&lt;L!F16)=TRUE,"* ","")="* ",IF(AND(L!D16&gt;L!G16,L!E16&gt;L!F16)=TRUE,"* ","")="* "),"* ","")</f>
        <v xml:space="preserve">* </v>
      </c>
      <c r="T16" t="str">
        <f>IF(OR(IF(AND(L!F16&lt;L!I16,L!G16&lt;L!H16)=TRUE,"* ","")="* ",IF(AND(L!F16&gt;L!I16,L!G16&gt;L!H16)=TRUE,"* ","")="* "),"* ","")</f>
        <v xml:space="preserve">* </v>
      </c>
      <c r="U16" s="8"/>
      <c r="V16" t="str">
        <f>IF(OR(IF(AND(L!J16&lt;L!M16,L!K16&lt;L!L16)=TRUE,"* ","")="* ",IF(AND(L!J16&gt;L!M16,L!K16&gt;L!L16)=TRUE,"* ","")="* "),"* ","")</f>
        <v/>
      </c>
      <c r="W16" t="str">
        <f>IF(OR(IF(AND(L!L16&lt;L!O16,L!M16&lt;L!N16)=TRUE,"* ","")="* ",IF(AND(L!L16&gt;L!O16,L!M16&gt;L!N16)=TRUE,"* ","")="* "),"* ","")</f>
        <v xml:space="preserve">* </v>
      </c>
      <c r="X16" t="str">
        <f>IF(OR(IF(AND(L!N16&lt;L!Q16,L!O16&lt;L!P16)=TRUE,"* ","")="* ",IF(AND(L!N16&gt;L!Q16,L!O16&gt;L!P16)=TRUE,"* ","")="* "),"* ","")</f>
        <v xml:space="preserve">* </v>
      </c>
    </row>
    <row r="17" spans="1:24" ht="10.5" customHeight="1" x14ac:dyDescent="0.2">
      <c r="A17" s="3" t="s">
        <v>16</v>
      </c>
      <c r="B17" s="5">
        <v>13.136351700000001</v>
      </c>
      <c r="C17" s="5">
        <v>15.687250000000001</v>
      </c>
      <c r="D17" s="5">
        <v>15.986265700000001</v>
      </c>
      <c r="E17" s="5">
        <v>22.248948200000001</v>
      </c>
      <c r="F17" s="5">
        <v>23.614725499999999</v>
      </c>
      <c r="G17" s="5">
        <v>29.2756483</v>
      </c>
      <c r="H17" s="5">
        <v>42.032280999999998</v>
      </c>
      <c r="I17" s="5">
        <v>49.442630200000004</v>
      </c>
      <c r="J17" s="5">
        <v>14.743082899999999</v>
      </c>
      <c r="K17" s="5">
        <v>18.358148100000001</v>
      </c>
      <c r="L17" s="5">
        <v>17.815510700000001</v>
      </c>
      <c r="M17" s="5">
        <v>20.7150806</v>
      </c>
      <c r="N17" s="5">
        <v>26.955401599999998</v>
      </c>
      <c r="O17" s="5">
        <v>34.8319033</v>
      </c>
      <c r="P17" s="5">
        <v>45.340536800000002</v>
      </c>
      <c r="Q17" s="5">
        <v>54.192461000000002</v>
      </c>
      <c r="R17" t="str">
        <f>IF(OR(IF(AND(L!B17&lt;L!E17,L!C17&lt;L!D17)=TRUE,"* ","")="* ",IF(AND(L!B17&gt;L!E17,L!C17&gt;L!D17)=TRUE,"* ","")="* "),"* ","")</f>
        <v xml:space="preserve">* </v>
      </c>
      <c r="S17" t="str">
        <f>IF(OR(IF(AND(L!D17&lt;L!G17,L!E17&lt;L!F17)=TRUE,"* ","")="* ",IF(AND(L!D17&gt;L!G17,L!E17&gt;L!F17)=TRUE,"* ","")="* "),"* ","")</f>
        <v xml:space="preserve">* </v>
      </c>
      <c r="T17" t="str">
        <f>IF(OR(IF(AND(L!F17&lt;L!I17,L!G17&lt;L!H17)=TRUE,"* ","")="* ",IF(AND(L!F17&gt;L!I17,L!G17&gt;L!H17)=TRUE,"* ","")="* "),"* ","")</f>
        <v xml:space="preserve">* </v>
      </c>
      <c r="U17" s="8"/>
      <c r="V17" t="str">
        <f>IF(OR(IF(AND(L!J17&lt;L!M17,L!K17&lt;L!L17)=TRUE,"* ","")="* ",IF(AND(L!J17&gt;L!M17,L!K17&gt;L!L17)=TRUE,"* ","")="* "),"* ","")</f>
        <v/>
      </c>
      <c r="W17" t="str">
        <f>IF(OR(IF(AND(L!L17&lt;L!O17,L!M17&lt;L!N17)=TRUE,"* ","")="* ",IF(AND(L!L17&gt;L!O17,L!M17&gt;L!N17)=TRUE,"* ","")="* "),"* ","")</f>
        <v xml:space="preserve">* </v>
      </c>
      <c r="X17" t="str">
        <f>IF(OR(IF(AND(L!N17&lt;L!Q17,L!O17&lt;L!P17)=TRUE,"* ","")="* ",IF(AND(L!N17&gt;L!Q17,L!O17&gt;L!P17)=TRUE,"* ","")="* "),"* ","")</f>
        <v xml:space="preserve">* </v>
      </c>
    </row>
    <row r="18" spans="1:24" ht="10.5" customHeight="1" x14ac:dyDescent="0.2">
      <c r="A18" s="3" t="s">
        <v>17</v>
      </c>
      <c r="B18" s="5">
        <v>17.583103399999999</v>
      </c>
      <c r="C18" s="5">
        <v>19.436189500000001</v>
      </c>
      <c r="D18" s="5">
        <v>20.254563099999999</v>
      </c>
      <c r="E18" s="5">
        <v>22.967057400000002</v>
      </c>
      <c r="F18" s="5">
        <v>29.161846199999999</v>
      </c>
      <c r="G18" s="5">
        <v>34.389897900000001</v>
      </c>
      <c r="H18" s="5">
        <v>50.548133499999999</v>
      </c>
      <c r="I18" s="5">
        <v>59.656547600000003</v>
      </c>
      <c r="J18" s="5">
        <v>20.956501500000002</v>
      </c>
      <c r="K18" s="5">
        <v>22.726048599999999</v>
      </c>
      <c r="L18" s="5">
        <v>23.563190899999999</v>
      </c>
      <c r="M18" s="5">
        <v>25.781146100000001</v>
      </c>
      <c r="N18" s="5">
        <v>31.3973248</v>
      </c>
      <c r="O18" s="5">
        <v>36.329037700000001</v>
      </c>
      <c r="P18" s="5">
        <v>49.974034500000002</v>
      </c>
      <c r="Q18" s="5">
        <v>59.626030200000002</v>
      </c>
      <c r="R18" t="str">
        <f>IF(OR(IF(AND(L!B18&lt;L!E18,L!C18&lt;L!D18)=TRUE,"* ","")="* ",IF(AND(L!B18&gt;L!E18,L!C18&gt;L!D18)=TRUE,"* ","")="* "),"* ","")</f>
        <v xml:space="preserve">* </v>
      </c>
      <c r="S18" t="str">
        <f>IF(OR(IF(AND(L!D18&lt;L!G18,L!E18&lt;L!F18)=TRUE,"* ","")="* ",IF(AND(L!D18&gt;L!G18,L!E18&gt;L!F18)=TRUE,"* ","")="* "),"* ","")</f>
        <v xml:space="preserve">* </v>
      </c>
      <c r="T18" t="str">
        <f>IF(OR(IF(AND(L!F18&lt;L!I18,L!G18&lt;L!H18)=TRUE,"* ","")="* ",IF(AND(L!F18&gt;L!I18,L!G18&gt;L!H18)=TRUE,"* ","")="* "),"* ","")</f>
        <v xml:space="preserve">* </v>
      </c>
      <c r="U18" s="8"/>
      <c r="V18" t="str">
        <f>IF(OR(IF(AND(L!J18&lt;L!M18,L!K18&lt;L!L18)=TRUE,"* ","")="* ",IF(AND(L!J18&gt;L!M18,L!K18&gt;L!L18)=TRUE,"* ","")="* "),"* ","")</f>
        <v xml:space="preserve">* </v>
      </c>
      <c r="W18" t="str">
        <f>IF(OR(IF(AND(L!L18&lt;L!O18,L!M18&lt;L!N18)=TRUE,"* ","")="* ",IF(AND(L!L18&gt;L!O18,L!M18&gt;L!N18)=TRUE,"* ","")="* "),"* ","")</f>
        <v xml:space="preserve">* </v>
      </c>
      <c r="X18" t="str">
        <f>IF(OR(IF(AND(L!N18&lt;L!Q18,L!O18&lt;L!P18)=TRUE,"* ","")="* ",IF(AND(L!N18&gt;L!Q18,L!O18&gt;L!P18)=TRUE,"* ","")="* "),"* ","")</f>
        <v xml:space="preserve">* </v>
      </c>
    </row>
    <row r="19" spans="1:24" ht="10.5" customHeight="1" x14ac:dyDescent="0.2">
      <c r="A19" s="3" t="s">
        <v>18</v>
      </c>
      <c r="B19" s="5">
        <v>14.751579899999999</v>
      </c>
      <c r="C19" s="5">
        <v>15.9863024</v>
      </c>
      <c r="D19" s="5">
        <v>16.733599999999999</v>
      </c>
      <c r="E19" s="5">
        <v>19.451187399999998</v>
      </c>
      <c r="F19" s="5">
        <v>24.764973999999999</v>
      </c>
      <c r="G19" s="5">
        <v>29.3612301</v>
      </c>
      <c r="H19" s="5">
        <v>43.102924799999997</v>
      </c>
      <c r="I19" s="5">
        <v>51.459334900000002</v>
      </c>
      <c r="J19" s="5">
        <v>19.490889200000002</v>
      </c>
      <c r="K19" s="5">
        <v>21.474920000000001</v>
      </c>
      <c r="L19" s="5">
        <v>21.188942000000001</v>
      </c>
      <c r="M19" s="5">
        <v>23.701418400000001</v>
      </c>
      <c r="N19" s="5">
        <v>26.637161200000001</v>
      </c>
      <c r="O19" s="5">
        <v>30.368588899999999</v>
      </c>
      <c r="P19" s="5">
        <v>46.1770852</v>
      </c>
      <c r="Q19" s="5">
        <v>53.893525799999999</v>
      </c>
      <c r="R19" t="str">
        <f>IF(OR(IF(AND(L!B19&lt;L!E19,L!C19&lt;L!D19)=TRUE,"* ","")="* ",IF(AND(L!B19&gt;L!E19,L!C19&gt;L!D19)=TRUE,"* ","")="* "),"* ","")</f>
        <v xml:space="preserve">* </v>
      </c>
      <c r="S19" t="str">
        <f>IF(OR(IF(AND(L!D19&lt;L!G19,L!E19&lt;L!F19)=TRUE,"* ","")="* ",IF(AND(L!D19&gt;L!G19,L!E19&gt;L!F19)=TRUE,"* ","")="* "),"* ","")</f>
        <v xml:space="preserve">* </v>
      </c>
      <c r="T19" t="str">
        <f>IF(OR(IF(AND(L!F19&lt;L!I19,L!G19&lt;L!H19)=TRUE,"* ","")="* ",IF(AND(L!F19&gt;L!I19,L!G19&gt;L!H19)=TRUE,"* ","")="* "),"* ","")</f>
        <v xml:space="preserve">* </v>
      </c>
      <c r="U19" s="8"/>
      <c r="V19" t="str">
        <f>IF(OR(IF(AND(L!J19&lt;L!M19,L!K19&lt;L!L19)=TRUE,"* ","")="* ",IF(AND(L!J19&gt;L!M19,L!K19&gt;L!L19)=TRUE,"* ","")="* "),"* ","")</f>
        <v/>
      </c>
      <c r="W19" t="str">
        <f>IF(OR(IF(AND(L!L19&lt;L!O19,L!M19&lt;L!N19)=TRUE,"* ","")="* ",IF(AND(L!L19&gt;L!O19,L!M19&gt;L!N19)=TRUE,"* ","")="* "),"* ","")</f>
        <v xml:space="preserve">* </v>
      </c>
      <c r="X19" t="str">
        <f>IF(OR(IF(AND(L!N19&lt;L!Q19,L!O19&lt;L!P19)=TRUE,"* ","")="* ",IF(AND(L!N19&gt;L!Q19,L!O19&gt;L!P19)=TRUE,"* ","")="* "),"* ","")</f>
        <v xml:space="preserve">* </v>
      </c>
    </row>
    <row r="20" spans="1:24" ht="10.5" customHeight="1" x14ac:dyDescent="0.2">
      <c r="A20" s="3" t="s">
        <v>19</v>
      </c>
      <c r="B20" s="5">
        <v>14.408769100000001</v>
      </c>
      <c r="C20" s="5">
        <v>15.656318499999999</v>
      </c>
      <c r="D20" s="5">
        <v>17.4879648</v>
      </c>
      <c r="E20" s="5">
        <v>20.414020900000001</v>
      </c>
      <c r="F20" s="5">
        <v>25.441852799999999</v>
      </c>
      <c r="G20" s="5">
        <v>35.302383200000001</v>
      </c>
      <c r="H20" s="5">
        <v>42.5725859</v>
      </c>
      <c r="I20" s="5">
        <v>50.516812799999997</v>
      </c>
      <c r="J20" s="5">
        <v>18.7099753</v>
      </c>
      <c r="K20" s="5">
        <v>20.440225000000002</v>
      </c>
      <c r="L20" s="5">
        <v>20.6698618</v>
      </c>
      <c r="M20" s="5">
        <v>27.8206785</v>
      </c>
      <c r="N20" s="5">
        <v>27.545159600000002</v>
      </c>
      <c r="O20" s="5">
        <v>35.960294099999999</v>
      </c>
      <c r="P20" s="5">
        <v>52.868192100000002</v>
      </c>
      <c r="Q20" s="5">
        <v>60.503611200000002</v>
      </c>
      <c r="R20" t="str">
        <f>IF(OR(IF(AND(L!B20&lt;L!E20,L!C20&lt;L!D20)=TRUE,"* ","")="* ",IF(AND(L!B20&gt;L!E20,L!C20&gt;L!D20)=TRUE,"* ","")="* "),"* ","")</f>
        <v xml:space="preserve">* </v>
      </c>
      <c r="S20" t="str">
        <f>IF(OR(IF(AND(L!D20&lt;L!G20,L!E20&lt;L!F20)=TRUE,"* ","")="* ",IF(AND(L!D20&gt;L!G20,L!E20&gt;L!F20)=TRUE,"* ","")="* "),"* ","")</f>
        <v xml:space="preserve">* </v>
      </c>
      <c r="T20" t="str">
        <f>IF(OR(IF(AND(L!F20&lt;L!I20,L!G20&lt;L!H20)=TRUE,"* ","")="* ",IF(AND(L!F20&gt;L!I20,L!G20&gt;L!H20)=TRUE,"* ","")="* "),"* ","")</f>
        <v xml:space="preserve">* </v>
      </c>
      <c r="U20" s="8"/>
      <c r="V20" t="str">
        <f>IF(OR(IF(AND(L!J20&lt;L!M20,L!K20&lt;L!L20)=TRUE,"* ","")="* ",IF(AND(L!J20&gt;L!M20,L!K20&gt;L!L20)=TRUE,"* ","")="* "),"* ","")</f>
        <v xml:space="preserve">* </v>
      </c>
      <c r="W20" t="str">
        <f>IF(OR(IF(AND(L!L20&lt;L!O20,L!M20&lt;L!N20)=TRUE,"* ","")="* ",IF(AND(L!L20&gt;L!O20,L!M20&gt;L!N20)=TRUE,"* ","")="* "),"* ","")</f>
        <v/>
      </c>
      <c r="X20" t="str">
        <f>IF(OR(IF(AND(L!N20&lt;L!Q20,L!O20&lt;L!P20)=TRUE,"* ","")="* ",IF(AND(L!N20&gt;L!Q20,L!O20&gt;L!P20)=TRUE,"* ","")="* "),"* ","")</f>
        <v xml:space="preserve">* </v>
      </c>
    </row>
    <row r="21" spans="1:24" ht="10.5" customHeight="1" x14ac:dyDescent="0.2">
      <c r="A21" s="3" t="s">
        <v>20</v>
      </c>
      <c r="B21" s="5">
        <v>14.0226205</v>
      </c>
      <c r="C21" s="5">
        <v>16.136242299999999</v>
      </c>
      <c r="D21" s="5">
        <v>15.5319751</v>
      </c>
      <c r="E21" s="5">
        <v>17.527225900000001</v>
      </c>
      <c r="F21" s="5">
        <v>24.6037584</v>
      </c>
      <c r="G21" s="5">
        <v>29.5900271</v>
      </c>
      <c r="H21" s="5">
        <v>40.580159500000001</v>
      </c>
      <c r="I21" s="5">
        <v>48.327941199999998</v>
      </c>
      <c r="J21" s="5">
        <v>17.307566900000001</v>
      </c>
      <c r="K21" s="5">
        <v>19.012200199999999</v>
      </c>
      <c r="L21" s="5">
        <v>18.648641000000001</v>
      </c>
      <c r="M21" s="5">
        <v>20.828298199999999</v>
      </c>
      <c r="N21" s="5">
        <v>24.771685300000001</v>
      </c>
      <c r="O21" s="5">
        <v>29.338633600000001</v>
      </c>
      <c r="P21" s="5">
        <v>42.875590500000001</v>
      </c>
      <c r="Q21" s="5">
        <v>53.439579100000003</v>
      </c>
      <c r="R21" t="str">
        <f>IF(OR(IF(AND(L!B21&lt;L!E21,L!C21&lt;L!D21)=TRUE,"* ","")="* ",IF(AND(L!B21&gt;L!E21,L!C21&gt;L!D21)=TRUE,"* ","")="* "),"* ","")</f>
        <v/>
      </c>
      <c r="S21" t="str">
        <f>IF(OR(IF(AND(L!D21&lt;L!G21,L!E21&lt;L!F21)=TRUE,"* ","")="* ",IF(AND(L!D21&gt;L!G21,L!E21&gt;L!F21)=TRUE,"* ","")="* "),"* ","")</f>
        <v xml:space="preserve">* </v>
      </c>
      <c r="T21" t="str">
        <f>IF(OR(IF(AND(L!F21&lt;L!I21,L!G21&lt;L!H21)=TRUE,"* ","")="* ",IF(AND(L!F21&gt;L!I21,L!G21&gt;L!H21)=TRUE,"* ","")="* "),"* ","")</f>
        <v xml:space="preserve">* </v>
      </c>
      <c r="U21" s="8"/>
      <c r="V21" t="str">
        <f>IF(OR(IF(AND(L!J21&lt;L!M21,L!K21&lt;L!L21)=TRUE,"* ","")="* ",IF(AND(L!J21&gt;L!M21,L!K21&gt;L!L21)=TRUE,"* ","")="* "),"* ","")</f>
        <v/>
      </c>
      <c r="W21" t="str">
        <f>IF(OR(IF(AND(L!L21&lt;L!O21,L!M21&lt;L!N21)=TRUE,"* ","")="* ",IF(AND(L!L21&gt;L!O21,L!M21&gt;L!N21)=TRUE,"* ","")="* "),"* ","")</f>
        <v xml:space="preserve">* </v>
      </c>
      <c r="X21" t="str">
        <f>IF(OR(IF(AND(L!N21&lt;L!Q21,L!O21&lt;L!P21)=TRUE,"* ","")="* ",IF(AND(L!N21&gt;L!Q21,L!O21&gt;L!P21)=TRUE,"* ","")="* "),"* ","")</f>
        <v xml:space="preserve">* </v>
      </c>
    </row>
    <row r="22" spans="1:24" ht="10.5" customHeight="1" x14ac:dyDescent="0.2">
      <c r="A22" s="3" t="s">
        <v>21</v>
      </c>
      <c r="B22" s="5">
        <v>13.9611334</v>
      </c>
      <c r="C22" s="5">
        <v>15.878763899999999</v>
      </c>
      <c r="D22" s="5">
        <v>15.8595559</v>
      </c>
      <c r="E22" s="5">
        <v>22.905116899999999</v>
      </c>
      <c r="F22" s="5">
        <v>23.972566</v>
      </c>
      <c r="G22" s="5">
        <v>30.715006299999999</v>
      </c>
      <c r="H22" s="5">
        <v>41.632323399999997</v>
      </c>
      <c r="I22" s="5">
        <v>47.806328700000002</v>
      </c>
      <c r="J22" s="5">
        <v>19.6927618</v>
      </c>
      <c r="K22" s="5">
        <v>22.1537869</v>
      </c>
      <c r="L22" s="5">
        <v>21.923479199999999</v>
      </c>
      <c r="M22" s="5">
        <v>25.470787600000001</v>
      </c>
      <c r="N22" s="5">
        <v>27.8016735</v>
      </c>
      <c r="O22" s="5">
        <v>32.254259300000001</v>
      </c>
      <c r="P22" s="5">
        <v>52.0301738</v>
      </c>
      <c r="Q22" s="5">
        <v>58.9136855</v>
      </c>
      <c r="R22" t="str">
        <f>IF(OR(IF(AND(L!B22&lt;L!E22,L!C22&lt;L!D22)=TRUE,"* ","")="* ",IF(AND(L!B22&gt;L!E22,L!C22&gt;L!D22)=TRUE,"* ","")="* "),"* ","")</f>
        <v/>
      </c>
      <c r="S22" t="str">
        <f>IF(OR(IF(AND(L!D22&lt;L!G22,L!E22&lt;L!F22)=TRUE,"* ","")="* ",IF(AND(L!D22&gt;L!G22,L!E22&gt;L!F22)=TRUE,"* ","")="* "),"* ","")</f>
        <v xml:space="preserve">* </v>
      </c>
      <c r="T22" t="str">
        <f>IF(OR(IF(AND(L!F22&lt;L!I22,L!G22&lt;L!H22)=TRUE,"* ","")="* ",IF(AND(L!F22&gt;L!I22,L!G22&gt;L!H22)=TRUE,"* ","")="* "),"* ","")</f>
        <v xml:space="preserve">* </v>
      </c>
      <c r="U22" s="8"/>
      <c r="V22" t="str">
        <f>IF(OR(IF(AND(L!J22&lt;L!M22,L!K22&lt;L!L22)=TRUE,"* ","")="* ",IF(AND(L!J22&gt;L!M22,L!K22&gt;L!L22)=TRUE,"* ","")="* "),"* ","")</f>
        <v/>
      </c>
      <c r="W22" t="str">
        <f>IF(OR(IF(AND(L!L22&lt;L!O22,L!M22&lt;L!N22)=TRUE,"* ","")="* ",IF(AND(L!L22&gt;L!O22,L!M22&gt;L!N22)=TRUE,"* ","")="* "),"* ","")</f>
        <v xml:space="preserve">* </v>
      </c>
      <c r="X22" t="str">
        <f>IF(OR(IF(AND(L!N22&lt;L!Q22,L!O22&lt;L!P22)=TRUE,"* ","")="* ",IF(AND(L!N22&gt;L!Q22,L!O22&gt;L!P22)=TRUE,"* ","")="* "),"* ","")</f>
        <v xml:space="preserve">* </v>
      </c>
    </row>
    <row r="23" spans="1:24" ht="10.5" customHeight="1" x14ac:dyDescent="0.2">
      <c r="A23" s="3" t="s">
        <v>22</v>
      </c>
      <c r="B23" s="5">
        <v>19.896219599999998</v>
      </c>
      <c r="C23" s="5">
        <v>22.4935711</v>
      </c>
      <c r="D23" s="5">
        <v>24.109844599999999</v>
      </c>
      <c r="E23" s="5">
        <v>25.798243899999999</v>
      </c>
      <c r="F23" s="5">
        <v>32.963513200000001</v>
      </c>
      <c r="G23" s="5">
        <v>38.0588853</v>
      </c>
      <c r="H23" s="5">
        <v>60.621786</v>
      </c>
      <c r="I23" s="5">
        <v>69.767195700000002</v>
      </c>
      <c r="J23" s="5">
        <v>24.163407899999999</v>
      </c>
      <c r="K23" s="5">
        <v>26.674156700000001</v>
      </c>
      <c r="L23" s="5">
        <v>27.354643500000002</v>
      </c>
      <c r="M23" s="5">
        <v>29.935849399999999</v>
      </c>
      <c r="N23" s="5">
        <v>35.1809254</v>
      </c>
      <c r="O23" s="5">
        <v>41.701897000000002</v>
      </c>
      <c r="P23" s="5">
        <v>63.4693477</v>
      </c>
      <c r="Q23" s="5">
        <v>75.229410999999999</v>
      </c>
      <c r="R23" t="str">
        <f>IF(OR(IF(AND(L!B23&lt;L!E23,L!C23&lt;L!D23)=TRUE,"* ","")="* ",IF(AND(L!B23&gt;L!E23,L!C23&gt;L!D23)=TRUE,"* ","")="* "),"* ","")</f>
        <v xml:space="preserve">* </v>
      </c>
      <c r="S23" t="str">
        <f>IF(OR(IF(AND(L!D23&lt;L!G23,L!E23&lt;L!F23)=TRUE,"* ","")="* ",IF(AND(L!D23&gt;L!G23,L!E23&gt;L!F23)=TRUE,"* ","")="* "),"* ","")</f>
        <v xml:space="preserve">* </v>
      </c>
      <c r="T23" t="str">
        <f>IF(OR(IF(AND(L!F23&lt;L!I23,L!G23&lt;L!H23)=TRUE,"* ","")="* ",IF(AND(L!F23&gt;L!I23,L!G23&gt;L!H23)=TRUE,"* ","")="* "),"* ","")</f>
        <v xml:space="preserve">* </v>
      </c>
      <c r="U23" s="8"/>
      <c r="V23" t="str">
        <f>IF(OR(IF(AND(L!J23&lt;L!M23,L!K23&lt;L!L23)=TRUE,"* ","")="* ",IF(AND(L!J23&gt;L!M23,L!K23&gt;L!L23)=TRUE,"* ","")="* "),"* ","")</f>
        <v xml:space="preserve">* </v>
      </c>
      <c r="W23" t="str">
        <f>IF(OR(IF(AND(L!L23&lt;L!O23,L!M23&lt;L!N23)=TRUE,"* ","")="* ",IF(AND(L!L23&gt;L!O23,L!M23&gt;L!N23)=TRUE,"* ","")="* "),"* ","")</f>
        <v xml:space="preserve">* </v>
      </c>
      <c r="X23" t="str">
        <f>IF(OR(IF(AND(L!N23&lt;L!Q23,L!O23&lt;L!P23)=TRUE,"* ","")="* ",IF(AND(L!N23&gt;L!Q23,L!O23&gt;L!P23)=TRUE,"* ","")="* "),"* ","")</f>
        <v xml:space="preserve">* </v>
      </c>
    </row>
    <row r="24" spans="1:24" ht="10.5" customHeight="1" x14ac:dyDescent="0.2">
      <c r="A24" s="3" t="s">
        <v>23</v>
      </c>
      <c r="B24" s="5">
        <v>12.066567900000001</v>
      </c>
      <c r="C24" s="5">
        <v>13.922363600000001</v>
      </c>
      <c r="D24" s="5">
        <v>14.9222</v>
      </c>
      <c r="E24" s="5">
        <v>18.109007600000002</v>
      </c>
      <c r="F24" s="5">
        <v>24.772438600000001</v>
      </c>
      <c r="G24" s="5">
        <v>29.387340500000001</v>
      </c>
      <c r="H24" s="5">
        <v>38.288788199999999</v>
      </c>
      <c r="I24" s="5">
        <v>44.221013900000003</v>
      </c>
      <c r="J24" s="5">
        <v>14.853716500000001</v>
      </c>
      <c r="K24" s="5">
        <v>17.3165397</v>
      </c>
      <c r="L24" s="5">
        <v>18.873844699999999</v>
      </c>
      <c r="M24" s="5">
        <v>21.546963300000002</v>
      </c>
      <c r="N24" s="5">
        <v>27.5953631</v>
      </c>
      <c r="O24" s="5">
        <v>33.824399900000003</v>
      </c>
      <c r="P24" s="5">
        <v>50.259994499999998</v>
      </c>
      <c r="Q24" s="5">
        <v>59.194997299999997</v>
      </c>
      <c r="R24" t="str">
        <f>IF(OR(IF(AND(L!B24&lt;L!E24,L!C24&lt;L!D24)=TRUE,"* ","")="* ",IF(AND(L!B24&gt;L!E24,L!C24&gt;L!D24)=TRUE,"* ","")="* "),"* ","")</f>
        <v xml:space="preserve">* </v>
      </c>
      <c r="S24" t="str">
        <f>IF(OR(IF(AND(L!D24&lt;L!G24,L!E24&lt;L!F24)=TRUE,"* ","")="* ",IF(AND(L!D24&gt;L!G24,L!E24&gt;L!F24)=TRUE,"* ","")="* "),"* ","")</f>
        <v xml:space="preserve">* </v>
      </c>
      <c r="T24" t="str">
        <f>IF(OR(IF(AND(L!F24&lt;L!I24,L!G24&lt;L!H24)=TRUE,"* ","")="* ",IF(AND(L!F24&gt;L!I24,L!G24&gt;L!H24)=TRUE,"* ","")="* "),"* ","")</f>
        <v xml:space="preserve">* </v>
      </c>
      <c r="U24" s="8"/>
      <c r="V24" t="str">
        <f>IF(OR(IF(AND(L!J24&lt;L!M24,L!K24&lt;L!L24)=TRUE,"* ","")="* ",IF(AND(L!J24&gt;L!M24,L!K24&gt;L!L24)=TRUE,"* ","")="* "),"* ","")</f>
        <v xml:space="preserve">* </v>
      </c>
      <c r="W24" t="str">
        <f>IF(OR(IF(AND(L!L24&lt;L!O24,L!M24&lt;L!N24)=TRUE,"* ","")="* ",IF(AND(L!L24&gt;L!O24,L!M24&gt;L!N24)=TRUE,"* ","")="* "),"* ","")</f>
        <v xml:space="preserve">* </v>
      </c>
      <c r="X24" t="str">
        <f>IF(OR(IF(AND(L!N24&lt;L!Q24,L!O24&lt;L!P24)=TRUE,"* ","")="* ",IF(AND(L!N24&gt;L!Q24,L!O24&gt;L!P24)=TRUE,"* ","")="* "),"* ","")</f>
        <v xml:space="preserve">* </v>
      </c>
    </row>
    <row r="25" spans="1:24" ht="10.5" customHeight="1" x14ac:dyDescent="0.2">
      <c r="A25" s="3" t="s">
        <v>24</v>
      </c>
      <c r="B25" s="5">
        <v>11.020849200000001</v>
      </c>
      <c r="C25" s="5">
        <v>12.520405200000001</v>
      </c>
      <c r="D25" s="5">
        <v>15.856325399999999</v>
      </c>
      <c r="E25" s="5">
        <v>17.4383941</v>
      </c>
      <c r="F25" s="5">
        <v>23.354220699999999</v>
      </c>
      <c r="G25" s="5">
        <v>27.887297</v>
      </c>
      <c r="H25" s="5">
        <v>41.560582799999999</v>
      </c>
      <c r="I25" s="5">
        <v>48.766241800000003</v>
      </c>
      <c r="J25" s="5">
        <v>15.113019</v>
      </c>
      <c r="K25" s="5">
        <v>16.914649600000001</v>
      </c>
      <c r="L25" s="5">
        <v>18.305866000000002</v>
      </c>
      <c r="M25" s="5">
        <v>21.015609399999999</v>
      </c>
      <c r="N25" s="5">
        <v>25.032855600000001</v>
      </c>
      <c r="O25" s="5">
        <v>29.8537085</v>
      </c>
      <c r="P25" s="5">
        <v>47.671752699999999</v>
      </c>
      <c r="Q25" s="5">
        <v>54.800768099999999</v>
      </c>
      <c r="R25" t="str">
        <f>IF(OR(IF(AND(L!B25&lt;L!E25,L!C25&lt;L!D25)=TRUE,"* ","")="* ",IF(AND(L!B25&gt;L!E25,L!C25&gt;L!D25)=TRUE,"* ","")="* "),"* ","")</f>
        <v xml:space="preserve">* </v>
      </c>
      <c r="S25" t="str">
        <f>IF(OR(IF(AND(L!D25&lt;L!G25,L!E25&lt;L!F25)=TRUE,"* ","")="* ",IF(AND(L!D25&gt;L!G25,L!E25&gt;L!F25)=TRUE,"* ","")="* "),"* ","")</f>
        <v xml:space="preserve">* </v>
      </c>
      <c r="T25" t="str">
        <f>IF(OR(IF(AND(L!F25&lt;L!I25,L!G25&lt;L!H25)=TRUE,"* ","")="* ",IF(AND(L!F25&gt;L!I25,L!G25&gt;L!H25)=TRUE,"* ","")="* "),"* ","")</f>
        <v xml:space="preserve">* </v>
      </c>
      <c r="U25" s="8"/>
      <c r="V25" t="str">
        <f>IF(OR(IF(AND(L!J25&lt;L!M25,L!K25&lt;L!L25)=TRUE,"* ","")="* ",IF(AND(L!J25&gt;L!M25,L!K25&gt;L!L25)=TRUE,"* ","")="* "),"* ","")</f>
        <v xml:space="preserve">* </v>
      </c>
      <c r="W25" t="str">
        <f>IF(OR(IF(AND(L!L25&lt;L!O25,L!M25&lt;L!N25)=TRUE,"* ","")="* ",IF(AND(L!L25&gt;L!O25,L!M25&gt;L!N25)=TRUE,"* ","")="* "),"* ","")</f>
        <v xml:space="preserve">* </v>
      </c>
      <c r="X25" t="str">
        <f>IF(OR(IF(AND(L!N25&lt;L!Q25,L!O25&lt;L!P25)=TRUE,"* ","")="* ",IF(AND(L!N25&gt;L!Q25,L!O25&gt;L!P25)=TRUE,"* ","")="* "),"* ","")</f>
        <v xml:space="preserve">* </v>
      </c>
    </row>
    <row r="26" spans="1:24" ht="10.5" customHeight="1" x14ac:dyDescent="0.2">
      <c r="A26" s="3" t="s">
        <v>25</v>
      </c>
      <c r="B26" s="5">
        <v>16.046030900000002</v>
      </c>
      <c r="C26" s="5">
        <v>17.820603200000001</v>
      </c>
      <c r="D26" s="5">
        <v>18.8791294</v>
      </c>
      <c r="E26" s="5">
        <v>22.953650499999998</v>
      </c>
      <c r="F26" s="5">
        <v>27.800917399999999</v>
      </c>
      <c r="G26" s="5">
        <v>32.764839299999998</v>
      </c>
      <c r="H26" s="5">
        <v>52.667386999999998</v>
      </c>
      <c r="I26" s="5">
        <v>61.404442699999997</v>
      </c>
      <c r="J26" s="5">
        <v>19.972040400000001</v>
      </c>
      <c r="K26" s="5">
        <v>22.162653200000001</v>
      </c>
      <c r="L26" s="5">
        <v>22.822141200000001</v>
      </c>
      <c r="M26" s="5">
        <v>24.624470500000001</v>
      </c>
      <c r="N26" s="5">
        <v>31.189715499999998</v>
      </c>
      <c r="O26" s="5">
        <v>35.655394299999998</v>
      </c>
      <c r="P26" s="5">
        <v>55.498406099999997</v>
      </c>
      <c r="Q26" s="5">
        <v>66.316812299999995</v>
      </c>
      <c r="R26" t="str">
        <f>IF(OR(IF(AND(L!B26&lt;L!E26,L!C26&lt;L!D26)=TRUE,"* ","")="* ",IF(AND(L!B26&gt;L!E26,L!C26&gt;L!D26)=TRUE,"* ","")="* "),"* ","")</f>
        <v xml:space="preserve">* </v>
      </c>
      <c r="S26" t="str">
        <f>IF(OR(IF(AND(L!D26&lt;L!G26,L!E26&lt;L!F26)=TRUE,"* ","")="* ",IF(AND(L!D26&gt;L!G26,L!E26&gt;L!F26)=TRUE,"* ","")="* "),"* ","")</f>
        <v xml:space="preserve">* </v>
      </c>
      <c r="T26" t="str">
        <f>IF(OR(IF(AND(L!F26&lt;L!I26,L!G26&lt;L!H26)=TRUE,"* ","")="* ",IF(AND(L!F26&gt;L!I26,L!G26&gt;L!H26)=TRUE,"* ","")="* "),"* ","")</f>
        <v xml:space="preserve">* </v>
      </c>
      <c r="U26" s="8"/>
      <c r="V26" t="str">
        <f>IF(OR(IF(AND(L!J26&lt;L!M26,L!K26&lt;L!L26)=TRUE,"* ","")="* ",IF(AND(L!J26&gt;L!M26,L!K26&gt;L!L26)=TRUE,"* ","")="* "),"* ","")</f>
        <v xml:space="preserve">* </v>
      </c>
      <c r="W26" t="str">
        <f>IF(OR(IF(AND(L!L26&lt;L!O26,L!M26&lt;L!N26)=TRUE,"* ","")="* ",IF(AND(L!L26&gt;L!O26,L!M26&gt;L!N26)=TRUE,"* ","")="* "),"* ","")</f>
        <v xml:space="preserve">* </v>
      </c>
      <c r="X26" t="str">
        <f>IF(OR(IF(AND(L!N26&lt;L!Q26,L!O26&lt;L!P26)=TRUE,"* ","")="* ",IF(AND(L!N26&gt;L!Q26,L!O26&gt;L!P26)=TRUE,"* ","")="* "),"* ","")</f>
        <v xml:space="preserve">* </v>
      </c>
    </row>
    <row r="27" spans="1:24" ht="10.5" customHeight="1" x14ac:dyDescent="0.2">
      <c r="A27" s="3" t="s">
        <v>26</v>
      </c>
      <c r="B27" s="5">
        <v>16.7162872</v>
      </c>
      <c r="C27" s="5">
        <v>18.768115300000002</v>
      </c>
      <c r="D27" s="5">
        <v>20.910644999999999</v>
      </c>
      <c r="E27" s="5">
        <v>24.829442</v>
      </c>
      <c r="F27" s="5">
        <v>31.431711100000001</v>
      </c>
      <c r="G27" s="5">
        <v>37.336962700000001</v>
      </c>
      <c r="H27" s="5">
        <v>53.724257000000001</v>
      </c>
      <c r="I27" s="5">
        <v>66.843688</v>
      </c>
      <c r="J27" s="5">
        <v>22.382278400000001</v>
      </c>
      <c r="K27" s="5">
        <v>24.884008900000001</v>
      </c>
      <c r="L27" s="5">
        <v>24.3891332</v>
      </c>
      <c r="M27" s="5">
        <v>27.414982800000001</v>
      </c>
      <c r="N27" s="5">
        <v>32.800955899999998</v>
      </c>
      <c r="O27" s="5">
        <v>40.624557899999999</v>
      </c>
      <c r="P27" s="5">
        <v>52.729247200000003</v>
      </c>
      <c r="Q27" s="5">
        <v>63.503689299999998</v>
      </c>
      <c r="R27" t="str">
        <f>IF(OR(IF(AND(L!B27&lt;L!E27,L!C27&lt;L!D27)=TRUE,"* ","")="* ",IF(AND(L!B27&gt;L!E27,L!C27&gt;L!D27)=TRUE,"* ","")="* "),"* ","")</f>
        <v xml:space="preserve">* </v>
      </c>
      <c r="S27" t="str">
        <f>IF(OR(IF(AND(L!D27&lt;L!G27,L!E27&lt;L!F27)=TRUE,"* ","")="* ",IF(AND(L!D27&gt;L!G27,L!E27&gt;L!F27)=TRUE,"* ","")="* "),"* ","")</f>
        <v xml:space="preserve">* </v>
      </c>
      <c r="T27" t="str">
        <f>IF(OR(IF(AND(L!F27&lt;L!I27,L!G27&lt;L!H27)=TRUE,"* ","")="* ",IF(AND(L!F27&gt;L!I27,L!G27&gt;L!H27)=TRUE,"* ","")="* "),"* ","")</f>
        <v xml:space="preserve">* </v>
      </c>
      <c r="U27" s="8"/>
      <c r="V27" t="str">
        <f>IF(OR(IF(AND(L!J27&lt;L!M27,L!K27&lt;L!L27)=TRUE,"* ","")="* ",IF(AND(L!J27&gt;L!M27,L!K27&gt;L!L27)=TRUE,"* ","")="* "),"* ","")</f>
        <v/>
      </c>
      <c r="W27" t="str">
        <f>IF(OR(IF(AND(L!L27&lt;L!O27,L!M27&lt;L!N27)=TRUE,"* ","")="* ",IF(AND(L!L27&gt;L!O27,L!M27&gt;L!N27)=TRUE,"* ","")="* "),"* ","")</f>
        <v xml:space="preserve">* </v>
      </c>
      <c r="X27" t="str">
        <f>IF(OR(IF(AND(L!N27&lt;L!Q27,L!O27&lt;L!P27)=TRUE,"* ","")="* ",IF(AND(L!N27&gt;L!Q27,L!O27&gt;L!P27)=TRUE,"* ","")="* "),"* ","")</f>
        <v xml:space="preserve">* </v>
      </c>
    </row>
    <row r="28" spans="1:24" ht="10.5" customHeight="1" x14ac:dyDescent="0.2">
      <c r="A28" s="3" t="s">
        <v>27</v>
      </c>
      <c r="B28" s="5">
        <v>12.8468514</v>
      </c>
      <c r="C28" s="5">
        <v>14.8678501</v>
      </c>
      <c r="D28" s="5">
        <v>18.439281900000001</v>
      </c>
      <c r="E28" s="5">
        <v>21.469780700000001</v>
      </c>
      <c r="F28" s="5">
        <v>28.977372500000001</v>
      </c>
      <c r="G28" s="5">
        <v>33.880982500000002</v>
      </c>
      <c r="H28" s="5">
        <v>49.248906900000001</v>
      </c>
      <c r="I28" s="5">
        <v>57.1882655</v>
      </c>
      <c r="J28" s="5">
        <v>16.038695000000001</v>
      </c>
      <c r="K28" s="5">
        <v>19.191831799999999</v>
      </c>
      <c r="L28" s="5">
        <v>19.4850618</v>
      </c>
      <c r="M28" s="5">
        <v>21.832930099999999</v>
      </c>
      <c r="N28" s="5">
        <v>23.7140719</v>
      </c>
      <c r="O28" s="5">
        <v>28.760692599999999</v>
      </c>
      <c r="P28" s="5">
        <v>52.667901700000002</v>
      </c>
      <c r="Q28" s="5">
        <v>63.217429899999999</v>
      </c>
      <c r="R28" t="str">
        <f>IF(OR(IF(AND(L!B28&lt;L!E28,L!C28&lt;L!D28)=TRUE,"* ","")="* ",IF(AND(L!B28&gt;L!E28,L!C28&gt;L!D28)=TRUE,"* ","")="* "),"* ","")</f>
        <v xml:space="preserve">* </v>
      </c>
      <c r="S28" t="str">
        <f>IF(OR(IF(AND(L!D28&lt;L!G28,L!E28&lt;L!F28)=TRUE,"* ","")="* ",IF(AND(L!D28&gt;L!G28,L!E28&gt;L!F28)=TRUE,"* ","")="* "),"* ","")</f>
        <v xml:space="preserve">* </v>
      </c>
      <c r="T28" t="str">
        <f>IF(OR(IF(AND(L!F28&lt;L!I28,L!G28&lt;L!H28)=TRUE,"* ","")="* ",IF(AND(L!F28&gt;L!I28,L!G28&gt;L!H28)=TRUE,"* ","")="* "),"* ","")</f>
        <v xml:space="preserve">* </v>
      </c>
      <c r="U28" s="8"/>
      <c r="V28" t="str">
        <f>IF(OR(IF(AND(L!J28&lt;L!M28,L!K28&lt;L!L28)=TRUE,"* ","")="* ",IF(AND(L!J28&gt;L!M28,L!K28&gt;L!L28)=TRUE,"* ","")="* "),"* ","")</f>
        <v xml:space="preserve">* </v>
      </c>
      <c r="W28" t="str">
        <f>IF(OR(IF(AND(L!L28&lt;L!O28,L!M28&lt;L!N28)=TRUE,"* ","")="* ",IF(AND(L!L28&gt;L!O28,L!M28&gt;L!N28)=TRUE,"* ","")="* "),"* ","")</f>
        <v xml:space="preserve">* </v>
      </c>
      <c r="X28" t="str">
        <f>IF(OR(IF(AND(L!N28&lt;L!Q28,L!O28&lt;L!P28)=TRUE,"* ","")="* ",IF(AND(L!N28&gt;L!Q28,L!O28&gt;L!P28)=TRUE,"* ","")="* "),"* ","")</f>
        <v xml:space="preserve">* </v>
      </c>
    </row>
    <row r="29" spans="1:24" ht="10.5" customHeight="1" x14ac:dyDescent="0.2">
      <c r="A29" s="3" t="s">
        <v>28</v>
      </c>
      <c r="B29" s="5">
        <v>15.142763</v>
      </c>
      <c r="C29" s="5">
        <v>16.9038146</v>
      </c>
      <c r="D29" s="5">
        <v>20.040941100000001</v>
      </c>
      <c r="E29" s="5">
        <v>26.375863800000001</v>
      </c>
      <c r="F29" s="5">
        <v>26.200749200000001</v>
      </c>
      <c r="G29" s="5">
        <v>34.131602999999998</v>
      </c>
      <c r="H29" s="5">
        <v>46.791320900000002</v>
      </c>
      <c r="I29" s="5">
        <v>57.405969499999998</v>
      </c>
      <c r="J29" s="5">
        <v>20.104811399999999</v>
      </c>
      <c r="K29" s="5">
        <v>22.7725726</v>
      </c>
      <c r="L29" s="5">
        <v>23.218303200000001</v>
      </c>
      <c r="M29" s="5">
        <v>27.336036700000001</v>
      </c>
      <c r="N29" s="5">
        <v>30.6178575</v>
      </c>
      <c r="O29" s="5">
        <v>36.324165100000002</v>
      </c>
      <c r="P29" s="5">
        <v>51.726059100000001</v>
      </c>
      <c r="Q29" s="5">
        <v>63.372036999999999</v>
      </c>
      <c r="R29" t="str">
        <f>IF(OR(IF(AND(L!B29&lt;L!E29,L!C29&lt;L!D29)=TRUE,"* ","")="* ",IF(AND(L!B29&gt;L!E29,L!C29&gt;L!D29)=TRUE,"* ","")="* "),"* ","")</f>
        <v xml:space="preserve">* </v>
      </c>
      <c r="S29" t="str">
        <f>IF(OR(IF(AND(L!D29&lt;L!G29,L!E29&lt;L!F29)=TRUE,"* ","")="* ",IF(AND(L!D29&gt;L!G29,L!E29&gt;L!F29)=TRUE,"* ","")="* "),"* ","")</f>
        <v/>
      </c>
      <c r="T29" t="str">
        <f>IF(OR(IF(AND(L!F29&lt;L!I29,L!G29&lt;L!H29)=TRUE,"* ","")="* ",IF(AND(L!F29&gt;L!I29,L!G29&gt;L!H29)=TRUE,"* ","")="* "),"* ","")</f>
        <v xml:space="preserve">* </v>
      </c>
      <c r="U29" s="8"/>
      <c r="V29" t="str">
        <f>IF(OR(IF(AND(L!J29&lt;L!M29,L!K29&lt;L!L29)=TRUE,"* ","")="* ",IF(AND(L!J29&gt;L!M29,L!K29&gt;L!L29)=TRUE,"* ","")="* "),"* ","")</f>
        <v xml:space="preserve">* </v>
      </c>
      <c r="W29" t="str">
        <f>IF(OR(IF(AND(L!L29&lt;L!O29,L!M29&lt;L!N29)=TRUE,"* ","")="* ",IF(AND(L!L29&gt;L!O29,L!M29&gt;L!N29)=TRUE,"* ","")="* "),"* ","")</f>
        <v xml:space="preserve">* </v>
      </c>
      <c r="X29" t="str">
        <f>IF(OR(IF(AND(L!N29&lt;L!Q29,L!O29&lt;L!P29)=TRUE,"* ","")="* ",IF(AND(L!N29&gt;L!Q29,L!O29&gt;L!P29)=TRUE,"* ","")="* "),"* ","")</f>
        <v xml:space="preserve">* </v>
      </c>
    </row>
    <row r="30" spans="1:24" ht="10.5" customHeight="1" x14ac:dyDescent="0.2">
      <c r="A30" s="3" t="s">
        <v>29</v>
      </c>
      <c r="B30" s="5">
        <v>15.9561466</v>
      </c>
      <c r="C30" s="5">
        <v>20.0263481</v>
      </c>
      <c r="D30" s="5">
        <v>18.929288199999998</v>
      </c>
      <c r="E30" s="5">
        <v>24.169240200000001</v>
      </c>
      <c r="F30" s="5">
        <v>27.836572199999999</v>
      </c>
      <c r="G30" s="5">
        <v>34.2788009</v>
      </c>
      <c r="H30" s="5">
        <v>44.655686799999998</v>
      </c>
      <c r="I30" s="5">
        <v>50.985777300000002</v>
      </c>
      <c r="J30" s="5">
        <v>20.053167299999998</v>
      </c>
      <c r="K30" s="5">
        <v>25.128525799999998</v>
      </c>
      <c r="L30" s="5">
        <v>23.401394199999999</v>
      </c>
      <c r="M30" s="5">
        <v>26.1275285</v>
      </c>
      <c r="N30" s="5">
        <v>29.876188899999999</v>
      </c>
      <c r="O30" s="5">
        <v>36.027389599999999</v>
      </c>
      <c r="P30" s="5">
        <v>49.3525773</v>
      </c>
      <c r="Q30" s="5">
        <v>56.753846899999999</v>
      </c>
      <c r="R30" t="str">
        <f>IF(OR(IF(AND(L!B30&lt;L!E30,L!C30&lt;L!D30)=TRUE,"* ","")="* ",IF(AND(L!B30&gt;L!E30,L!C30&gt;L!D30)=TRUE,"* ","")="* "),"* ","")</f>
        <v/>
      </c>
      <c r="S30" t="str">
        <f>IF(OR(IF(AND(L!D30&lt;L!G30,L!E30&lt;L!F30)=TRUE,"* ","")="* ",IF(AND(L!D30&gt;L!G30,L!E30&gt;L!F30)=TRUE,"* ","")="* "),"* ","")</f>
        <v xml:space="preserve">* </v>
      </c>
      <c r="T30" t="str">
        <f>IF(OR(IF(AND(L!F30&lt;L!I30,L!G30&lt;L!H30)=TRUE,"* ","")="* ",IF(AND(L!F30&gt;L!I30,L!G30&gt;L!H30)=TRUE,"* ","")="* "),"* ","")</f>
        <v xml:space="preserve">* </v>
      </c>
      <c r="U30" s="8"/>
      <c r="V30" t="str">
        <f>IF(OR(IF(AND(L!J30&lt;L!M30,L!K30&lt;L!L30)=TRUE,"* ","")="* ",IF(AND(L!J30&gt;L!M30,L!K30&gt;L!L30)=TRUE,"* ","")="* "),"* ","")</f>
        <v/>
      </c>
      <c r="W30" t="str">
        <f>IF(OR(IF(AND(L!L30&lt;L!O30,L!M30&lt;L!N30)=TRUE,"* ","")="* ",IF(AND(L!L30&gt;L!O30,L!M30&gt;L!N30)=TRUE,"* ","")="* "),"* ","")</f>
        <v xml:space="preserve">* </v>
      </c>
      <c r="X30" t="str">
        <f>IF(OR(IF(AND(L!N30&lt;L!Q30,L!O30&lt;L!P30)=TRUE,"* ","")="* ",IF(AND(L!N30&gt;L!Q30,L!O30&gt;L!P30)=TRUE,"* ","")="* "),"* ","")</f>
        <v xml:space="preserve">* </v>
      </c>
    </row>
    <row r="31" spans="1:24" ht="10.5" customHeight="1" x14ac:dyDescent="0.2">
      <c r="A31" s="3" t="s">
        <v>30</v>
      </c>
      <c r="B31" s="5">
        <v>12.208920300000001</v>
      </c>
      <c r="C31" s="5">
        <v>14.7766641</v>
      </c>
      <c r="D31" s="5">
        <v>14.876896199999999</v>
      </c>
      <c r="E31" s="5">
        <v>17.505623799999999</v>
      </c>
      <c r="F31" s="5">
        <v>23.488012000000001</v>
      </c>
      <c r="G31" s="5">
        <v>28.408362700000001</v>
      </c>
      <c r="H31" s="5">
        <v>46.696232700000003</v>
      </c>
      <c r="I31" s="5">
        <v>53.444685</v>
      </c>
      <c r="J31" s="5">
        <v>15.5133583</v>
      </c>
      <c r="K31" s="5">
        <v>18.267040900000001</v>
      </c>
      <c r="L31" s="5">
        <v>19.1287214</v>
      </c>
      <c r="M31" s="5">
        <v>22.207410899999999</v>
      </c>
      <c r="N31" s="5">
        <v>27.436553199999999</v>
      </c>
      <c r="O31" s="5">
        <v>33.995427599999999</v>
      </c>
      <c r="P31" s="5">
        <v>48.661800200000002</v>
      </c>
      <c r="Q31" s="5">
        <v>56.526380400000001</v>
      </c>
      <c r="R31" t="str">
        <f>IF(OR(IF(AND(L!B31&lt;L!E31,L!C31&lt;L!D31)=TRUE,"* ","")="* ",IF(AND(L!B31&gt;L!E31,L!C31&gt;L!D31)=TRUE,"* ","")="* "),"* ","")</f>
        <v xml:space="preserve">* </v>
      </c>
      <c r="S31" t="str">
        <f>IF(OR(IF(AND(L!D31&lt;L!G31,L!E31&lt;L!F31)=TRUE,"* ","")="* ",IF(AND(L!D31&gt;L!G31,L!E31&gt;L!F31)=TRUE,"* ","")="* "),"* ","")</f>
        <v xml:space="preserve">* </v>
      </c>
      <c r="T31" t="str">
        <f>IF(OR(IF(AND(L!F31&lt;L!I31,L!G31&lt;L!H31)=TRUE,"* ","")="* ",IF(AND(L!F31&gt;L!I31,L!G31&gt;L!H31)=TRUE,"* ","")="* "),"* ","")</f>
        <v xml:space="preserve">* </v>
      </c>
      <c r="U31" s="8"/>
      <c r="V31" t="str">
        <f>IF(OR(IF(AND(L!J31&lt;L!M31,L!K31&lt;L!L31)=TRUE,"* ","")="* ",IF(AND(L!J31&gt;L!M31,L!K31&gt;L!L31)=TRUE,"* ","")="* "),"* ","")</f>
        <v xml:space="preserve">* </v>
      </c>
      <c r="W31" t="str">
        <f>IF(OR(IF(AND(L!L31&lt;L!O31,L!M31&lt;L!N31)=TRUE,"* ","")="* ",IF(AND(L!L31&gt;L!O31,L!M31&gt;L!N31)=TRUE,"* ","")="* "),"* ","")</f>
        <v xml:space="preserve">* </v>
      </c>
      <c r="X31" t="str">
        <f>IF(OR(IF(AND(L!N31&lt;L!Q31,L!O31&lt;L!P31)=TRUE,"* ","")="* ",IF(AND(L!N31&gt;L!Q31,L!O31&gt;L!P31)=TRUE,"* ","")="* "),"* ","")</f>
        <v xml:space="preserve">* </v>
      </c>
    </row>
    <row r="32" spans="1:24" ht="10.5" customHeight="1" x14ac:dyDescent="0.2">
      <c r="A32" s="3" t="s">
        <v>31</v>
      </c>
      <c r="B32" s="5">
        <v>14.83042</v>
      </c>
      <c r="C32" s="5">
        <v>17.095228299999999</v>
      </c>
      <c r="D32" s="5">
        <v>19.135052900000002</v>
      </c>
      <c r="E32" s="5">
        <v>24.154988299999999</v>
      </c>
      <c r="F32" s="5">
        <v>24.676549900000001</v>
      </c>
      <c r="G32" s="5">
        <v>30.4576928</v>
      </c>
      <c r="H32" s="5">
        <v>42.490249900000002</v>
      </c>
      <c r="I32" s="5">
        <v>57.3903879</v>
      </c>
      <c r="J32" s="5">
        <v>19.364699300000002</v>
      </c>
      <c r="K32" s="5">
        <v>24.769479700000002</v>
      </c>
      <c r="L32" s="5">
        <v>22.327192799999999</v>
      </c>
      <c r="M32" s="5">
        <v>30.6682278</v>
      </c>
      <c r="N32" s="5">
        <v>27.402884400000001</v>
      </c>
      <c r="O32" s="5">
        <v>36.468268199999997</v>
      </c>
      <c r="P32" s="5">
        <v>45.5235287</v>
      </c>
      <c r="Q32" s="5">
        <v>56.722350300000002</v>
      </c>
      <c r="R32" t="str">
        <f>IF(OR(IF(AND(L!B32&lt;L!E32,L!C32&lt;L!D32)=TRUE,"* ","")="* ",IF(AND(L!B32&gt;L!E32,L!C32&gt;L!D32)=TRUE,"* ","")="* "),"* ","")</f>
        <v xml:space="preserve">* </v>
      </c>
      <c r="S32" t="str">
        <f>IF(OR(IF(AND(L!D32&lt;L!G32,L!E32&lt;L!F32)=TRUE,"* ","")="* ",IF(AND(L!D32&gt;L!G32,L!E32&gt;L!F32)=TRUE,"* ","")="* "),"* ","")</f>
        <v xml:space="preserve">* </v>
      </c>
      <c r="T32" t="str">
        <f>IF(OR(IF(AND(L!F32&lt;L!I32,L!G32&lt;L!H32)=TRUE,"* ","")="* ",IF(AND(L!F32&gt;L!I32,L!G32&gt;L!H32)=TRUE,"* ","")="* "),"* ","")</f>
        <v xml:space="preserve">* </v>
      </c>
      <c r="U32" s="8"/>
      <c r="V32" t="str">
        <f>IF(OR(IF(AND(L!J32&lt;L!M32,L!K32&lt;L!L32)=TRUE,"* ","")="* ",IF(AND(L!J32&gt;L!M32,L!K32&gt;L!L32)=TRUE,"* ","")="* "),"* ","")</f>
        <v/>
      </c>
      <c r="W32" t="str">
        <f>IF(OR(IF(AND(L!L32&lt;L!O32,L!M32&lt;L!N32)=TRUE,"* ","")="* ",IF(AND(L!L32&gt;L!O32,L!M32&gt;L!N32)=TRUE,"* ","")="* "),"* ","")</f>
        <v/>
      </c>
      <c r="X32" t="str">
        <f>IF(OR(IF(AND(L!N32&lt;L!Q32,L!O32&lt;L!P32)=TRUE,"* ","")="* ",IF(AND(L!N32&gt;L!Q32,L!O32&gt;L!P32)=TRUE,"* ","")="* "),"* ","")</f>
        <v xml:space="preserve">* </v>
      </c>
    </row>
    <row r="33" spans="1:24" ht="10.5" customHeight="1" x14ac:dyDescent="0.2">
      <c r="A33" s="3" t="s">
        <v>32</v>
      </c>
      <c r="B33" s="5">
        <v>12.3527255</v>
      </c>
      <c r="C33" s="5">
        <v>13.7042261</v>
      </c>
      <c r="D33" s="5">
        <v>13.5224496</v>
      </c>
      <c r="E33" s="5">
        <v>16.222753300000001</v>
      </c>
      <c r="F33" s="5">
        <v>19.454932100000001</v>
      </c>
      <c r="G33" s="5">
        <v>22.8658714</v>
      </c>
      <c r="H33" s="5">
        <v>34.9855491</v>
      </c>
      <c r="I33" s="5">
        <v>41.859620300000003</v>
      </c>
      <c r="J33" s="5">
        <v>14.4513526</v>
      </c>
      <c r="K33" s="5">
        <v>16.031551799999999</v>
      </c>
      <c r="L33" s="5">
        <v>16.973500399999999</v>
      </c>
      <c r="M33" s="5">
        <v>18.5765347</v>
      </c>
      <c r="N33" s="5">
        <v>22.2112917</v>
      </c>
      <c r="O33" s="5">
        <v>26.715902799999999</v>
      </c>
      <c r="P33" s="5">
        <v>45.643822499999999</v>
      </c>
      <c r="Q33" s="5">
        <v>53.462172000000002</v>
      </c>
      <c r="R33" t="str">
        <f>IF(OR(IF(AND(L!B33&lt;L!E33,L!C33&lt;L!D33)=TRUE,"* ","")="* ",IF(AND(L!B33&gt;L!E33,L!C33&gt;L!D33)=TRUE,"* ","")="* "),"* ","")</f>
        <v/>
      </c>
      <c r="S33" t="str">
        <f>IF(OR(IF(AND(L!D33&lt;L!G33,L!E33&lt;L!F33)=TRUE,"* ","")="* ",IF(AND(L!D33&gt;L!G33,L!E33&gt;L!F33)=TRUE,"* ","")="* "),"* ","")</f>
        <v xml:space="preserve">* </v>
      </c>
      <c r="T33" t="str">
        <f>IF(OR(IF(AND(L!F33&lt;L!I33,L!G33&lt;L!H33)=TRUE,"* ","")="* ",IF(AND(L!F33&gt;L!I33,L!G33&gt;L!H33)=TRUE,"* ","")="* "),"* ","")</f>
        <v xml:space="preserve">* </v>
      </c>
      <c r="U33" s="8"/>
      <c r="V33" t="str">
        <f>IF(OR(IF(AND(L!J33&lt;L!M33,L!K33&lt;L!L33)=TRUE,"* ","")="* ",IF(AND(L!J33&gt;L!M33,L!K33&gt;L!L33)=TRUE,"* ","")="* "),"* ","")</f>
        <v xml:space="preserve">* </v>
      </c>
      <c r="W33" t="str">
        <f>IF(OR(IF(AND(L!L33&lt;L!O33,L!M33&lt;L!N33)=TRUE,"* ","")="* ",IF(AND(L!L33&gt;L!O33,L!M33&gt;L!N33)=TRUE,"* ","")="* "),"* ","")</f>
        <v xml:space="preserve">* </v>
      </c>
      <c r="X33" t="str">
        <f>IF(OR(IF(AND(L!N33&lt;L!Q33,L!O33&lt;L!P33)=TRUE,"* ","")="* ",IF(AND(L!N33&gt;L!Q33,L!O33&gt;L!P33)=TRUE,"* ","")="* "),"* ","")</f>
        <v xml:space="preserve">* </v>
      </c>
    </row>
    <row r="34" spans="1:24" ht="10.5" customHeight="1" x14ac:dyDescent="0.2">
      <c r="A34" s="3" t="s">
        <v>33</v>
      </c>
      <c r="B34" s="5">
        <v>10.9468096</v>
      </c>
      <c r="C34" s="5">
        <v>13.254875699999999</v>
      </c>
      <c r="D34" s="5">
        <v>17.5860336</v>
      </c>
      <c r="E34" s="5">
        <v>22.685094899999999</v>
      </c>
      <c r="F34" s="5">
        <v>22.417495899999999</v>
      </c>
      <c r="G34" s="5">
        <v>28.718632400000001</v>
      </c>
      <c r="H34" s="5">
        <v>36.351333599999997</v>
      </c>
      <c r="I34" s="5">
        <v>42.644221100000003</v>
      </c>
      <c r="J34" s="5">
        <v>15.451270600000001</v>
      </c>
      <c r="K34" s="5">
        <v>17.323578900000001</v>
      </c>
      <c r="L34" s="5">
        <v>18.320920999999998</v>
      </c>
      <c r="M34" s="5">
        <v>21.336264799999999</v>
      </c>
      <c r="N34" s="5">
        <v>26.1668573</v>
      </c>
      <c r="O34" s="5">
        <v>34.666592399999999</v>
      </c>
      <c r="P34" s="5">
        <v>45.301575300000003</v>
      </c>
      <c r="Q34" s="5">
        <v>56.517639199999998</v>
      </c>
      <c r="R34" t="str">
        <f>IF(OR(IF(AND(L!B34&lt;L!E34,L!C34&lt;L!D34)=TRUE,"* ","")="* ",IF(AND(L!B34&gt;L!E34,L!C34&gt;L!D34)=TRUE,"* ","")="* "),"* ","")</f>
        <v xml:space="preserve">* </v>
      </c>
      <c r="S34" t="str">
        <f>IF(OR(IF(AND(L!D34&lt;L!G34,L!E34&lt;L!F34)=TRUE,"* ","")="* ",IF(AND(L!D34&gt;L!G34,L!E34&gt;L!F34)=TRUE,"* ","")="* "),"* ","")</f>
        <v/>
      </c>
      <c r="T34" t="str">
        <f>IF(OR(IF(AND(L!F34&lt;L!I34,L!G34&lt;L!H34)=TRUE,"* ","")="* ",IF(AND(L!F34&gt;L!I34,L!G34&gt;L!H34)=TRUE,"* ","")="* "),"* ","")</f>
        <v xml:space="preserve">* </v>
      </c>
      <c r="U34" s="8"/>
      <c r="V34" t="str">
        <f>IF(OR(IF(AND(L!J34&lt;L!M34,L!K34&lt;L!L34)=TRUE,"* ","")="* ",IF(AND(L!J34&gt;L!M34,L!K34&gt;L!L34)=TRUE,"* ","")="* "),"* ","")</f>
        <v xml:space="preserve">* </v>
      </c>
      <c r="W34" t="str">
        <f>IF(OR(IF(AND(L!L34&lt;L!O34,L!M34&lt;L!N34)=TRUE,"* ","")="* ",IF(AND(L!L34&gt;L!O34,L!M34&gt;L!N34)=TRUE,"* ","")="* "),"* ","")</f>
        <v xml:space="preserve">* </v>
      </c>
      <c r="X34" t="str">
        <f>IF(OR(IF(AND(L!N34&lt;L!Q34,L!O34&lt;L!P34)=TRUE,"* ","")="* ",IF(AND(L!N34&gt;L!Q34,L!O34&gt;L!P34)=TRUE,"* ","")="* "),"* ","")</f>
        <v xml:space="preserve">* </v>
      </c>
    </row>
    <row r="35" spans="1:24" ht="10.5" customHeight="1" x14ac:dyDescent="0.2">
      <c r="A35" s="3" t="s">
        <v>34</v>
      </c>
      <c r="B35" s="5">
        <v>11.4760335</v>
      </c>
      <c r="C35" s="5">
        <v>12.813689800000001</v>
      </c>
      <c r="D35" s="5">
        <v>15.820451200000001</v>
      </c>
      <c r="E35" s="5">
        <v>18.588091200000001</v>
      </c>
      <c r="F35" s="5">
        <v>28.170895300000002</v>
      </c>
      <c r="G35" s="5">
        <v>33.989552099999997</v>
      </c>
      <c r="H35" s="5">
        <v>52.111638200000002</v>
      </c>
      <c r="I35" s="5">
        <v>62.944127700000003</v>
      </c>
      <c r="J35" s="5">
        <v>16.345147900000001</v>
      </c>
      <c r="K35" s="5">
        <v>17.874764599999999</v>
      </c>
      <c r="L35" s="5">
        <v>20.167588599999998</v>
      </c>
      <c r="M35" s="5">
        <v>22.848105</v>
      </c>
      <c r="N35" s="5">
        <v>28.891902399999999</v>
      </c>
      <c r="O35" s="5">
        <v>34.233349500000003</v>
      </c>
      <c r="P35" s="5">
        <v>54.360376100000003</v>
      </c>
      <c r="Q35" s="5">
        <v>63.367728900000003</v>
      </c>
      <c r="R35" t="str">
        <f>IF(OR(IF(AND(L!B35&lt;L!E35,L!C35&lt;L!D35)=TRUE,"* ","")="* ",IF(AND(L!B35&gt;L!E35,L!C35&gt;L!D35)=TRUE,"* ","")="* "),"* ","")</f>
        <v xml:space="preserve">* </v>
      </c>
      <c r="S35" t="str">
        <f>IF(OR(IF(AND(L!D35&lt;L!G35,L!E35&lt;L!F35)=TRUE,"* ","")="* ",IF(AND(L!D35&gt;L!G35,L!E35&gt;L!F35)=TRUE,"* ","")="* "),"* ","")</f>
        <v xml:space="preserve">* </v>
      </c>
      <c r="T35" t="str">
        <f>IF(OR(IF(AND(L!F35&lt;L!I35,L!G35&lt;L!H35)=TRUE,"* ","")="* ",IF(AND(L!F35&gt;L!I35,L!G35&gt;L!H35)=TRUE,"* ","")="* "),"* ","")</f>
        <v xml:space="preserve">* </v>
      </c>
      <c r="U35" s="8"/>
      <c r="V35" t="str">
        <f>IF(OR(IF(AND(L!J35&lt;L!M35,L!K35&lt;L!L35)=TRUE,"* ","")="* ",IF(AND(L!J35&gt;L!M35,L!K35&gt;L!L35)=TRUE,"* ","")="* "),"* ","")</f>
        <v xml:space="preserve">* </v>
      </c>
      <c r="W35" t="str">
        <f>IF(OR(IF(AND(L!L35&lt;L!O35,L!M35&lt;L!N35)=TRUE,"* ","")="* ",IF(AND(L!L35&gt;L!O35,L!M35&gt;L!N35)=TRUE,"* ","")="* "),"* ","")</f>
        <v xml:space="preserve">* </v>
      </c>
      <c r="X35" t="str">
        <f>IF(OR(IF(AND(L!N35&lt;L!Q35,L!O35&lt;L!P35)=TRUE,"* ","")="* ",IF(AND(L!N35&gt;L!Q35,L!O35&gt;L!P35)=TRUE,"* ","")="* "),"* ","")</f>
        <v xml:space="preserve">* </v>
      </c>
    </row>
    <row r="36" spans="1:24" ht="10.5" customHeight="1" x14ac:dyDescent="0.2">
      <c r="A36" s="3" t="s">
        <v>35</v>
      </c>
      <c r="B36" s="5">
        <v>12.7084133</v>
      </c>
      <c r="C36" s="5">
        <v>14.480760999999999</v>
      </c>
      <c r="D36" s="5">
        <v>15.129051199999999</v>
      </c>
      <c r="E36" s="5">
        <v>18.470410999999999</v>
      </c>
      <c r="F36" s="5">
        <v>26.1196898</v>
      </c>
      <c r="G36" s="5">
        <v>33.083754499999998</v>
      </c>
      <c r="H36" s="5">
        <v>42.013579700000001</v>
      </c>
      <c r="I36" s="5">
        <v>49.065131000000001</v>
      </c>
      <c r="J36" s="5">
        <v>16.680042499999999</v>
      </c>
      <c r="K36" s="5">
        <v>19.1774576</v>
      </c>
      <c r="L36" s="5">
        <v>18.844705000000001</v>
      </c>
      <c r="M36" s="5">
        <v>22.520551099999999</v>
      </c>
      <c r="N36" s="5">
        <v>27.278941100000001</v>
      </c>
      <c r="O36" s="5">
        <v>33.186400900000002</v>
      </c>
      <c r="P36" s="5">
        <v>48.342579100000002</v>
      </c>
      <c r="Q36" s="5">
        <v>55.676502599999999</v>
      </c>
      <c r="R36" t="str">
        <f>IF(OR(IF(AND(L!B36&lt;L!E36,L!C36&lt;L!D36)=TRUE,"* ","")="* ",IF(AND(L!B36&gt;L!E36,L!C36&gt;L!D36)=TRUE,"* ","")="* "),"* ","")</f>
        <v xml:space="preserve">* </v>
      </c>
      <c r="S36" t="str">
        <f>IF(OR(IF(AND(L!D36&lt;L!G36,L!E36&lt;L!F36)=TRUE,"* ","")="* ",IF(AND(L!D36&gt;L!G36,L!E36&gt;L!F36)=TRUE,"* ","")="* "),"* ","")</f>
        <v xml:space="preserve">* </v>
      </c>
      <c r="T36" t="str">
        <f>IF(OR(IF(AND(L!F36&lt;L!I36,L!G36&lt;L!H36)=TRUE,"* ","")="* ",IF(AND(L!F36&gt;L!I36,L!G36&gt;L!H36)=TRUE,"* ","")="* "),"* ","")</f>
        <v xml:space="preserve">* </v>
      </c>
      <c r="U36" s="8"/>
      <c r="V36" t="str">
        <f>IF(OR(IF(AND(L!J36&lt;L!M36,L!K36&lt;L!L36)=TRUE,"* ","")="* ",IF(AND(L!J36&gt;L!M36,L!K36&gt;L!L36)=TRUE,"* ","")="* "),"* ","")</f>
        <v/>
      </c>
      <c r="W36" t="str">
        <f>IF(OR(IF(AND(L!L36&lt;L!O36,L!M36&lt;L!N36)=TRUE,"* ","")="* ",IF(AND(L!L36&gt;L!O36,L!M36&gt;L!N36)=TRUE,"* ","")="* "),"* ","")</f>
        <v xml:space="preserve">* </v>
      </c>
      <c r="X36" t="str">
        <f>IF(OR(IF(AND(L!N36&lt;L!Q36,L!O36&lt;L!P36)=TRUE,"* ","")="* ",IF(AND(L!N36&gt;L!Q36,L!O36&gt;L!P36)=TRUE,"* ","")="* "),"* ","")</f>
        <v xml:space="preserve">* </v>
      </c>
    </row>
    <row r="37" spans="1:24" ht="10.5" customHeight="1" x14ac:dyDescent="0.2">
      <c r="A37" s="3" t="s">
        <v>36</v>
      </c>
      <c r="B37" s="6">
        <v>15.3357195</v>
      </c>
      <c r="C37" s="6">
        <v>15.8110313</v>
      </c>
      <c r="D37" s="6">
        <v>19.704842599999999</v>
      </c>
      <c r="E37" s="6">
        <v>20.441811399999999</v>
      </c>
      <c r="F37" s="6">
        <v>28.308045400000001</v>
      </c>
      <c r="G37" s="6">
        <v>30.114529999999998</v>
      </c>
      <c r="H37" s="6">
        <v>49.7828369</v>
      </c>
      <c r="I37" s="6">
        <v>52.424168199999997</v>
      </c>
      <c r="J37" s="6">
        <v>19.400259299999998</v>
      </c>
      <c r="K37" s="6">
        <v>19.967343899999999</v>
      </c>
      <c r="L37" s="6">
        <v>22.794643499999999</v>
      </c>
      <c r="M37" s="6">
        <v>23.5517778</v>
      </c>
      <c r="N37" s="6">
        <v>30.913408</v>
      </c>
      <c r="O37" s="6">
        <v>32.218003099999997</v>
      </c>
      <c r="P37" s="6">
        <v>54.737113100000002</v>
      </c>
      <c r="Q37" s="6">
        <v>57.149752300000003</v>
      </c>
      <c r="R37" t="str">
        <f>IF(OR(IF(AND(L!B37&lt;L!E37,L!C37&lt;L!D37)=TRUE,"* ","")="* ",IF(AND(L!B37&gt;L!E37,L!C37&gt;L!D37)=TRUE,"* ","")="* "),"* ","")</f>
        <v xml:space="preserve">* </v>
      </c>
      <c r="S37" t="str">
        <f>IF(OR(IF(AND(L!D37&lt;L!G37,L!E37&lt;L!F37)=TRUE,"* ","")="* ",IF(AND(L!D37&gt;L!G37,L!E37&gt;L!F37)=TRUE,"* ","")="* "),"* ","")</f>
        <v xml:space="preserve">* </v>
      </c>
      <c r="T37" t="str">
        <f>IF(OR(IF(AND(L!F37&lt;L!I37,L!G37&lt;L!H37)=TRUE,"* ","")="* ",IF(AND(L!F37&gt;L!I37,L!G37&gt;L!H37)=TRUE,"* ","")="* "),"* ","")</f>
        <v xml:space="preserve">* </v>
      </c>
      <c r="U37" s="8"/>
      <c r="V37" t="str">
        <f>IF(OR(IF(AND(L!J37&lt;L!M37,L!K37&lt;L!L37)=TRUE,"* ","")="* ",IF(AND(L!J37&gt;L!M37,L!K37&gt;L!L37)=TRUE,"* ","")="* "),"* ","")</f>
        <v xml:space="preserve">* </v>
      </c>
      <c r="W37" t="str">
        <f>IF(OR(IF(AND(L!L37&lt;L!O37,L!M37&lt;L!N37)=TRUE,"* ","")="* ",IF(AND(L!L37&gt;L!O37,L!M37&gt;L!N37)=TRUE,"* ","")="* "),"* ","")</f>
        <v xml:space="preserve">* </v>
      </c>
      <c r="X37" t="str">
        <f>IF(OR(IF(AND(L!N37&lt;L!Q37,L!O37&lt;L!P37)=TRUE,"* ","")="* ",IF(AND(L!N37&gt;L!Q37,L!O37&gt;L!P37)=TRUE,"* ","")="* "),"* ","")</f>
        <v xml:space="preserve">* </v>
      </c>
    </row>
    <row r="38" spans="1:24" ht="5.25" customHeight="1" x14ac:dyDescent="0.2"/>
    <row r="39" spans="1:24" ht="10.5" customHeight="1" x14ac:dyDescent="0.2">
      <c r="A39" s="7" t="s">
        <v>40</v>
      </c>
    </row>
    <row r="40" spans="1:24" ht="9.75" customHeight="1" x14ac:dyDescent="0.2">
      <c r="A40" s="7" t="s">
        <v>41</v>
      </c>
    </row>
    <row r="41" spans="1:24" ht="9.75" customHeight="1" x14ac:dyDescent="0.2">
      <c r="A41" s="116" t="s">
        <v>43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</row>
  </sheetData>
  <mergeCells count="13">
    <mergeCell ref="L3:M3"/>
    <mergeCell ref="A41:Q41"/>
    <mergeCell ref="N3:O3"/>
    <mergeCell ref="A1:Q1"/>
    <mergeCell ref="B2:I2"/>
    <mergeCell ref="J2:Q2"/>
    <mergeCell ref="P3:Q3"/>
    <mergeCell ref="A2:A3"/>
    <mergeCell ref="B3:C3"/>
    <mergeCell ref="D3:E3"/>
    <mergeCell ref="F3:G3"/>
    <mergeCell ref="H3:I3"/>
    <mergeCell ref="J3:K3"/>
  </mergeCells>
  <phoneticPr fontId="3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Índice</vt:lpstr>
      <vt:lpstr>RE03c-1</vt:lpstr>
      <vt:lpstr>RE03c-2</vt:lpstr>
      <vt:lpstr>RE02c-3</vt:lpstr>
      <vt:lpstr>RE03c-1A1</vt:lpstr>
      <vt:lpstr>RE03c-2A1</vt:lpstr>
      <vt:lpstr>RE03c-3A1</vt:lpstr>
      <vt:lpstr>L</vt:lpstr>
      <vt:lpstr>RE03c-1 Gráfica</vt:lpstr>
      <vt:lpstr>'RE02c-3'!Área_de_impresión</vt:lpstr>
      <vt:lpstr>'RE03c-1'!Área_de_impresión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Karina Marisol Garcia Morales</cp:lastModifiedBy>
  <cp:lastPrinted>2012-10-31T18:38:53Z</cp:lastPrinted>
  <dcterms:created xsi:type="dcterms:W3CDTF">2010-09-21T22:27:54Z</dcterms:created>
  <dcterms:modified xsi:type="dcterms:W3CDTF">2019-04-08T22:07:32Z</dcterms:modified>
</cp:coreProperties>
</file>