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10050" activeTab="0"/>
  </bookViews>
  <sheets>
    <sheet name="Índice" sheetId="1" r:id="rId1"/>
    <sheet name="RE03c-1" sheetId="2" r:id="rId2"/>
    <sheet name="RE03c-2" sheetId="3" r:id="rId3"/>
    <sheet name="RE03c-1 Gráfica" sheetId="4" r:id="rId4"/>
    <sheet name="Datos" sheetId="5" state="hidden" r:id="rId5"/>
    <sheet name="RE03c-A1.1" sheetId="6" r:id="rId6"/>
    <sheet name="RE03c-A2.1" sheetId="7" r:id="rId7"/>
    <sheet name="RE03c-A2.2" sheetId="8" r:id="rId8"/>
    <sheet name="LC" sheetId="9" state="hidden" r:id="rId9"/>
  </sheets>
  <definedNames>
    <definedName name="_xlnm.Print_Area" localSheetId="1">'RE03c-1'!$A$1:$W$40</definedName>
    <definedName name="_xlnm.Print_Area" localSheetId="7">'RE03c-A2.2'!$A$1:$M$57</definedName>
  </definedNames>
  <calcPr fullCalcOnLoad="1"/>
</workbook>
</file>

<file path=xl/sharedStrings.xml><?xml version="1.0" encoding="utf-8"?>
<sst xmlns="http://schemas.openxmlformats.org/spreadsheetml/2006/main" count="825" uniqueCount="110">
  <si>
    <t>Entidad federativa</t>
  </si>
  <si>
    <t>Salario horario relativo</t>
  </si>
  <si>
    <t>Sin básica</t>
  </si>
  <si>
    <t>Básica</t>
  </si>
  <si>
    <t>Media superior</t>
  </si>
  <si>
    <t>Superior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</si>
  <si>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</si>
  <si>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</si>
  <si>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</si>
  <si>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</si>
  <si>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</si>
  <si>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</si>
  <si>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</si>
  <si>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</si>
  <si>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</si>
  <si>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</si>
  <si>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</si>
  <si>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</si>
  <si>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</si>
  <si>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</si>
  <si>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</si>
  <si>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</si>
  <si>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</si>
  <si>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</si>
  <si>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</si>
  <si>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</si>
  <si>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</si>
  <si>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</si>
  <si>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</si>
  <si>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Luís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</si>
  <si>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</si>
  <si>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</si>
  <si>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</si>
  <si>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</si>
  <si>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</si>
  <si>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</si>
  <si>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</si>
  <si>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</si>
  <si>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</si>
  <si>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L.I.</t>
  </si>
  <si>
    <t>L.S.</t>
  </si>
  <si>
    <t xml:space="preserve">L.I. Límite inferior.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</si>
  <si>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L.S. Límite superior.   </t>
  </si>
  <si>
    <t>RE02c-A1.1 Intervalos a 95% de confianza del salario relativo por hora de los trabajadores adulta  según nivel de escolaridad y entidad federativa (2010)</t>
  </si>
  <si>
    <t>San Luis Potosí</t>
  </si>
  <si>
    <t>15-29 años</t>
  </si>
  <si>
    <t>Nivel de escolaridad</t>
  </si>
  <si>
    <t xml:space="preserve"> Población adulta 25 a 64 años</t>
  </si>
  <si>
    <t xml:space="preserve">Población joven 15 a 29 años </t>
  </si>
  <si>
    <t>Salario  horario (pesos)</t>
  </si>
  <si>
    <t>*</t>
  </si>
  <si>
    <t>RE03c-1 Salario relativo y en pesos por hora de los trabajadores jóvenes y adultos según nivel de escolaridad y entidad federativa (2013)</t>
  </si>
  <si>
    <r>
      <t xml:space="preserve">* Diferencias estadísticamente significativas a 95% de confianza entre niveles consecutivos de escolaridad.
Fuente: INEE, cálculos con base en la </t>
    </r>
    <r>
      <rPr>
        <i/>
        <sz val="6"/>
        <rFont val="Arial"/>
        <family val="2"/>
      </rPr>
      <t>Encuesta Nacional de Ocupación y Empleo, 2° trimestre de 2013,</t>
    </r>
    <r>
      <rPr>
        <sz val="6"/>
        <rFont val="Arial"/>
        <family val="2"/>
      </rPr>
      <t xml:space="preserve"> Inegi (2014e).</t>
    </r>
  </si>
  <si>
    <r>
      <t xml:space="preserve">L.I. Límite inferior de confianza.          
L.S. Límite superior de confianza. 
n.s. No hay suficientes casos para mostrar el dato.
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2013, Inegi (2014e).</t>
    </r>
  </si>
  <si>
    <t>Rural</t>
  </si>
  <si>
    <t>Semiurbana</t>
  </si>
  <si>
    <t>Urbana</t>
  </si>
  <si>
    <t>Tamaño de localidad</t>
  </si>
  <si>
    <t>Total</t>
  </si>
  <si>
    <t>Mujeres</t>
  </si>
  <si>
    <t>Hombres</t>
  </si>
  <si>
    <t xml:space="preserve">Sexo </t>
  </si>
  <si>
    <t>25 a 29 años</t>
  </si>
  <si>
    <t>45 a 64 años</t>
  </si>
  <si>
    <t>20 a 24 años</t>
  </si>
  <si>
    <t>n. s.</t>
  </si>
  <si>
    <t>25 a 44 años</t>
  </si>
  <si>
    <t>15 a 19 años</t>
  </si>
  <si>
    <t>25 a 64 años</t>
  </si>
  <si>
    <t>15 a 29 años</t>
  </si>
  <si>
    <t>Subpoblación seleccionada</t>
  </si>
  <si>
    <r>
      <t>RE03c-A2.2 Límites a 95% de confianza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del salario relativo por hora de los trabajadores</t>
    </r>
    <r>
      <rPr>
        <b/>
        <sz val="8"/>
        <rFont val="Arial"/>
        <family val="2"/>
      </rPr>
      <t xml:space="preserve"> según nivel de escolaridad y subpoblación seleccionada por grupo de edad (pesos) (2013)</t>
    </r>
  </si>
  <si>
    <r>
      <t xml:space="preserve">L.I.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L.S. Límite superior de confianza.   
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2013</t>
    </r>
    <r>
      <rPr>
        <i/>
        <sz val="6"/>
        <rFont val="Arial"/>
        <family val="2"/>
      </rPr>
      <t>,</t>
    </r>
    <r>
      <rPr>
        <sz val="6"/>
        <rFont val="Arial"/>
        <family val="2"/>
      </rPr>
      <t xml:space="preserve"> Inegi (2014e).</t>
    </r>
  </si>
  <si>
    <t>Población adulta de 25 a 64 años</t>
  </si>
  <si>
    <t>Población joven de 15 a 29 años</t>
  </si>
  <si>
    <r>
      <t>RE03c-A1.1 Límites a 95% de confianza del salario por hora de los trabajadores jóvenes y adultos</t>
    </r>
    <r>
      <rPr>
        <b/>
        <sz val="8"/>
        <rFont val="Arial"/>
        <family val="2"/>
      </rPr>
      <t xml:space="preserve"> según nivel de escolaridad y entidad federativa (pesos) (2013)</t>
    </r>
  </si>
  <si>
    <t>Sexo               (%)</t>
  </si>
  <si>
    <t>Características</t>
  </si>
  <si>
    <t>25 a 64 años (adultos)</t>
  </si>
  <si>
    <t>15 a 29 años (jóvenes)</t>
  </si>
  <si>
    <r>
      <t xml:space="preserve">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2013, Inegi (2014e).</t>
    </r>
  </si>
  <si>
    <t>n.s. No hay suficientes casos para mostrar el dato.</t>
  </si>
  <si>
    <t>≠ Diferencias estadísticamente significativas a 95% de confianza con respecto a la categoría previa.</t>
  </si>
  <si>
    <t xml:space="preserve">* Diferencias estadísticamente significativas a 95% de confianza entre niveles consecutivos de escolaridad.
</t>
  </si>
  <si>
    <t>≠</t>
  </si>
  <si>
    <r>
      <t>Tamaño de localidad</t>
    </r>
    <r>
      <rPr>
        <b/>
        <vertAlign val="superscript"/>
        <sz val="8"/>
        <color indexed="9"/>
        <rFont val="Arial"/>
        <family val="2"/>
      </rPr>
      <t xml:space="preserve">  </t>
    </r>
  </si>
  <si>
    <t xml:space="preserve">Sexo        </t>
  </si>
  <si>
    <t xml:space="preserve">45 a 64 años </t>
  </si>
  <si>
    <t>n.s.</t>
  </si>
  <si>
    <t xml:space="preserve">Superior </t>
  </si>
  <si>
    <t>Salario horario  (Pesos)</t>
  </si>
  <si>
    <t>RE03c-A2.1 Salario relativo por hora de los trabajadores jóvenes y adultos según nivel de escolaridad y subpoblación seleccionada por grupo de edad (2013)</t>
  </si>
  <si>
    <t>RE03c-2 Salario relativo por hora de los trabajadores jóvenes y adultos según nivel de escolaridad y subpoblación seleccionada (2013)</t>
  </si>
  <si>
    <t>Salario horario (pesos)</t>
  </si>
  <si>
    <t>Población adulta 25 a 64 años</t>
  </si>
  <si>
    <r>
      <t xml:space="preserve">* Diferencias estadísticamente significativas a 95% de confianza entre niveles consecutivos de escolaridad.
≠ Diferencia estadísticamente significativa a 95% de confianza con respecto a la categoría previa.
Fuente: INEE, cálculos con base en la </t>
    </r>
    <r>
      <rPr>
        <i/>
        <sz val="6"/>
        <rFont val="Arial"/>
        <family val="2"/>
      </rPr>
      <t>Encuesta Nacional de Ocupación y Empleo</t>
    </r>
    <r>
      <rPr>
        <sz val="6"/>
        <rFont val="Arial"/>
        <family val="2"/>
      </rPr>
      <t>, 2° trimestre de 2013, Inegi (2014e).</t>
    </r>
  </si>
  <si>
    <t>RE03-C</t>
  </si>
  <si>
    <t>Salario relativo y en pesos por hora de los trabajadores</t>
  </si>
  <si>
    <t>RE03c-1</t>
  </si>
  <si>
    <t>RE03c-2</t>
  </si>
  <si>
    <t>RE03c-1 Gráfica</t>
  </si>
  <si>
    <t>RE03c-A1.1</t>
  </si>
  <si>
    <t>RE03c-A2.1</t>
  </si>
  <si>
    <t>RE03c-A2.2</t>
  </si>
  <si>
    <t>Salario relativo y en pesos por hora de los trabajadores jóvenes y adultos según nivel de escolaridad y entidad federativa (2013)</t>
  </si>
  <si>
    <t>Salario relativo por hora de los trabajadores jóvenes y adultos según nivel de escolaridad y subpoblación seleccionada (2013)</t>
  </si>
  <si>
    <t>Salario por hora de los trabajadores jóvenes y adultos según nivel de escolaridad y sexo (2013)</t>
  </si>
  <si>
    <t>Límites a 95% de confianza del salario por hora de los trabajadores jóvenes y adultos según nivel de escolaridad y entidad federativa (pesos) (2013)</t>
  </si>
  <si>
    <t>Salario relativo por hora de los trabajadores jóvenes y adultos según nivel de escolaridad y subpoblación seleccionada por grupo de edad (2013)</t>
  </si>
  <si>
    <t>Límites a 95% de confianza del salario relativo por hora de los trabajadores según nivel de escolaridad y subpoblación seleccionada por grupo de edad (pesos) (2013)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</si>
</sst>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vertAlign val="superscript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6"/>
      <color indexed="8"/>
      <name val="Arial"/>
      <family val="0"/>
    </font>
    <font>
      <i/>
      <sz val="6"/>
      <color indexed="8"/>
      <name val="Arial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/>
      <right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/>
      <right style="thin"/>
      <top style="thin">
        <color theme="0"/>
      </top>
      <bottom style="thin"/>
    </border>
    <border>
      <left/>
      <right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>
        <color theme="0"/>
      </left>
      <right style="thin"/>
      <top/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/>
      <right/>
      <top style="thin">
        <color theme="0"/>
      </top>
      <bottom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 style="thin"/>
      <bottom/>
    </border>
    <border>
      <left/>
      <right/>
      <top/>
      <bottom style="thin">
        <color theme="0"/>
      </bottom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/>
      <top/>
      <bottom style="thin">
        <color theme="0"/>
      </bottom>
    </border>
    <border>
      <left style="medium"/>
      <right/>
      <top style="thin"/>
      <bottom/>
    </border>
    <border>
      <left/>
      <right/>
      <top/>
      <bottom style="thin">
        <color indexed="9"/>
      </bottom>
    </border>
    <border>
      <left style="thin">
        <color theme="0"/>
      </left>
      <right/>
      <top/>
      <bottom style="thin">
        <color indexed="9"/>
      </bottom>
    </border>
    <border>
      <left/>
      <right style="thin">
        <color theme="0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inden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64" fontId="3" fillId="33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2" fontId="4" fillId="0" borderId="11" xfId="0" applyNumberFormat="1" applyFont="1" applyBorder="1" applyAlignment="1">
      <alignment horizontal="right" indent="1"/>
    </xf>
    <xf numFmtId="164" fontId="4" fillId="0" borderId="11" xfId="0" applyNumberFormat="1" applyFont="1" applyBorder="1" applyAlignment="1">
      <alignment horizontal="right" indent="1"/>
    </xf>
    <xf numFmtId="164" fontId="4" fillId="0" borderId="11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2" fontId="4" fillId="0" borderId="12" xfId="0" applyNumberFormat="1" applyFont="1" applyBorder="1" applyAlignment="1">
      <alignment horizontal="right" indent="1"/>
    </xf>
    <xf numFmtId="164" fontId="4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wrapText="1"/>
    </xf>
    <xf numFmtId="2" fontId="4" fillId="0" borderId="14" xfId="0" applyNumberFormat="1" applyFont="1" applyBorder="1" applyAlignment="1">
      <alignment horizontal="right" indent="1"/>
    </xf>
    <xf numFmtId="2" fontId="4" fillId="0" borderId="15" xfId="0" applyNumberFormat="1" applyFont="1" applyBorder="1" applyAlignment="1">
      <alignment horizontal="right" indent="1"/>
    </xf>
    <xf numFmtId="164" fontId="4" fillId="0" borderId="15" xfId="0" applyNumberFormat="1" applyFont="1" applyBorder="1" applyAlignment="1">
      <alignment horizontal="right" indent="1"/>
    </xf>
    <xf numFmtId="164" fontId="4" fillId="0" borderId="16" xfId="0" applyNumberFormat="1" applyFont="1" applyBorder="1" applyAlignment="1">
      <alignment horizontal="left" vertical="center"/>
    </xf>
    <xf numFmtId="164" fontId="54" fillId="35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right" indent="1"/>
    </xf>
    <xf numFmtId="2" fontId="4" fillId="0" borderId="19" xfId="0" applyNumberFormat="1" applyFont="1" applyBorder="1" applyAlignment="1">
      <alignment horizontal="right" indent="1"/>
    </xf>
    <xf numFmtId="164" fontId="4" fillId="0" borderId="19" xfId="0" applyNumberFormat="1" applyFont="1" applyBorder="1" applyAlignment="1">
      <alignment horizontal="right" indent="1"/>
    </xf>
    <xf numFmtId="164" fontId="4" fillId="0" borderId="19" xfId="0" applyNumberFormat="1" applyFont="1" applyBorder="1" applyAlignment="1">
      <alignment horizontal="left" vertical="center"/>
    </xf>
    <xf numFmtId="164" fontId="4" fillId="0" borderId="20" xfId="0" applyNumberFormat="1" applyFont="1" applyBorder="1" applyAlignment="1">
      <alignment horizontal="left" vertical="center"/>
    </xf>
    <xf numFmtId="164" fontId="54" fillId="35" borderId="17" xfId="0" applyNumberFormat="1" applyFont="1" applyFill="1" applyBorder="1" applyAlignment="1">
      <alignment horizontal="left" vertical="center" wrapText="1"/>
    </xf>
    <xf numFmtId="2" fontId="54" fillId="35" borderId="17" xfId="0" applyNumberFormat="1" applyFont="1" applyFill="1" applyBorder="1" applyAlignment="1">
      <alignment horizontal="right" vertical="center" wrapText="1" indent="1"/>
    </xf>
    <xf numFmtId="164" fontId="54" fillId="35" borderId="17" xfId="0" applyNumberFormat="1" applyFont="1" applyFill="1" applyBorder="1" applyAlignment="1">
      <alignment horizontal="right" vertical="center" wrapText="1" indent="1"/>
    </xf>
    <xf numFmtId="2" fontId="4" fillId="0" borderId="15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right" indent="1"/>
    </xf>
    <xf numFmtId="164" fontId="4" fillId="0" borderId="11" xfId="0" applyNumberFormat="1" applyFont="1" applyFill="1" applyBorder="1" applyAlignment="1">
      <alignment horizontal="right" indent="1"/>
    </xf>
    <xf numFmtId="164" fontId="4" fillId="0" borderId="11" xfId="0" applyNumberFormat="1" applyFont="1" applyFill="1" applyBorder="1" applyAlignment="1">
      <alignment horizontal="left" vertical="center"/>
    </xf>
    <xf numFmtId="164" fontId="54" fillId="35" borderId="21" xfId="0" applyNumberFormat="1" applyFont="1" applyFill="1" applyBorder="1" applyAlignment="1">
      <alignment horizontal="left" vertical="center" wrapText="1"/>
    </xf>
    <xf numFmtId="164" fontId="54" fillId="35" borderId="22" xfId="0" applyNumberFormat="1" applyFont="1" applyFill="1" applyBorder="1" applyAlignment="1">
      <alignment horizontal="left" vertical="center" wrapText="1"/>
    </xf>
    <xf numFmtId="164" fontId="54" fillId="35" borderId="23" xfId="0" applyNumberFormat="1" applyFont="1" applyFill="1" applyBorder="1" applyAlignment="1">
      <alignment horizontal="left" vertical="center" wrapText="1"/>
    </xf>
    <xf numFmtId="164" fontId="54" fillId="35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4" fillId="0" borderId="11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" fillId="35" borderId="11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left" vertical="center" wrapText="1"/>
    </xf>
    <xf numFmtId="164" fontId="4" fillId="0" borderId="2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64" fontId="54" fillId="35" borderId="29" xfId="0" applyNumberFormat="1" applyFont="1" applyFill="1" applyBorder="1" applyAlignment="1">
      <alignment horizontal="center" vertical="center" wrapText="1"/>
    </xf>
    <xf numFmtId="164" fontId="54" fillId="35" borderId="30" xfId="0" applyNumberFormat="1" applyFont="1" applyFill="1" applyBorder="1" applyAlignment="1">
      <alignment horizontal="left" vertical="center" wrapText="1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3" fillId="35" borderId="31" xfId="0" applyNumberFormat="1" applyFont="1" applyFill="1" applyBorder="1" applyAlignment="1">
      <alignment horizontal="center" vertical="center" wrapText="1"/>
    </xf>
    <xf numFmtId="164" fontId="3" fillId="35" borderId="32" xfId="0" applyNumberFormat="1" applyFont="1" applyFill="1" applyBorder="1" applyAlignment="1">
      <alignment horizontal="center" vertical="center" wrapText="1"/>
    </xf>
    <xf numFmtId="164" fontId="3" fillId="35" borderId="33" xfId="0" applyNumberFormat="1" applyFont="1" applyFill="1" applyBorder="1" applyAlignment="1">
      <alignment horizontal="left" vertical="center" wrapText="1"/>
    </xf>
    <xf numFmtId="0" fontId="8" fillId="0" borderId="0" xfId="54">
      <alignment/>
      <protection/>
    </xf>
    <xf numFmtId="164" fontId="8" fillId="0" borderId="0" xfId="54" applyNumberFormat="1">
      <alignment/>
      <protection/>
    </xf>
    <xf numFmtId="164" fontId="4" fillId="0" borderId="0" xfId="54" applyNumberFormat="1" applyFont="1" applyAlignment="1">
      <alignment horizontal="center"/>
      <protection/>
    </xf>
    <xf numFmtId="164" fontId="4" fillId="0" borderId="0" xfId="54" applyNumberFormat="1" applyFont="1" applyBorder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Border="1">
      <alignment/>
      <protection/>
    </xf>
    <xf numFmtId="0" fontId="3" fillId="33" borderId="34" xfId="54" applyFont="1" applyFill="1" applyBorder="1" applyAlignment="1">
      <alignment horizontal="center" vertical="center" wrapText="1"/>
      <protection/>
    </xf>
    <xf numFmtId="0" fontId="3" fillId="33" borderId="35" xfId="54" applyFont="1" applyFill="1" applyBorder="1" applyAlignment="1">
      <alignment horizontal="center" vertical="center" wrapText="1"/>
      <protection/>
    </xf>
    <xf numFmtId="0" fontId="3" fillId="33" borderId="36" xfId="54" applyFont="1" applyFill="1" applyBorder="1" applyAlignment="1">
      <alignment vertical="center" wrapText="1"/>
      <protection/>
    </xf>
    <xf numFmtId="0" fontId="3" fillId="33" borderId="0" xfId="54" applyFont="1" applyFill="1" applyBorder="1" applyAlignment="1">
      <alignment vertical="center" wrapText="1"/>
      <protection/>
    </xf>
    <xf numFmtId="0" fontId="5" fillId="0" borderId="0" xfId="54" applyFont="1">
      <alignment/>
      <protection/>
    </xf>
    <xf numFmtId="0" fontId="5" fillId="0" borderId="0" xfId="54" applyFont="1" applyBorder="1">
      <alignment/>
      <protection/>
    </xf>
    <xf numFmtId="0" fontId="8" fillId="0" borderId="0" xfId="54" applyBorder="1">
      <alignment/>
      <protection/>
    </xf>
    <xf numFmtId="0" fontId="8" fillId="0" borderId="0" xfId="54" applyFill="1">
      <alignment/>
      <protection/>
    </xf>
    <xf numFmtId="0" fontId="8" fillId="0" borderId="0" xfId="54" applyFill="1" applyBorder="1">
      <alignment/>
      <protection/>
    </xf>
    <xf numFmtId="164" fontId="4" fillId="0" borderId="11" xfId="54" applyNumberFormat="1" applyFont="1" applyBorder="1" applyAlignment="1">
      <alignment horizontal="center"/>
      <protection/>
    </xf>
    <xf numFmtId="2" fontId="2" fillId="0" borderId="11" xfId="54" applyNumberFormat="1" applyFont="1" applyBorder="1" applyAlignment="1">
      <alignment horizontal="center"/>
      <protection/>
    </xf>
    <xf numFmtId="2" fontId="4" fillId="0" borderId="11" xfId="54" applyNumberFormat="1" applyFont="1" applyBorder="1" applyAlignment="1">
      <alignment horizontal="center"/>
      <protection/>
    </xf>
    <xf numFmtId="0" fontId="4" fillId="0" borderId="12" xfId="54" applyFont="1" applyBorder="1">
      <alignment/>
      <protection/>
    </xf>
    <xf numFmtId="2" fontId="9" fillId="0" borderId="11" xfId="54" applyNumberFormat="1" applyFont="1" applyBorder="1" applyAlignment="1">
      <alignment horizontal="center"/>
      <protection/>
    </xf>
    <xf numFmtId="164" fontId="2" fillId="0" borderId="11" xfId="54" applyNumberFormat="1" applyFont="1" applyBorder="1" applyAlignment="1">
      <alignment horizontal="center"/>
      <protection/>
    </xf>
    <xf numFmtId="164" fontId="2" fillId="0" borderId="12" xfId="54" applyNumberFormat="1" applyFont="1" applyBorder="1" applyAlignment="1">
      <alignment horizontal="left"/>
      <protection/>
    </xf>
    <xf numFmtId="164" fontId="4" fillId="0" borderId="37" xfId="54" applyNumberFormat="1" applyFont="1" applyBorder="1" applyAlignment="1">
      <alignment horizontal="center"/>
      <protection/>
    </xf>
    <xf numFmtId="2" fontId="4" fillId="0" borderId="37" xfId="54" applyNumberFormat="1" applyFont="1" applyBorder="1" applyAlignment="1">
      <alignment horizontal="center"/>
      <protection/>
    </xf>
    <xf numFmtId="0" fontId="4" fillId="0" borderId="14" xfId="54" applyFont="1" applyBorder="1">
      <alignment/>
      <protection/>
    </xf>
    <xf numFmtId="0" fontId="3" fillId="35" borderId="38" xfId="54" applyFont="1" applyFill="1" applyBorder="1" applyAlignment="1">
      <alignment horizontal="left" vertical="center" wrapText="1"/>
      <protection/>
    </xf>
    <xf numFmtId="0" fontId="3" fillId="35" borderId="39" xfId="54" applyFont="1" applyFill="1" applyBorder="1" applyAlignment="1">
      <alignment horizontal="left" vertical="center" wrapText="1"/>
      <protection/>
    </xf>
    <xf numFmtId="164" fontId="4" fillId="0" borderId="19" xfId="54" applyNumberFormat="1" applyFont="1" applyBorder="1" applyAlignment="1">
      <alignment horizontal="center"/>
      <protection/>
    </xf>
    <xf numFmtId="2" fontId="2" fillId="0" borderId="19" xfId="54" applyNumberFormat="1" applyFont="1" applyBorder="1" applyAlignment="1">
      <alignment horizontal="center"/>
      <protection/>
    </xf>
    <xf numFmtId="2" fontId="4" fillId="0" borderId="19" xfId="54" applyNumberFormat="1" applyFont="1" applyBorder="1" applyAlignment="1">
      <alignment horizontal="center"/>
      <protection/>
    </xf>
    <xf numFmtId="0" fontId="4" fillId="0" borderId="18" xfId="54" applyFont="1" applyBorder="1">
      <alignment/>
      <protection/>
    </xf>
    <xf numFmtId="0" fontId="4" fillId="0" borderId="40" xfId="54" applyFont="1" applyBorder="1">
      <alignment/>
      <protection/>
    </xf>
    <xf numFmtId="0" fontId="3" fillId="35" borderId="38" xfId="54" applyFont="1" applyFill="1" applyBorder="1" applyAlignment="1">
      <alignment vertical="center" wrapText="1"/>
      <protection/>
    </xf>
    <xf numFmtId="0" fontId="3" fillId="35" borderId="39" xfId="54" applyFont="1" applyFill="1" applyBorder="1" applyAlignment="1">
      <alignment vertical="center" wrapText="1"/>
      <protection/>
    </xf>
    <xf numFmtId="164" fontId="9" fillId="0" borderId="11" xfId="54" applyNumberFormat="1" applyFont="1" applyBorder="1" applyAlignment="1">
      <alignment horizontal="center"/>
      <protection/>
    </xf>
    <xf numFmtId="164" fontId="2" fillId="0" borderId="0" xfId="54" applyNumberFormat="1" applyFont="1" applyFill="1" applyAlignment="1">
      <alignment horizontal="center"/>
      <protection/>
    </xf>
    <xf numFmtId="0" fontId="4" fillId="0" borderId="41" xfId="54" applyFont="1" applyBorder="1">
      <alignment/>
      <protection/>
    </xf>
    <xf numFmtId="0" fontId="3" fillId="35" borderId="42" xfId="54" applyFont="1" applyFill="1" applyBorder="1" applyAlignment="1">
      <alignment vertical="center" wrapText="1"/>
      <protection/>
    </xf>
    <xf numFmtId="0" fontId="3" fillId="35" borderId="28" xfId="54" applyFont="1" applyFill="1" applyBorder="1" applyAlignment="1">
      <alignment horizontal="center" vertical="center" wrapText="1"/>
      <protection/>
    </xf>
    <xf numFmtId="0" fontId="3" fillId="35" borderId="17" xfId="54" applyFont="1" applyFill="1" applyBorder="1" applyAlignment="1">
      <alignment horizontal="center" vertical="center" wrapText="1"/>
      <protection/>
    </xf>
    <xf numFmtId="0" fontId="54" fillId="35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2" fontId="0" fillId="0" borderId="24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8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164" fontId="54" fillId="35" borderId="17" xfId="0" applyNumberFormat="1" applyFont="1" applyFill="1" applyBorder="1" applyAlignment="1">
      <alignment horizontal="left"/>
    </xf>
    <xf numFmtId="2" fontId="54" fillId="35" borderId="17" xfId="0" applyNumberFormat="1" applyFont="1" applyFill="1" applyBorder="1" applyAlignment="1">
      <alignment horizontal="center"/>
    </xf>
    <xf numFmtId="164" fontId="54" fillId="35" borderId="17" xfId="0" applyNumberFormat="1" applyFont="1" applyFill="1" applyBorder="1" applyAlignment="1">
      <alignment horizontal="center"/>
    </xf>
    <xf numFmtId="164" fontId="55" fillId="35" borderId="17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6" borderId="0" xfId="0" applyFill="1" applyAlignment="1">
      <alignment/>
    </xf>
    <xf numFmtId="0" fontId="56" fillId="36" borderId="0" xfId="0" applyFont="1" applyFill="1" applyAlignment="1">
      <alignment/>
    </xf>
    <xf numFmtId="0" fontId="44" fillId="36" borderId="0" xfId="46" applyFill="1" applyAlignment="1">
      <alignment/>
    </xf>
    <xf numFmtId="0" fontId="0" fillId="0" borderId="0" xfId="0" applyFont="1" applyAlignment="1">
      <alignment vertical="center" readingOrder="1"/>
    </xf>
    <xf numFmtId="1" fontId="54" fillId="35" borderId="17" xfId="0" applyNumberFormat="1" applyFont="1" applyFill="1" applyBorder="1" applyAlignment="1">
      <alignment horizontal="center" vertical="center" wrapText="1"/>
    </xf>
    <xf numFmtId="164" fontId="54" fillId="35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45" xfId="0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45" xfId="0" applyBorder="1" applyAlignment="1">
      <alignment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21" xfId="0" applyFont="1" applyFill="1" applyBorder="1" applyAlignment="1">
      <alignment horizontal="left" vertical="center" wrapText="1"/>
    </xf>
    <xf numFmtId="0" fontId="54" fillId="35" borderId="22" xfId="0" applyFont="1" applyFill="1" applyBorder="1" applyAlignment="1">
      <alignment horizontal="left" vertical="center" wrapText="1"/>
    </xf>
    <xf numFmtId="0" fontId="54" fillId="35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4" fillId="35" borderId="17" xfId="0" applyFont="1" applyFill="1" applyBorder="1" applyAlignment="1">
      <alignment horizontal="left" vertical="center" wrapText="1"/>
    </xf>
    <xf numFmtId="0" fontId="54" fillId="35" borderId="47" xfId="0" applyFont="1" applyFill="1" applyBorder="1" applyAlignment="1">
      <alignment horizontal="left" vertical="center" wrapText="1"/>
    </xf>
    <xf numFmtId="0" fontId="54" fillId="35" borderId="42" xfId="0" applyFont="1" applyFill="1" applyBorder="1" applyAlignment="1">
      <alignment vertical="center" wrapText="1"/>
    </xf>
    <xf numFmtId="0" fontId="54" fillId="35" borderId="0" xfId="0" applyFont="1" applyFill="1" applyBorder="1" applyAlignment="1">
      <alignment vertical="center" wrapText="1"/>
    </xf>
    <xf numFmtId="0" fontId="54" fillId="35" borderId="48" xfId="0" applyFont="1" applyFill="1" applyBorder="1" applyAlignment="1">
      <alignment horizontal="center" vertical="center" wrapText="1"/>
    </xf>
    <xf numFmtId="0" fontId="3" fillId="33" borderId="35" xfId="54" applyFont="1" applyFill="1" applyBorder="1" applyAlignment="1">
      <alignment horizontal="center" vertical="center" wrapText="1"/>
      <protection/>
    </xf>
    <xf numFmtId="0" fontId="3" fillId="33" borderId="34" xfId="54" applyFont="1" applyFill="1" applyBorder="1" applyAlignment="1">
      <alignment horizontal="center" vertical="center" wrapText="1"/>
      <protection/>
    </xf>
    <xf numFmtId="0" fontId="3" fillId="33" borderId="49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3" fillId="33" borderId="0" xfId="54" applyFont="1" applyFill="1" applyBorder="1" applyAlignment="1">
      <alignment horizontal="left" vertical="center" wrapText="1"/>
      <protection/>
    </xf>
    <xf numFmtId="164" fontId="3" fillId="35" borderId="17" xfId="0" applyNumberFormat="1" applyFont="1" applyFill="1" applyBorder="1" applyAlignment="1">
      <alignment horizontal="center" vertical="center" wrapText="1"/>
    </xf>
    <xf numFmtId="1" fontId="3" fillId="35" borderId="17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wrapText="1"/>
    </xf>
    <xf numFmtId="1" fontId="3" fillId="35" borderId="29" xfId="0" applyNumberFormat="1" applyFont="1" applyFill="1" applyBorder="1" applyAlignment="1">
      <alignment horizontal="center" vertical="center" wrapText="1"/>
    </xf>
    <xf numFmtId="164" fontId="3" fillId="35" borderId="2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5" fillId="0" borderId="51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164" fontId="3" fillId="35" borderId="52" xfId="0" applyNumberFormat="1" applyFont="1" applyFill="1" applyBorder="1" applyAlignment="1">
      <alignment horizontal="left" vertical="center" wrapText="1"/>
    </xf>
    <xf numFmtId="164" fontId="3" fillId="35" borderId="53" xfId="0" applyNumberFormat="1" applyFont="1" applyFill="1" applyBorder="1" applyAlignment="1">
      <alignment horizontal="left" vertical="center" wrapText="1"/>
    </xf>
    <xf numFmtId="1" fontId="3" fillId="35" borderId="54" xfId="0" applyNumberFormat="1" applyFont="1" applyFill="1" applyBorder="1" applyAlignment="1">
      <alignment horizontal="center" vertical="center" wrapText="1"/>
    </xf>
    <xf numFmtId="1" fontId="3" fillId="35" borderId="55" xfId="0" applyNumberFormat="1" applyFont="1" applyFill="1" applyBorder="1" applyAlignment="1">
      <alignment horizontal="center" vertical="center" wrapText="1"/>
    </xf>
    <xf numFmtId="0" fontId="3" fillId="35" borderId="53" xfId="54" applyFont="1" applyFill="1" applyBorder="1" applyAlignment="1">
      <alignment horizontal="left" vertical="center" wrapText="1"/>
      <protection/>
    </xf>
    <xf numFmtId="0" fontId="3" fillId="35" borderId="17" xfId="54" applyFont="1" applyFill="1" applyBorder="1" applyAlignment="1">
      <alignment horizontal="center" vertical="center" wrapText="1"/>
      <protection/>
    </xf>
    <xf numFmtId="0" fontId="3" fillId="35" borderId="28" xfId="54" applyFont="1" applyFill="1" applyBorder="1" applyAlignment="1">
      <alignment horizontal="center" vertical="center" wrapText="1"/>
      <protection/>
    </xf>
    <xf numFmtId="0" fontId="3" fillId="35" borderId="32" xfId="54" applyFont="1" applyFill="1" applyBorder="1" applyAlignment="1">
      <alignment horizontal="center" vertical="center" wrapText="1"/>
      <protection/>
    </xf>
    <xf numFmtId="0" fontId="3" fillId="35" borderId="41" xfId="54" applyFont="1" applyFill="1" applyBorder="1" applyAlignment="1">
      <alignment horizontal="center" vertical="center" wrapText="1"/>
      <protection/>
    </xf>
    <xf numFmtId="0" fontId="3" fillId="35" borderId="52" xfId="54" applyFont="1" applyFill="1" applyBorder="1" applyAlignment="1">
      <alignment horizontal="center" vertical="center" wrapText="1"/>
      <protection/>
    </xf>
    <xf numFmtId="0" fontId="3" fillId="35" borderId="54" xfId="54" applyFont="1" applyFill="1" applyBorder="1" applyAlignment="1">
      <alignment horizontal="center" vertical="center" wrapText="1"/>
      <protection/>
    </xf>
    <xf numFmtId="0" fontId="3" fillId="35" borderId="53" xfId="54" applyFont="1" applyFill="1" applyBorder="1" applyAlignment="1">
      <alignment horizontal="center" vertical="center" wrapText="1"/>
      <protection/>
    </xf>
    <xf numFmtId="0" fontId="3" fillId="35" borderId="33" xfId="54" applyFont="1" applyFill="1" applyBorder="1" applyAlignment="1">
      <alignment horizontal="center" vertical="center" wrapText="1"/>
      <protection/>
    </xf>
    <xf numFmtId="0" fontId="3" fillId="35" borderId="56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justify" vertical="center" wrapText="1"/>
      <protection/>
    </xf>
    <xf numFmtId="0" fontId="3" fillId="35" borderId="57" xfId="54" applyFont="1" applyFill="1" applyBorder="1" applyAlignment="1">
      <alignment horizontal="center" vertical="center" wrapText="1"/>
      <protection/>
    </xf>
    <xf numFmtId="0" fontId="3" fillId="35" borderId="58" xfId="54" applyFont="1" applyFill="1" applyBorder="1" applyAlignment="1">
      <alignment horizontal="center" vertical="center" wrapText="1"/>
      <protection/>
    </xf>
    <xf numFmtId="0" fontId="8" fillId="0" borderId="50" xfId="54" applyBorder="1">
      <alignment/>
      <protection/>
    </xf>
    <xf numFmtId="0" fontId="5" fillId="0" borderId="19" xfId="54" applyFont="1" applyFill="1" applyBorder="1" applyAlignment="1">
      <alignment horizontal="left" vertical="center"/>
      <protection/>
    </xf>
    <xf numFmtId="0" fontId="5" fillId="0" borderId="20" xfId="54" applyFont="1" applyFill="1" applyBorder="1" applyAlignment="1">
      <alignment horizontal="left" vertical="center"/>
      <protection/>
    </xf>
    <xf numFmtId="0" fontId="3" fillId="35" borderId="59" xfId="54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 wrapText="1"/>
    </xf>
    <xf numFmtId="0" fontId="5" fillId="0" borderId="46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left" vertical="center" wrapText="1"/>
    </xf>
    <xf numFmtId="0" fontId="3" fillId="35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3" fillId="33" borderId="62" xfId="0" applyNumberFormat="1" applyFont="1" applyFill="1" applyBorder="1" applyAlignment="1">
      <alignment horizontal="left" vertical="center" wrapText="1"/>
    </xf>
    <xf numFmtId="1" fontId="3" fillId="33" borderId="63" xfId="0" applyNumberFormat="1" applyFont="1" applyFill="1" applyBorder="1" applyAlignment="1">
      <alignment horizontal="center" vertical="center" wrapText="1"/>
    </xf>
    <xf numFmtId="1" fontId="3" fillId="33" borderId="62" xfId="0" applyNumberFormat="1" applyFont="1" applyFill="1" applyBorder="1" applyAlignment="1">
      <alignment horizontal="center" vertical="center" wrapText="1"/>
    </xf>
    <xf numFmtId="164" fontId="3" fillId="33" borderId="35" xfId="0" applyNumberFormat="1" applyFont="1" applyFill="1" applyBorder="1" applyAlignment="1">
      <alignment horizontal="center" vertical="center" wrapText="1"/>
    </xf>
    <xf numFmtId="164" fontId="3" fillId="33" borderId="34" xfId="0" applyNumberFormat="1" applyFont="1" applyFill="1" applyBorder="1" applyAlignment="1">
      <alignment horizontal="center" vertical="center" wrapText="1"/>
    </xf>
    <xf numFmtId="1" fontId="3" fillId="33" borderId="64" xfId="0" applyNumberFormat="1" applyFont="1" applyFill="1" applyBorder="1" applyAlignment="1">
      <alignment horizontal="center" vertical="center" wrapText="1"/>
    </xf>
    <xf numFmtId="164" fontId="3" fillId="33" borderId="49" xfId="0" applyNumberFormat="1" applyFont="1" applyFill="1" applyBorder="1" applyAlignment="1">
      <alignment horizontal="center" vertical="center" wrapText="1"/>
    </xf>
    <xf numFmtId="0" fontId="56" fillId="36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0525"/>
          <c:w val="0.962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Datos!$D$6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Datos!$E$4:$N$5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Datos!$E$6:$N$6</c:f>
              <c:numCache>
                <c:ptCount val="10"/>
                <c:pt idx="0">
                  <c:v>18.393302</c:v>
                </c:pt>
                <c:pt idx="1">
                  <c:v>20.741832</c:v>
                </c:pt>
                <c:pt idx="2">
                  <c:v>24.474509</c:v>
                </c:pt>
                <c:pt idx="3">
                  <c:v>41.623701</c:v>
                </c:pt>
                <c:pt idx="4">
                  <c:v>23.519249</c:v>
                </c:pt>
                <c:pt idx="5">
                  <c:v>21</c:v>
                </c:pt>
                <c:pt idx="6">
                  <c:v>24.4</c:v>
                </c:pt>
                <c:pt idx="7">
                  <c:v>31.4</c:v>
                </c:pt>
                <c:pt idx="8">
                  <c:v>58.9</c:v>
                </c:pt>
                <c:pt idx="9">
                  <c:v>31.320021</c:v>
                </c:pt>
              </c:numCache>
            </c:numRef>
          </c:val>
        </c:ser>
        <c:ser>
          <c:idx val="1"/>
          <c:order val="1"/>
          <c:tx>
            <c:strRef>
              <c:f>Datos!$D$7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[VALOR]*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Datos!$E$4:$N$5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Datos!$E$7:$N$7</c:f>
              <c:numCache>
                <c:ptCount val="10"/>
                <c:pt idx="0">
                  <c:v>18.264102</c:v>
                </c:pt>
                <c:pt idx="1">
                  <c:v>18.798595</c:v>
                </c:pt>
                <c:pt idx="2">
                  <c:v>23.211538</c:v>
                </c:pt>
                <c:pt idx="3">
                  <c:v>41.35623</c:v>
                </c:pt>
                <c:pt idx="4">
                  <c:v>24.879315</c:v>
                </c:pt>
                <c:pt idx="5">
                  <c:v>19.8</c:v>
                </c:pt>
                <c:pt idx="6">
                  <c:v>22.6</c:v>
                </c:pt>
                <c:pt idx="7">
                  <c:v>33.6</c:v>
                </c:pt>
                <c:pt idx="8">
                  <c:v>55.9</c:v>
                </c:pt>
                <c:pt idx="9">
                  <c:v>33.272364</c:v>
                </c:pt>
              </c:numCache>
            </c:numRef>
          </c:val>
        </c:ser>
        <c:axId val="65344721"/>
        <c:axId val="51231578"/>
      </c:barChart>
      <c:catAx>
        <c:axId val="653447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31578"/>
        <c:crosses val="autoZero"/>
        <c:auto val="1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44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475"/>
          <c:y val="0.873"/>
          <c:w val="0.249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0.0675</cdr:y>
    </cdr:from>
    <cdr:to>
      <cdr:x>0.80625</cdr:x>
      <cdr:y>0.15475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600200" y="428625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0.144</cdr:x>
      <cdr:y>0.03375</cdr:y>
    </cdr:from>
    <cdr:to>
      <cdr:x>0.88275</cdr:x>
      <cdr:y>0.086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257300" y="209550"/>
          <a:ext cx="6477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RE03c-1 Salario por hora de los trabajadores jóvenes y adultos según nivel de escolaridad y sexo (2013)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0.00025</cdr:x>
      <cdr:y>0.92775</cdr:y>
    </cdr:from>
    <cdr:to>
      <cdr:x>0.74375</cdr:x>
      <cdr:y>0.993</cdr:y>
    </cdr:to>
    <cdr:sp>
      <cdr:nvSpPr>
        <cdr:cNvPr id="3" name="Text Box 1"/>
        <cdr:cNvSpPr txBox="1">
          <a:spLocks noChangeArrowheads="1"/>
        </cdr:cNvSpPr>
      </cdr:nvSpPr>
      <cdr:spPr>
        <a:xfrm>
          <a:off x="0" y="5924550"/>
          <a:ext cx="65151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*Diferencias estadísticamente significativas a 95% de confianza entre niveles consecutivos de escolaridad para el mismo sexo.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INEE, cálculos con base en la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Encuesta Nacional de Ocupación y Empleo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trimestre de 2013, Inegi (2014e).</a:t>
          </a:r>
        </a:p>
      </cdr:txBody>
    </cdr:sp>
  </cdr:relSizeAnchor>
  <cdr:relSizeAnchor xmlns:cdr="http://schemas.openxmlformats.org/drawingml/2006/chartDrawing">
    <cdr:from>
      <cdr:x>0</cdr:x>
      <cdr:y>0.0645</cdr:y>
    </cdr:from>
    <cdr:to>
      <cdr:x>0.09825</cdr:x>
      <cdr:y>0.09675</cdr:y>
    </cdr:to>
    <cdr:sp>
      <cdr:nvSpPr>
        <cdr:cNvPr id="4" name="4 CuadroTexto"/>
        <cdr:cNvSpPr txBox="1">
          <a:spLocks noChangeArrowheads="1"/>
        </cdr:cNvSpPr>
      </cdr:nvSpPr>
      <cdr:spPr>
        <a:xfrm>
          <a:off x="0" y="409575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Pesos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PageLayoutView="0" workbookViewId="0" topLeftCell="A1">
      <selection activeCell="E27" sqref="E27"/>
    </sheetView>
  </sheetViews>
  <sheetFormatPr defaultColWidth="11.421875" defaultRowHeight="15"/>
  <cols>
    <col min="1" max="1" width="4.7109375" style="136" customWidth="1"/>
    <col min="2" max="2" width="14.28125" style="136" bestFit="1" customWidth="1"/>
    <col min="3" max="16384" width="11.421875" style="136" customWidth="1"/>
  </cols>
  <sheetData>
    <row r="2" spans="2:3" ht="15.75">
      <c r="B2" s="225" t="s">
        <v>96</v>
      </c>
      <c r="C2" s="137" t="s">
        <v>97</v>
      </c>
    </row>
    <row r="3" spans="1:3" ht="15.75">
      <c r="A3" s="137"/>
      <c r="C3" s="137"/>
    </row>
    <row r="4" spans="2:3" ht="15">
      <c r="B4" s="138" t="s">
        <v>98</v>
      </c>
      <c r="C4" s="136" t="s">
        <v>104</v>
      </c>
    </row>
    <row r="5" spans="2:3" ht="15">
      <c r="B5" s="138" t="s">
        <v>99</v>
      </c>
      <c r="C5" s="136" t="s">
        <v>105</v>
      </c>
    </row>
    <row r="6" spans="2:3" ht="15">
      <c r="B6" s="138" t="s">
        <v>100</v>
      </c>
      <c r="C6" s="139" t="s">
        <v>106</v>
      </c>
    </row>
    <row r="7" spans="2:3" ht="15">
      <c r="B7" s="138" t="s">
        <v>101</v>
      </c>
      <c r="C7" s="136" t="s">
        <v>107</v>
      </c>
    </row>
    <row r="8" spans="2:3" ht="15">
      <c r="B8" s="138" t="s">
        <v>102</v>
      </c>
      <c r="C8" s="136" t="s">
        <v>108</v>
      </c>
    </row>
    <row r="9" spans="2:3" ht="15">
      <c r="B9" s="138" t="s">
        <v>103</v>
      </c>
      <c r="C9" s="136" t="s">
        <v>109</v>
      </c>
    </row>
  </sheetData>
  <sheetProtection/>
  <hyperlinks>
    <hyperlink ref="B4" location="'RE03c-1'!A1" display="RE03c-1"/>
    <hyperlink ref="B5" location="'RE03c-2'!A1" display="RE03c-2"/>
    <hyperlink ref="B7" location="'RE03c-A1.1'!A1" display="RE03c-A1.1"/>
    <hyperlink ref="B8" location="'RE03c-A2.1'!A1" display="RE03c-A2.1"/>
    <hyperlink ref="B9" location="'RE03c-A2.2'!A1" display="RE03c-A2.2"/>
    <hyperlink ref="B6" location="Hoja1!A1" display="RE03c-1 Gráfic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zoomScale="115" zoomScaleNormal="115" zoomScaleSheetLayoutView="100" zoomScalePageLayoutView="0" workbookViewId="0" topLeftCell="A1">
      <selection activeCell="A1" sqref="A1:W1"/>
    </sheetView>
  </sheetViews>
  <sheetFormatPr defaultColWidth="5.7109375" defaultRowHeight="15"/>
  <cols>
    <col min="1" max="1" width="15.00390625" style="0" customWidth="1"/>
    <col min="2" max="4" width="7.00390625" style="0" customWidth="1"/>
    <col min="5" max="5" width="8.140625" style="0" customWidth="1"/>
    <col min="6" max="7" width="7.00390625" style="0" customWidth="1"/>
    <col min="8" max="8" width="1.1484375" style="0" customWidth="1"/>
    <col min="9" max="9" width="7.00390625" style="0" customWidth="1"/>
    <col min="10" max="10" width="1.1484375" style="0" customWidth="1"/>
    <col min="11" max="11" width="7.00390625" style="0" customWidth="1"/>
    <col min="12" max="12" width="1.1484375" style="0" customWidth="1"/>
    <col min="13" max="18" width="7.00390625" style="0" customWidth="1"/>
    <col min="19" max="19" width="1.1484375" style="0" customWidth="1"/>
    <col min="20" max="20" width="7.00390625" style="0" customWidth="1"/>
    <col min="21" max="21" width="1.1484375" style="0" customWidth="1"/>
    <col min="22" max="22" width="7.00390625" style="0" customWidth="1"/>
    <col min="23" max="23" width="2.00390625" style="0" customWidth="1"/>
    <col min="24" max="243" width="11.421875" style="0" customWidth="1"/>
    <col min="244" max="244" width="15.00390625" style="0" customWidth="1"/>
    <col min="245" max="245" width="0.2890625" style="0" customWidth="1"/>
    <col min="246" max="246" width="5.7109375" style="0" customWidth="1"/>
    <col min="247" max="247" width="5.8515625" style="0" customWidth="1"/>
    <col min="248" max="248" width="7.8515625" style="0" customWidth="1"/>
    <col min="249" max="249" width="8.00390625" style="0" customWidth="1"/>
    <col min="250" max="250" width="5.7109375" style="0" customWidth="1"/>
    <col min="251" max="251" width="5.8515625" style="0" customWidth="1"/>
    <col min="252" max="253" width="7.8515625" style="0" customWidth="1"/>
    <col min="254" max="254" width="5.7109375" style="0" customWidth="1"/>
  </cols>
  <sheetData>
    <row r="1" spans="1:23" ht="15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4" s="1" customFormat="1" ht="11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20"/>
    </row>
    <row r="3" spans="1:24" s="1" customFormat="1" ht="15" customHeight="1">
      <c r="A3" s="141" t="s">
        <v>0</v>
      </c>
      <c r="B3" s="141" t="s">
        <v>46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20"/>
    </row>
    <row r="4" spans="1:24" s="1" customFormat="1" ht="10.5" customHeight="1">
      <c r="A4" s="141"/>
      <c r="B4" s="141" t="s">
        <v>48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 t="s">
        <v>47</v>
      </c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20"/>
    </row>
    <row r="5" spans="1:24" s="1" customFormat="1" ht="15">
      <c r="A5" s="141"/>
      <c r="B5" s="140" t="s">
        <v>1</v>
      </c>
      <c r="C5" s="140"/>
      <c r="D5" s="140"/>
      <c r="E5" s="140"/>
      <c r="F5" s="140" t="s">
        <v>49</v>
      </c>
      <c r="G5" s="140"/>
      <c r="H5" s="140"/>
      <c r="I5" s="140"/>
      <c r="J5" s="140"/>
      <c r="K5" s="140"/>
      <c r="L5" s="140"/>
      <c r="M5" s="140" t="s">
        <v>1</v>
      </c>
      <c r="N5" s="140"/>
      <c r="O5" s="140"/>
      <c r="P5" s="140"/>
      <c r="Q5" s="140" t="s">
        <v>49</v>
      </c>
      <c r="R5" s="140"/>
      <c r="S5" s="140"/>
      <c r="T5" s="140"/>
      <c r="U5" s="140"/>
      <c r="V5" s="140"/>
      <c r="W5" s="140"/>
      <c r="X5" s="20"/>
    </row>
    <row r="6" spans="1:24" s="1" customFormat="1" ht="23.25" customHeight="1">
      <c r="A6" s="141"/>
      <c r="B6" s="25" t="s">
        <v>2</v>
      </c>
      <c r="C6" s="25" t="s">
        <v>3</v>
      </c>
      <c r="D6" s="25" t="s">
        <v>4</v>
      </c>
      <c r="E6" s="25" t="s">
        <v>5</v>
      </c>
      <c r="F6" s="25" t="s">
        <v>2</v>
      </c>
      <c r="G6" s="25" t="s">
        <v>3</v>
      </c>
      <c r="H6" s="25"/>
      <c r="I6" s="25" t="s">
        <v>4</v>
      </c>
      <c r="J6" s="25"/>
      <c r="K6" s="141" t="s">
        <v>5</v>
      </c>
      <c r="L6" s="141"/>
      <c r="M6" s="25" t="s">
        <v>2</v>
      </c>
      <c r="N6" s="25" t="s">
        <v>3</v>
      </c>
      <c r="O6" s="25" t="s">
        <v>4</v>
      </c>
      <c r="P6" s="25" t="s">
        <v>5</v>
      </c>
      <c r="Q6" s="25" t="s">
        <v>2</v>
      </c>
      <c r="R6" s="25" t="s">
        <v>3</v>
      </c>
      <c r="S6" s="25"/>
      <c r="T6" s="25" t="s">
        <v>4</v>
      </c>
      <c r="U6" s="25"/>
      <c r="V6" s="141" t="s">
        <v>5</v>
      </c>
      <c r="W6" s="141"/>
      <c r="X6" s="20"/>
    </row>
    <row r="7" spans="1:27" ht="12.75" customHeight="1">
      <c r="A7" s="40" t="s">
        <v>6</v>
      </c>
      <c r="B7" s="21">
        <v>0.9542785693249543</v>
      </c>
      <c r="C7" s="22">
        <v>1</v>
      </c>
      <c r="D7" s="34">
        <v>1.3430300032662257</v>
      </c>
      <c r="E7" s="34">
        <v>2.436984306274122</v>
      </c>
      <c r="F7" s="35">
        <v>17.649719</v>
      </c>
      <c r="G7" s="35">
        <v>18.495353</v>
      </c>
      <c r="H7" s="36"/>
      <c r="I7" s="35">
        <v>24.839814</v>
      </c>
      <c r="J7" s="36" t="s">
        <v>50</v>
      </c>
      <c r="K7" s="35">
        <v>45.072885</v>
      </c>
      <c r="L7" s="36" t="s">
        <v>50</v>
      </c>
      <c r="M7" s="34">
        <v>0.6014966931238795</v>
      </c>
      <c r="N7" s="34">
        <v>0.679153854075252</v>
      </c>
      <c r="O7" s="34">
        <v>1</v>
      </c>
      <c r="P7" s="34">
        <v>1.8384119011051</v>
      </c>
      <c r="Q7" s="35">
        <v>19.649143</v>
      </c>
      <c r="R7" s="23">
        <v>22.185976</v>
      </c>
      <c r="S7" s="24" t="s">
        <v>50</v>
      </c>
      <c r="T7" s="23">
        <v>32.667084</v>
      </c>
      <c r="U7" s="24" t="s">
        <v>50</v>
      </c>
      <c r="V7" s="23">
        <v>60.058849</v>
      </c>
      <c r="W7" s="24" t="s">
        <v>50</v>
      </c>
      <c r="X7" s="4"/>
      <c r="Y7" s="4"/>
      <c r="Z7" s="9"/>
      <c r="AA7" s="9"/>
    </row>
    <row r="8" spans="1:27" ht="12.75" customHeight="1">
      <c r="A8" s="41" t="s">
        <v>7</v>
      </c>
      <c r="B8" s="18">
        <v>0.9287524902001704</v>
      </c>
      <c r="C8" s="14">
        <v>1</v>
      </c>
      <c r="D8" s="37">
        <v>1.1316775065145839</v>
      </c>
      <c r="E8" s="37">
        <v>2.169327830975841</v>
      </c>
      <c r="F8" s="38">
        <v>22.011343</v>
      </c>
      <c r="G8" s="38">
        <v>23.699902</v>
      </c>
      <c r="H8" s="39"/>
      <c r="I8" s="38">
        <v>26.820646</v>
      </c>
      <c r="J8" s="39" t="s">
        <v>50</v>
      </c>
      <c r="K8" s="38">
        <v>51.412857</v>
      </c>
      <c r="L8" s="39" t="s">
        <v>50</v>
      </c>
      <c r="M8" s="37">
        <v>0.616097546654273</v>
      </c>
      <c r="N8" s="37">
        <v>0.7307725876943089</v>
      </c>
      <c r="O8" s="37">
        <v>1</v>
      </c>
      <c r="P8" s="37">
        <v>1.663770095187008</v>
      </c>
      <c r="Q8" s="38">
        <v>24.762476</v>
      </c>
      <c r="R8" s="15">
        <v>29.371548</v>
      </c>
      <c r="S8" s="19" t="s">
        <v>50</v>
      </c>
      <c r="T8" s="15">
        <v>40.19246</v>
      </c>
      <c r="U8" s="19" t="s">
        <v>50</v>
      </c>
      <c r="V8" s="15">
        <v>66.929887</v>
      </c>
      <c r="W8" s="19" t="s">
        <v>50</v>
      </c>
      <c r="X8" s="4"/>
      <c r="Y8" s="4"/>
      <c r="Z8" s="9"/>
      <c r="AA8" s="9"/>
    </row>
    <row r="9" spans="1:27" ht="13.5" customHeight="1">
      <c r="A9" s="41" t="s">
        <v>8</v>
      </c>
      <c r="B9" s="18">
        <v>0.9419010587734526</v>
      </c>
      <c r="C9" s="14">
        <v>1</v>
      </c>
      <c r="D9" s="37">
        <v>1.4059414807087984</v>
      </c>
      <c r="E9" s="37">
        <v>2.0420872629220876</v>
      </c>
      <c r="F9" s="38">
        <v>23.265753</v>
      </c>
      <c r="G9" s="38">
        <v>24.700846</v>
      </c>
      <c r="H9" s="39"/>
      <c r="I9" s="38">
        <v>34.727944</v>
      </c>
      <c r="J9" s="39" t="s">
        <v>50</v>
      </c>
      <c r="K9" s="38">
        <v>50.441283</v>
      </c>
      <c r="L9" s="39" t="s">
        <v>50</v>
      </c>
      <c r="M9" s="37">
        <v>0.6948063410164854</v>
      </c>
      <c r="N9" s="37">
        <v>0.748397779207392</v>
      </c>
      <c r="O9" s="37">
        <v>1</v>
      </c>
      <c r="P9" s="37">
        <v>1.630560892099076</v>
      </c>
      <c r="Q9" s="38">
        <v>29.923076</v>
      </c>
      <c r="R9" s="15">
        <v>32.231087</v>
      </c>
      <c r="S9" s="19" t="s">
        <v>50</v>
      </c>
      <c r="T9" s="15">
        <v>43.066786</v>
      </c>
      <c r="U9" s="19" t="s">
        <v>50</v>
      </c>
      <c r="V9" s="15">
        <v>70.233301</v>
      </c>
      <c r="W9" s="19" t="s">
        <v>50</v>
      </c>
      <c r="X9" s="4"/>
      <c r="Y9" s="4"/>
      <c r="Z9" s="9"/>
      <c r="AA9" s="9"/>
    </row>
    <row r="10" spans="1:27" ht="13.5" customHeight="1">
      <c r="A10" s="41" t="s">
        <v>9</v>
      </c>
      <c r="B10" s="18">
        <v>0.8736961224839314</v>
      </c>
      <c r="C10" s="14">
        <v>1</v>
      </c>
      <c r="D10" s="37">
        <v>1.2353033674899294</v>
      </c>
      <c r="E10" s="37">
        <v>2.077429674289522</v>
      </c>
      <c r="F10" s="38">
        <v>17.640905</v>
      </c>
      <c r="G10" s="38">
        <v>20.191122</v>
      </c>
      <c r="H10" s="39" t="s">
        <v>50</v>
      </c>
      <c r="I10" s="38">
        <v>24.942161</v>
      </c>
      <c r="J10" s="39" t="s">
        <v>50</v>
      </c>
      <c r="K10" s="38">
        <v>41.945636</v>
      </c>
      <c r="L10" s="39" t="s">
        <v>50</v>
      </c>
      <c r="M10" s="37">
        <v>0.6151218222046153</v>
      </c>
      <c r="N10" s="37">
        <v>0.7496476775220596</v>
      </c>
      <c r="O10" s="37">
        <v>1</v>
      </c>
      <c r="P10" s="37">
        <v>1.9882396438699435</v>
      </c>
      <c r="Q10" s="38">
        <v>20.134221</v>
      </c>
      <c r="R10" s="15">
        <v>24.537533</v>
      </c>
      <c r="S10" s="19" t="s">
        <v>50</v>
      </c>
      <c r="T10" s="15">
        <v>32.732087</v>
      </c>
      <c r="U10" s="19" t="s">
        <v>50</v>
      </c>
      <c r="V10" s="15">
        <v>65.07964</v>
      </c>
      <c r="W10" s="19" t="s">
        <v>50</v>
      </c>
      <c r="X10" s="4"/>
      <c r="Y10" s="4"/>
      <c r="Z10" s="9"/>
      <c r="AA10" s="9"/>
    </row>
    <row r="11" spans="1:27" ht="13.5" customHeight="1">
      <c r="A11" s="41" t="s">
        <v>10</v>
      </c>
      <c r="B11" s="18">
        <v>0.8807402263160016</v>
      </c>
      <c r="C11" s="14">
        <v>1</v>
      </c>
      <c r="D11" s="37">
        <v>1.115100574093298</v>
      </c>
      <c r="E11" s="37">
        <v>1.9666123213113411</v>
      </c>
      <c r="F11" s="38">
        <v>19.941382</v>
      </c>
      <c r="G11" s="38">
        <v>22.641616</v>
      </c>
      <c r="H11" s="39" t="s">
        <v>50</v>
      </c>
      <c r="I11" s="38">
        <v>25.247679</v>
      </c>
      <c r="J11" s="39" t="s">
        <v>50</v>
      </c>
      <c r="K11" s="38">
        <v>44.527281</v>
      </c>
      <c r="L11" s="39" t="s">
        <v>50</v>
      </c>
      <c r="M11" s="37">
        <v>0.6173848627446691</v>
      </c>
      <c r="N11" s="37">
        <v>0.7114223496706097</v>
      </c>
      <c r="O11" s="37">
        <v>1</v>
      </c>
      <c r="P11" s="37">
        <v>1.7293275284477327</v>
      </c>
      <c r="Q11" s="38">
        <v>22.466516</v>
      </c>
      <c r="R11" s="15">
        <v>25.888522</v>
      </c>
      <c r="S11" s="19" t="s">
        <v>50</v>
      </c>
      <c r="T11" s="15">
        <v>36.389807</v>
      </c>
      <c r="U11" s="19" t="s">
        <v>50</v>
      </c>
      <c r="V11" s="15">
        <v>62.934771</v>
      </c>
      <c r="W11" s="19" t="s">
        <v>50</v>
      </c>
      <c r="X11" s="4"/>
      <c r="Y11" s="4"/>
      <c r="Z11" s="9"/>
      <c r="AA11" s="9"/>
    </row>
    <row r="12" spans="1:27" ht="13.5" customHeight="1">
      <c r="A12" s="41" t="s">
        <v>11</v>
      </c>
      <c r="B12" s="18">
        <v>0.9278359447793736</v>
      </c>
      <c r="C12" s="14">
        <v>1</v>
      </c>
      <c r="D12" s="37">
        <v>1.0323025417104503</v>
      </c>
      <c r="E12" s="37">
        <v>1.8727118968995748</v>
      </c>
      <c r="F12" s="38">
        <v>21.759976</v>
      </c>
      <c r="G12" s="38">
        <v>23.452396</v>
      </c>
      <c r="H12" s="39"/>
      <c r="I12" s="38">
        <v>24.209968</v>
      </c>
      <c r="J12" s="39"/>
      <c r="K12" s="38">
        <v>43.919581</v>
      </c>
      <c r="L12" s="39" t="s">
        <v>50</v>
      </c>
      <c r="M12" s="37">
        <v>0.6722794565635051</v>
      </c>
      <c r="N12" s="37">
        <v>0.742413645762689</v>
      </c>
      <c r="O12" s="37">
        <v>1</v>
      </c>
      <c r="P12" s="37">
        <v>1.7974978918223956</v>
      </c>
      <c r="Q12" s="38">
        <v>24.678199</v>
      </c>
      <c r="R12" s="15">
        <v>27.252702</v>
      </c>
      <c r="S12" s="19" t="s">
        <v>50</v>
      </c>
      <c r="T12" s="15">
        <v>36.708245</v>
      </c>
      <c r="U12" s="19" t="s">
        <v>50</v>
      </c>
      <c r="V12" s="15">
        <v>65.994985</v>
      </c>
      <c r="W12" s="19" t="s">
        <v>50</v>
      </c>
      <c r="X12" s="4"/>
      <c r="Y12" s="4"/>
      <c r="Z12" s="9"/>
      <c r="AA12" s="9"/>
    </row>
    <row r="13" spans="1:27" ht="13.5" customHeight="1">
      <c r="A13" s="41" t="s">
        <v>12</v>
      </c>
      <c r="B13" s="18">
        <v>0.8390629566383597</v>
      </c>
      <c r="C13" s="14">
        <v>1</v>
      </c>
      <c r="D13" s="37">
        <v>1.3561943753827148</v>
      </c>
      <c r="E13" s="37">
        <v>2.774370617853939</v>
      </c>
      <c r="F13" s="38">
        <v>11.932123</v>
      </c>
      <c r="G13" s="38">
        <v>14.220772</v>
      </c>
      <c r="H13" s="39" t="s">
        <v>50</v>
      </c>
      <c r="I13" s="38">
        <v>19.286131</v>
      </c>
      <c r="J13" s="39" t="s">
        <v>50</v>
      </c>
      <c r="K13" s="38">
        <v>39.453692</v>
      </c>
      <c r="L13" s="39" t="s">
        <v>50</v>
      </c>
      <c r="M13" s="37">
        <v>0.536909051735465</v>
      </c>
      <c r="N13" s="37">
        <v>0.687322096628929</v>
      </c>
      <c r="O13" s="37">
        <v>1</v>
      </c>
      <c r="P13" s="37">
        <v>2.0510996264850414</v>
      </c>
      <c r="Q13" s="38">
        <v>14.383699</v>
      </c>
      <c r="R13" s="15">
        <v>18.413238</v>
      </c>
      <c r="S13" s="19" t="s">
        <v>50</v>
      </c>
      <c r="T13" s="15">
        <v>26.789824</v>
      </c>
      <c r="U13" s="19" t="s">
        <v>50</v>
      </c>
      <c r="V13" s="15">
        <v>54.948598</v>
      </c>
      <c r="W13" s="19" t="s">
        <v>50</v>
      </c>
      <c r="X13" s="4"/>
      <c r="Y13" s="4"/>
      <c r="Z13" s="9"/>
      <c r="AA13" s="9"/>
    </row>
    <row r="14" spans="1:27" ht="13.5" customHeight="1">
      <c r="A14" s="41" t="s">
        <v>13</v>
      </c>
      <c r="B14" s="18">
        <v>0.960695747642421</v>
      </c>
      <c r="C14" s="14">
        <v>1</v>
      </c>
      <c r="D14" s="37">
        <v>1.2153337988574513</v>
      </c>
      <c r="E14" s="37">
        <v>2.2155957862217157</v>
      </c>
      <c r="F14" s="38">
        <v>20.314928</v>
      </c>
      <c r="G14" s="38">
        <v>21.146058</v>
      </c>
      <c r="H14" s="39"/>
      <c r="I14" s="38">
        <v>25.699519</v>
      </c>
      <c r="J14" s="39" t="s">
        <v>50</v>
      </c>
      <c r="K14" s="38">
        <v>46.851117</v>
      </c>
      <c r="L14" s="39" t="s">
        <v>50</v>
      </c>
      <c r="M14" s="37">
        <v>0.5301001908197402</v>
      </c>
      <c r="N14" s="37">
        <v>0.6028185744624195</v>
      </c>
      <c r="O14" s="37">
        <v>1</v>
      </c>
      <c r="P14" s="37">
        <v>1.6930438377532304</v>
      </c>
      <c r="Q14" s="38">
        <v>21.292933</v>
      </c>
      <c r="R14" s="15">
        <v>24.213867</v>
      </c>
      <c r="S14" s="19" t="s">
        <v>50</v>
      </c>
      <c r="T14" s="15">
        <v>40.167752</v>
      </c>
      <c r="U14" s="19" t="s">
        <v>50</v>
      </c>
      <c r="V14" s="15">
        <v>68.006532</v>
      </c>
      <c r="W14" s="19" t="s">
        <v>50</v>
      </c>
      <c r="X14" s="4"/>
      <c r="Y14" s="4"/>
      <c r="Z14" s="9"/>
      <c r="AA14" s="9"/>
    </row>
    <row r="15" spans="1:27" ht="12.75" customHeight="1">
      <c r="A15" s="41" t="s">
        <v>14</v>
      </c>
      <c r="B15" s="18">
        <v>0.9440445844147426</v>
      </c>
      <c r="C15" s="14">
        <v>1</v>
      </c>
      <c r="D15" s="37">
        <v>1.2580986121955209</v>
      </c>
      <c r="E15" s="37">
        <v>1.9871474939590232</v>
      </c>
      <c r="F15" s="38">
        <v>19.577944</v>
      </c>
      <c r="G15" s="38">
        <v>20.738368</v>
      </c>
      <c r="H15" s="39"/>
      <c r="I15" s="38">
        <v>26.090912</v>
      </c>
      <c r="J15" s="39" t="s">
        <v>50</v>
      </c>
      <c r="K15" s="38">
        <v>41.210196</v>
      </c>
      <c r="L15" s="39" t="s">
        <v>50</v>
      </c>
      <c r="M15" s="37">
        <v>0.6467079888694921</v>
      </c>
      <c r="N15" s="37">
        <v>0.66871692948276</v>
      </c>
      <c r="O15" s="37">
        <v>1</v>
      </c>
      <c r="P15" s="37">
        <v>1.7617658601860058</v>
      </c>
      <c r="Q15" s="38">
        <v>21.383734</v>
      </c>
      <c r="R15" s="15">
        <v>22.111471</v>
      </c>
      <c r="S15" s="19" t="s">
        <v>50</v>
      </c>
      <c r="T15" s="15">
        <v>33.065517</v>
      </c>
      <c r="U15" s="19" t="s">
        <v>50</v>
      </c>
      <c r="V15" s="15">
        <v>58.275551</v>
      </c>
      <c r="W15" s="19" t="s">
        <v>50</v>
      </c>
      <c r="X15" s="4"/>
      <c r="Y15" s="4"/>
      <c r="Z15" s="9"/>
      <c r="AA15" s="9"/>
    </row>
    <row r="16" spans="1:27" ht="13.5" customHeight="1">
      <c r="A16" s="41" t="s">
        <v>15</v>
      </c>
      <c r="B16" s="18">
        <v>0.8142312522387777</v>
      </c>
      <c r="C16" s="14">
        <v>1</v>
      </c>
      <c r="D16" s="37">
        <v>1.2084218709882504</v>
      </c>
      <c r="E16" s="37">
        <v>1.9053332730298917</v>
      </c>
      <c r="F16" s="38">
        <v>16.436721</v>
      </c>
      <c r="G16" s="38">
        <v>20.186797</v>
      </c>
      <c r="H16" s="39" t="s">
        <v>50</v>
      </c>
      <c r="I16" s="38">
        <v>24.394167</v>
      </c>
      <c r="J16" s="39" t="s">
        <v>50</v>
      </c>
      <c r="K16" s="38">
        <v>38.462576</v>
      </c>
      <c r="L16" s="39" t="s">
        <v>50</v>
      </c>
      <c r="M16" s="37">
        <v>0.6544268503308084</v>
      </c>
      <c r="N16" s="37">
        <v>0.7170779014006264</v>
      </c>
      <c r="O16" s="37">
        <v>1</v>
      </c>
      <c r="P16" s="37">
        <v>1.886950910989455</v>
      </c>
      <c r="Q16" s="38">
        <v>20.315304</v>
      </c>
      <c r="R16" s="15">
        <v>22.260174</v>
      </c>
      <c r="S16" s="19" t="s">
        <v>50</v>
      </c>
      <c r="T16" s="15">
        <v>31.042895</v>
      </c>
      <c r="U16" s="19" t="s">
        <v>50</v>
      </c>
      <c r="V16" s="15">
        <v>58.576419</v>
      </c>
      <c r="W16" s="19" t="s">
        <v>50</v>
      </c>
      <c r="X16" s="4"/>
      <c r="Y16" s="4"/>
      <c r="Z16" s="9"/>
      <c r="AA16" s="9"/>
    </row>
    <row r="17" spans="1:27" ht="13.5" customHeight="1">
      <c r="A17" s="41" t="s">
        <v>16</v>
      </c>
      <c r="B17" s="18">
        <v>0.9509018280774091</v>
      </c>
      <c r="C17" s="14">
        <v>1</v>
      </c>
      <c r="D17" s="37">
        <v>1.4210827711198806</v>
      </c>
      <c r="E17" s="37">
        <v>2.190132760450506</v>
      </c>
      <c r="F17" s="38">
        <v>17.521861</v>
      </c>
      <c r="G17" s="38">
        <v>18.426572</v>
      </c>
      <c r="H17" s="39"/>
      <c r="I17" s="38">
        <v>26.185684</v>
      </c>
      <c r="J17" s="39" t="s">
        <v>50</v>
      </c>
      <c r="K17" s="38">
        <v>40.356639</v>
      </c>
      <c r="L17" s="39" t="s">
        <v>50</v>
      </c>
      <c r="M17" s="37">
        <v>0.6882824318228403</v>
      </c>
      <c r="N17" s="37">
        <v>0.7273507638419219</v>
      </c>
      <c r="O17" s="37">
        <v>1</v>
      </c>
      <c r="P17" s="37">
        <v>1.895608926403148</v>
      </c>
      <c r="Q17" s="38">
        <v>21.342793</v>
      </c>
      <c r="R17" s="15">
        <v>22.554254</v>
      </c>
      <c r="S17" s="19" t="s">
        <v>50</v>
      </c>
      <c r="T17" s="15">
        <v>31.008772</v>
      </c>
      <c r="U17" s="19" t="s">
        <v>50</v>
      </c>
      <c r="V17" s="15">
        <v>58.788385</v>
      </c>
      <c r="W17" s="19" t="s">
        <v>50</v>
      </c>
      <c r="X17" s="4"/>
      <c r="Y17" s="4"/>
      <c r="Z17" s="9"/>
      <c r="AA17" s="9"/>
    </row>
    <row r="18" spans="1:27" ht="13.5" customHeight="1">
      <c r="A18" s="41" t="s">
        <v>17</v>
      </c>
      <c r="B18" s="18">
        <v>0.9811568517251653</v>
      </c>
      <c r="C18" s="14">
        <v>1</v>
      </c>
      <c r="D18" s="37">
        <v>1.331126205324071</v>
      </c>
      <c r="E18" s="37">
        <v>2.0344317639677585</v>
      </c>
      <c r="F18" s="38">
        <v>16.265425</v>
      </c>
      <c r="G18" s="38">
        <v>16.577803</v>
      </c>
      <c r="H18" s="39"/>
      <c r="I18" s="38">
        <v>22.067148</v>
      </c>
      <c r="J18" s="39" t="s">
        <v>50</v>
      </c>
      <c r="K18" s="38">
        <v>33.726409</v>
      </c>
      <c r="L18" s="39" t="s">
        <v>50</v>
      </c>
      <c r="M18" s="37">
        <v>0.5642625502731217</v>
      </c>
      <c r="N18" s="37">
        <v>0.679731745237562</v>
      </c>
      <c r="O18" s="37">
        <v>1</v>
      </c>
      <c r="P18" s="37">
        <v>1.6187509215834457</v>
      </c>
      <c r="Q18" s="38">
        <v>17.28529</v>
      </c>
      <c r="R18" s="15">
        <v>20.822506</v>
      </c>
      <c r="S18" s="19" t="s">
        <v>50</v>
      </c>
      <c r="T18" s="15">
        <v>30.633417</v>
      </c>
      <c r="U18" s="19" t="s">
        <v>50</v>
      </c>
      <c r="V18" s="15">
        <v>49.588707</v>
      </c>
      <c r="W18" s="19" t="s">
        <v>50</v>
      </c>
      <c r="X18" s="4"/>
      <c r="Y18" s="4"/>
      <c r="Z18" s="9"/>
      <c r="AA18" s="9"/>
    </row>
    <row r="19" spans="1:27" ht="13.5" customHeight="1">
      <c r="A19" s="41" t="s">
        <v>18</v>
      </c>
      <c r="B19" s="18">
        <v>0.9108127256278948</v>
      </c>
      <c r="C19" s="14">
        <v>1</v>
      </c>
      <c r="D19" s="37">
        <v>1.1907243805391146</v>
      </c>
      <c r="E19" s="37">
        <v>2.157743060945257</v>
      </c>
      <c r="F19" s="38">
        <v>15.702109</v>
      </c>
      <c r="G19" s="38">
        <v>17.239668</v>
      </c>
      <c r="H19" s="39"/>
      <c r="I19" s="38">
        <v>20.527693</v>
      </c>
      <c r="J19" s="39" t="s">
        <v>50</v>
      </c>
      <c r="K19" s="38">
        <v>37.198774</v>
      </c>
      <c r="L19" s="39" t="s">
        <v>50</v>
      </c>
      <c r="M19" s="37">
        <v>0.5753684400934387</v>
      </c>
      <c r="N19" s="37">
        <v>0.6343618874755572</v>
      </c>
      <c r="O19" s="37">
        <v>1</v>
      </c>
      <c r="P19" s="37">
        <v>1.7071813556243307</v>
      </c>
      <c r="Q19" s="38">
        <v>17.475344</v>
      </c>
      <c r="R19" s="15">
        <v>19.267119</v>
      </c>
      <c r="S19" s="19" t="s">
        <v>50</v>
      </c>
      <c r="T19" s="15">
        <v>30.372441</v>
      </c>
      <c r="U19" s="19" t="s">
        <v>50</v>
      </c>
      <c r="V19" s="15">
        <v>51.852097</v>
      </c>
      <c r="W19" s="19" t="s">
        <v>50</v>
      </c>
      <c r="X19" s="4"/>
      <c r="Y19" s="4"/>
      <c r="Z19" s="9"/>
      <c r="AA19" s="9"/>
    </row>
    <row r="20" spans="1:27" ht="15">
      <c r="A20" s="41" t="s">
        <v>19</v>
      </c>
      <c r="B20" s="18">
        <v>0.9757614071268806</v>
      </c>
      <c r="C20" s="14">
        <v>1</v>
      </c>
      <c r="D20" s="37">
        <v>1.229197109127942</v>
      </c>
      <c r="E20" s="37">
        <v>1.9269679047944688</v>
      </c>
      <c r="F20" s="38">
        <v>21.340384</v>
      </c>
      <c r="G20" s="38">
        <v>21.870494</v>
      </c>
      <c r="H20" s="39"/>
      <c r="I20" s="38">
        <v>26.883148</v>
      </c>
      <c r="J20" s="39" t="s">
        <v>50</v>
      </c>
      <c r="K20" s="38">
        <v>42.14374</v>
      </c>
      <c r="L20" s="39" t="s">
        <v>50</v>
      </c>
      <c r="M20" s="37">
        <v>0.6808698553737675</v>
      </c>
      <c r="N20" s="37">
        <v>0.7091698659019556</v>
      </c>
      <c r="O20" s="37">
        <v>1</v>
      </c>
      <c r="P20" s="37">
        <v>1.6183894487039674</v>
      </c>
      <c r="Q20" s="38">
        <v>24.891919</v>
      </c>
      <c r="R20" s="15">
        <v>25.926539</v>
      </c>
      <c r="S20" s="19" t="s">
        <v>50</v>
      </c>
      <c r="T20" s="15">
        <v>36.558997</v>
      </c>
      <c r="U20" s="19" t="s">
        <v>50</v>
      </c>
      <c r="V20" s="15">
        <v>59.174007</v>
      </c>
      <c r="W20" s="19" t="s">
        <v>50</v>
      </c>
      <c r="X20" s="4"/>
      <c r="Y20" s="4"/>
      <c r="Z20" s="9"/>
      <c r="AA20" s="9"/>
    </row>
    <row r="21" spans="1:27" ht="13.5" customHeight="1">
      <c r="A21" s="41" t="s">
        <v>20</v>
      </c>
      <c r="B21" s="18">
        <v>0.9531854950155196</v>
      </c>
      <c r="C21" s="14">
        <v>1</v>
      </c>
      <c r="D21" s="37">
        <v>1.0812510428116369</v>
      </c>
      <c r="E21" s="37">
        <v>1.9945973759993478</v>
      </c>
      <c r="F21" s="38">
        <v>18.70953</v>
      </c>
      <c r="G21" s="38">
        <v>19.628425</v>
      </c>
      <c r="H21" s="39"/>
      <c r="I21" s="38">
        <v>21.223255</v>
      </c>
      <c r="J21" s="39"/>
      <c r="K21" s="38">
        <v>39.150805</v>
      </c>
      <c r="L21" s="39" t="s">
        <v>50</v>
      </c>
      <c r="M21" s="37">
        <v>0.7002321151112051</v>
      </c>
      <c r="N21" s="37">
        <v>0.7632804035578165</v>
      </c>
      <c r="O21" s="37">
        <v>1</v>
      </c>
      <c r="P21" s="37">
        <v>1.681921535947966</v>
      </c>
      <c r="Q21" s="38">
        <v>19.664351</v>
      </c>
      <c r="R21" s="15">
        <v>21.434912</v>
      </c>
      <c r="S21" s="19" t="s">
        <v>50</v>
      </c>
      <c r="T21" s="15">
        <v>28.082618</v>
      </c>
      <c r="U21" s="19" t="s">
        <v>50</v>
      </c>
      <c r="V21" s="15">
        <v>47.247382</v>
      </c>
      <c r="W21" s="19" t="s">
        <v>50</v>
      </c>
      <c r="X21" s="4"/>
      <c r="Y21" s="4"/>
      <c r="Z21" s="9"/>
      <c r="AA21" s="9"/>
    </row>
    <row r="22" spans="1:27" ht="13.5" customHeight="1">
      <c r="A22" s="41" t="s">
        <v>21</v>
      </c>
      <c r="B22" s="18">
        <v>0.9974321105613108</v>
      </c>
      <c r="C22" s="14">
        <v>1</v>
      </c>
      <c r="D22" s="37">
        <v>1.1695224082412021</v>
      </c>
      <c r="E22" s="37">
        <v>2.048735297033064</v>
      </c>
      <c r="F22" s="38">
        <v>20.185275</v>
      </c>
      <c r="G22" s="38">
        <v>20.237242</v>
      </c>
      <c r="H22" s="39"/>
      <c r="I22" s="38">
        <v>23.667908</v>
      </c>
      <c r="J22" s="39" t="s">
        <v>50</v>
      </c>
      <c r="K22" s="38">
        <v>41.460752</v>
      </c>
      <c r="L22" s="39" t="s">
        <v>50</v>
      </c>
      <c r="M22" s="37">
        <v>0.5582114723330153</v>
      </c>
      <c r="N22" s="37">
        <v>0.6486495928399274</v>
      </c>
      <c r="O22" s="37">
        <v>1</v>
      </c>
      <c r="P22" s="37">
        <v>1.4843623991192139</v>
      </c>
      <c r="Q22" s="38">
        <v>20.628293</v>
      </c>
      <c r="R22" s="15">
        <v>23.970367</v>
      </c>
      <c r="S22" s="19" t="s">
        <v>50</v>
      </c>
      <c r="T22" s="15">
        <v>36.954262</v>
      </c>
      <c r="U22" s="19" t="s">
        <v>50</v>
      </c>
      <c r="V22" s="15">
        <v>54.853517</v>
      </c>
      <c r="W22" s="19" t="s">
        <v>50</v>
      </c>
      <c r="X22" s="4"/>
      <c r="Y22" s="4"/>
      <c r="Z22" s="9"/>
      <c r="AA22" s="9"/>
    </row>
    <row r="23" spans="1:27" ht="12.75" customHeight="1">
      <c r="A23" s="41" t="s">
        <v>22</v>
      </c>
      <c r="B23" s="18">
        <v>0.9778756535117338</v>
      </c>
      <c r="C23" s="14">
        <v>1</v>
      </c>
      <c r="D23" s="37">
        <v>1.1987880846798056</v>
      </c>
      <c r="E23" s="37">
        <v>2.059390143894408</v>
      </c>
      <c r="F23" s="38">
        <v>17.558613</v>
      </c>
      <c r="G23" s="38">
        <v>17.955875</v>
      </c>
      <c r="H23" s="39"/>
      <c r="I23" s="38">
        <v>21.525289</v>
      </c>
      <c r="J23" s="39" t="s">
        <v>50</v>
      </c>
      <c r="K23" s="38">
        <v>36.978152</v>
      </c>
      <c r="L23" s="39" t="s">
        <v>50</v>
      </c>
      <c r="M23" s="37">
        <v>0.6743598772943122</v>
      </c>
      <c r="N23" s="37">
        <v>0.7337059150890894</v>
      </c>
      <c r="O23" s="37">
        <v>1</v>
      </c>
      <c r="P23" s="37">
        <v>1.7733048403488048</v>
      </c>
      <c r="Q23" s="38">
        <v>19.303275</v>
      </c>
      <c r="R23" s="15">
        <v>21.002031</v>
      </c>
      <c r="S23" s="19" t="s">
        <v>50</v>
      </c>
      <c r="T23" s="15">
        <v>28.62459</v>
      </c>
      <c r="U23" s="19" t="s">
        <v>50</v>
      </c>
      <c r="V23" s="15">
        <v>50.764893</v>
      </c>
      <c r="W23" s="19" t="s">
        <v>50</v>
      </c>
      <c r="X23" s="4"/>
      <c r="Y23" s="4"/>
      <c r="Z23" s="9"/>
      <c r="AA23" s="9"/>
    </row>
    <row r="24" spans="1:27" ht="13.5" customHeight="1">
      <c r="A24" s="41" t="s">
        <v>23</v>
      </c>
      <c r="B24" s="18">
        <v>0.905328718743586</v>
      </c>
      <c r="C24" s="14">
        <v>1</v>
      </c>
      <c r="D24" s="37">
        <v>1.1105552517072248</v>
      </c>
      <c r="E24" s="37">
        <v>1.9370804544009075</v>
      </c>
      <c r="F24" s="38">
        <v>18.547646</v>
      </c>
      <c r="G24" s="38">
        <v>20.487195</v>
      </c>
      <c r="H24" s="39"/>
      <c r="I24" s="38">
        <v>22.752162</v>
      </c>
      <c r="J24" s="39" t="s">
        <v>50</v>
      </c>
      <c r="K24" s="38">
        <v>39.685345</v>
      </c>
      <c r="L24" s="39" t="s">
        <v>50</v>
      </c>
      <c r="M24" s="37">
        <v>0.6514163839256882</v>
      </c>
      <c r="N24" s="37">
        <v>0.7185100553048077</v>
      </c>
      <c r="O24" s="37">
        <v>1</v>
      </c>
      <c r="P24" s="37">
        <v>1.7661528164426799</v>
      </c>
      <c r="Q24" s="38">
        <v>21.413717</v>
      </c>
      <c r="R24" s="15">
        <v>23.619257</v>
      </c>
      <c r="S24" s="19" t="s">
        <v>50</v>
      </c>
      <c r="T24" s="15">
        <v>32.872549</v>
      </c>
      <c r="U24" s="19" t="s">
        <v>50</v>
      </c>
      <c r="V24" s="15">
        <v>58.059108</v>
      </c>
      <c r="W24" s="19" t="s">
        <v>50</v>
      </c>
      <c r="X24" s="4"/>
      <c r="Y24" s="4"/>
      <c r="Z24" s="9"/>
      <c r="AA24" s="9"/>
    </row>
    <row r="25" spans="1:27" ht="13.5" customHeight="1">
      <c r="A25" s="41" t="s">
        <v>24</v>
      </c>
      <c r="B25" s="18">
        <v>0.9623598237454776</v>
      </c>
      <c r="C25" s="14">
        <v>1</v>
      </c>
      <c r="D25" s="37">
        <v>1.1283505852647513</v>
      </c>
      <c r="E25" s="37">
        <v>2.0629119841051615</v>
      </c>
      <c r="F25" s="38">
        <v>24.411917</v>
      </c>
      <c r="G25" s="38">
        <v>25.366725</v>
      </c>
      <c r="H25" s="39"/>
      <c r="I25" s="38">
        <v>28.622559</v>
      </c>
      <c r="J25" s="39" t="s">
        <v>50</v>
      </c>
      <c r="K25" s="38">
        <v>52.329321</v>
      </c>
      <c r="L25" s="39" t="s">
        <v>50</v>
      </c>
      <c r="M25" s="37">
        <v>0.7349399432316894</v>
      </c>
      <c r="N25" s="37">
        <v>0.8464176862473088</v>
      </c>
      <c r="O25" s="37">
        <v>1</v>
      </c>
      <c r="P25" s="37">
        <v>2.1196412250131464</v>
      </c>
      <c r="Q25" s="38">
        <v>27.160833</v>
      </c>
      <c r="R25" s="15">
        <v>31.280664</v>
      </c>
      <c r="S25" s="19" t="s">
        <v>50</v>
      </c>
      <c r="T25" s="15">
        <v>36.956534</v>
      </c>
      <c r="U25" s="19" t="s">
        <v>50</v>
      </c>
      <c r="V25" s="15">
        <v>78.38235</v>
      </c>
      <c r="W25" s="19" t="s">
        <v>50</v>
      </c>
      <c r="X25" s="4"/>
      <c r="Y25" s="4"/>
      <c r="Z25" s="9"/>
      <c r="AA25" s="9"/>
    </row>
    <row r="26" spans="1:27" ht="13.5" customHeight="1">
      <c r="A26" s="41" t="s">
        <v>25</v>
      </c>
      <c r="B26" s="18">
        <v>1.0075266210350196</v>
      </c>
      <c r="C26" s="14">
        <v>1</v>
      </c>
      <c r="D26" s="37">
        <v>1.2602951160067597</v>
      </c>
      <c r="E26" s="37">
        <v>2.150498820247442</v>
      </c>
      <c r="F26" s="38">
        <v>16.851855</v>
      </c>
      <c r="G26" s="38">
        <v>16.725965</v>
      </c>
      <c r="H26" s="39"/>
      <c r="I26" s="38">
        <v>21.079652</v>
      </c>
      <c r="J26" s="39" t="s">
        <v>50</v>
      </c>
      <c r="K26" s="38">
        <v>35.969168</v>
      </c>
      <c r="L26" s="39" t="s">
        <v>50</v>
      </c>
      <c r="M26" s="37">
        <v>0.5529703518259901</v>
      </c>
      <c r="N26" s="37">
        <v>0.820305392604736</v>
      </c>
      <c r="O26" s="37">
        <v>1</v>
      </c>
      <c r="P26" s="37">
        <v>1.6426108771399737</v>
      </c>
      <c r="Q26" s="38">
        <v>16.950527</v>
      </c>
      <c r="R26" s="15">
        <v>25.145306</v>
      </c>
      <c r="S26" s="19" t="s">
        <v>50</v>
      </c>
      <c r="T26" s="15">
        <v>30.653591</v>
      </c>
      <c r="U26" s="19" t="s">
        <v>50</v>
      </c>
      <c r="V26" s="15">
        <v>50.352761</v>
      </c>
      <c r="W26" s="19" t="s">
        <v>50</v>
      </c>
      <c r="X26" s="4"/>
      <c r="Y26" s="4"/>
      <c r="Z26" s="9"/>
      <c r="AA26" s="9"/>
    </row>
    <row r="27" spans="1:27" ht="13.5" customHeight="1">
      <c r="A27" s="41" t="s">
        <v>26</v>
      </c>
      <c r="B27" s="18">
        <v>0.9059262133424667</v>
      </c>
      <c r="C27" s="14">
        <v>1</v>
      </c>
      <c r="D27" s="37">
        <v>1.3103110863829515</v>
      </c>
      <c r="E27" s="37">
        <v>2.1105884287381524</v>
      </c>
      <c r="F27" s="38">
        <v>14.930964</v>
      </c>
      <c r="G27" s="38">
        <v>16.481435</v>
      </c>
      <c r="H27" s="39"/>
      <c r="I27" s="38">
        <v>21.595807</v>
      </c>
      <c r="J27" s="39" t="s">
        <v>50</v>
      </c>
      <c r="K27" s="38">
        <v>34.785526</v>
      </c>
      <c r="L27" s="39" t="s">
        <v>50</v>
      </c>
      <c r="M27" s="37">
        <v>0.5801202890967049</v>
      </c>
      <c r="N27" s="37">
        <v>0.6815472764260257</v>
      </c>
      <c r="O27" s="37">
        <v>1</v>
      </c>
      <c r="P27" s="37">
        <v>1.6398072612888863</v>
      </c>
      <c r="Q27" s="38">
        <v>17.360142</v>
      </c>
      <c r="R27" s="15">
        <v>20.395352</v>
      </c>
      <c r="S27" s="19" t="s">
        <v>50</v>
      </c>
      <c r="T27" s="15">
        <v>29.925073</v>
      </c>
      <c r="U27" s="19" t="s">
        <v>50</v>
      </c>
      <c r="V27" s="15">
        <v>49.096776</v>
      </c>
      <c r="W27" s="19" t="s">
        <v>50</v>
      </c>
      <c r="X27" s="4"/>
      <c r="Y27" s="4"/>
      <c r="Z27" s="9"/>
      <c r="AA27" s="9"/>
    </row>
    <row r="28" spans="1:27" ht="13.5" customHeight="1">
      <c r="A28" s="41" t="s">
        <v>27</v>
      </c>
      <c r="B28" s="18">
        <v>0.9245255422794079</v>
      </c>
      <c r="C28" s="14">
        <v>1</v>
      </c>
      <c r="D28" s="37">
        <v>1.2184016446943706</v>
      </c>
      <c r="E28" s="37">
        <v>1.9772691499169097</v>
      </c>
      <c r="F28" s="38">
        <v>19.412236</v>
      </c>
      <c r="G28" s="38">
        <v>20.996971</v>
      </c>
      <c r="H28" s="39" t="s">
        <v>50</v>
      </c>
      <c r="I28" s="38">
        <v>25.582744</v>
      </c>
      <c r="J28" s="39" t="s">
        <v>50</v>
      </c>
      <c r="K28" s="38">
        <v>41.516663</v>
      </c>
      <c r="L28" s="39" t="s">
        <v>50</v>
      </c>
      <c r="M28" s="37">
        <v>0.6536409159607521</v>
      </c>
      <c r="N28" s="37">
        <v>0.7414750383603416</v>
      </c>
      <c r="O28" s="37">
        <v>1</v>
      </c>
      <c r="P28" s="37">
        <v>1.7273203294617</v>
      </c>
      <c r="Q28" s="38">
        <v>22.177331</v>
      </c>
      <c r="R28" s="15">
        <v>25.157448</v>
      </c>
      <c r="S28" s="19" t="s">
        <v>50</v>
      </c>
      <c r="T28" s="15">
        <v>33.928921</v>
      </c>
      <c r="U28" s="19" t="s">
        <v>50</v>
      </c>
      <c r="V28" s="15">
        <v>58.63512</v>
      </c>
      <c r="W28" s="19" t="s">
        <v>50</v>
      </c>
      <c r="X28" s="4"/>
      <c r="Y28" s="4"/>
      <c r="Z28" s="9"/>
      <c r="AA28" s="9"/>
    </row>
    <row r="29" spans="1:27" ht="13.5" customHeight="1">
      <c r="A29" s="41" t="s">
        <v>28</v>
      </c>
      <c r="B29" s="18">
        <v>0.9718396240414315</v>
      </c>
      <c r="C29" s="14">
        <v>1</v>
      </c>
      <c r="D29" s="37">
        <v>1.2915822493935885</v>
      </c>
      <c r="E29" s="37">
        <v>2.1232858645400863</v>
      </c>
      <c r="F29" s="38">
        <v>21.31748</v>
      </c>
      <c r="G29" s="38">
        <v>21.935183</v>
      </c>
      <c r="H29" s="39"/>
      <c r="I29" s="38">
        <v>28.331093</v>
      </c>
      <c r="J29" s="39" t="s">
        <v>50</v>
      </c>
      <c r="K29" s="38">
        <v>46.574664</v>
      </c>
      <c r="L29" s="39" t="s">
        <v>50</v>
      </c>
      <c r="M29" s="37">
        <v>0.6653000698487922</v>
      </c>
      <c r="N29" s="37">
        <v>0.7503424818999284</v>
      </c>
      <c r="O29" s="37">
        <v>1</v>
      </c>
      <c r="P29" s="37">
        <v>1.8365481982221779</v>
      </c>
      <c r="Q29" s="38">
        <v>23.170178</v>
      </c>
      <c r="R29" s="15">
        <v>26.131921</v>
      </c>
      <c r="S29" s="19" t="s">
        <v>50</v>
      </c>
      <c r="T29" s="15">
        <v>34.826658</v>
      </c>
      <c r="U29" s="19" t="s">
        <v>50</v>
      </c>
      <c r="V29" s="15">
        <v>63.975238</v>
      </c>
      <c r="W29" s="19" t="s">
        <v>50</v>
      </c>
      <c r="X29" s="4"/>
      <c r="Y29" s="4"/>
      <c r="Z29" s="9"/>
      <c r="AA29" s="9"/>
    </row>
    <row r="30" spans="1:27" ht="13.5" customHeight="1">
      <c r="A30" s="41" t="s">
        <v>44</v>
      </c>
      <c r="B30" s="18">
        <v>0.9617596961568393</v>
      </c>
      <c r="C30" s="14">
        <v>1</v>
      </c>
      <c r="D30" s="37">
        <v>1.239997825162126</v>
      </c>
      <c r="E30" s="37">
        <v>2.09186233834482</v>
      </c>
      <c r="F30" s="38">
        <v>17.228943</v>
      </c>
      <c r="G30" s="38">
        <v>17.913979</v>
      </c>
      <c r="H30" s="39"/>
      <c r="I30" s="38">
        <v>22.213295</v>
      </c>
      <c r="J30" s="39" t="s">
        <v>50</v>
      </c>
      <c r="K30" s="38">
        <v>37.473578</v>
      </c>
      <c r="L30" s="39" t="s">
        <v>50</v>
      </c>
      <c r="M30" s="37">
        <v>0.5166198718106377</v>
      </c>
      <c r="N30" s="37">
        <v>0.6017354553655109</v>
      </c>
      <c r="O30" s="37">
        <v>1</v>
      </c>
      <c r="P30" s="37">
        <v>1.6756030816797474</v>
      </c>
      <c r="Q30" s="38">
        <v>18.841586</v>
      </c>
      <c r="R30" s="15">
        <v>21.945827</v>
      </c>
      <c r="S30" s="19" t="s">
        <v>50</v>
      </c>
      <c r="T30" s="15">
        <v>36.470889</v>
      </c>
      <c r="U30" s="19" t="s">
        <v>50</v>
      </c>
      <c r="V30" s="15">
        <v>61.110734</v>
      </c>
      <c r="W30" s="19" t="s">
        <v>50</v>
      </c>
      <c r="X30" s="4"/>
      <c r="Y30" s="4"/>
      <c r="Z30" s="9"/>
      <c r="AA30" s="9"/>
    </row>
    <row r="31" spans="1:27" ht="13.5" customHeight="1">
      <c r="A31" s="41" t="s">
        <v>30</v>
      </c>
      <c r="B31" s="18">
        <v>0.9380710273942167</v>
      </c>
      <c r="C31" s="14">
        <v>1</v>
      </c>
      <c r="D31" s="37">
        <v>1.1408182739072696</v>
      </c>
      <c r="E31" s="37">
        <v>1.6949525354085295</v>
      </c>
      <c r="F31" s="38">
        <v>20.751875</v>
      </c>
      <c r="G31" s="38">
        <v>22.121859</v>
      </c>
      <c r="H31" s="39"/>
      <c r="I31" s="38">
        <v>25.237021</v>
      </c>
      <c r="J31" s="39" t="s">
        <v>50</v>
      </c>
      <c r="K31" s="38">
        <v>37.495501</v>
      </c>
      <c r="L31" s="39" t="s">
        <v>50</v>
      </c>
      <c r="M31" s="37">
        <v>0.7059548772688973</v>
      </c>
      <c r="N31" s="37">
        <v>0.7900253101042228</v>
      </c>
      <c r="O31" s="37">
        <v>1</v>
      </c>
      <c r="P31" s="37">
        <v>1.967916982832398</v>
      </c>
      <c r="Q31" s="38">
        <v>21.93137</v>
      </c>
      <c r="R31" s="15">
        <v>24.543123</v>
      </c>
      <c r="S31" s="19" t="s">
        <v>50</v>
      </c>
      <c r="T31" s="15">
        <v>31.066249</v>
      </c>
      <c r="U31" s="19" t="s">
        <v>50</v>
      </c>
      <c r="V31" s="15">
        <v>61.136561</v>
      </c>
      <c r="W31" s="19" t="s">
        <v>50</v>
      </c>
      <c r="X31" s="4"/>
      <c r="Y31" s="4"/>
      <c r="Z31" s="9"/>
      <c r="AA31" s="9"/>
    </row>
    <row r="32" spans="1:27" ht="12.75" customHeight="1">
      <c r="A32" s="41" t="s">
        <v>31</v>
      </c>
      <c r="B32" s="18">
        <v>0.9081477951907071</v>
      </c>
      <c r="C32" s="14">
        <v>1</v>
      </c>
      <c r="D32" s="37">
        <v>1.0765540164936356</v>
      </c>
      <c r="E32" s="37">
        <v>1.9004486875023585</v>
      </c>
      <c r="F32" s="38">
        <v>21.971231</v>
      </c>
      <c r="G32" s="38">
        <v>24.193453</v>
      </c>
      <c r="H32" s="39"/>
      <c r="I32" s="38">
        <v>26.045559</v>
      </c>
      <c r="J32" s="39"/>
      <c r="K32" s="38">
        <v>45.978416</v>
      </c>
      <c r="L32" s="39" t="s">
        <v>50</v>
      </c>
      <c r="M32" s="37">
        <v>0.6664991117394916</v>
      </c>
      <c r="N32" s="37">
        <v>0.7684952274320375</v>
      </c>
      <c r="O32" s="37">
        <v>1</v>
      </c>
      <c r="P32" s="37">
        <v>2.120212151167051</v>
      </c>
      <c r="Q32" s="38">
        <v>22.075435</v>
      </c>
      <c r="R32" s="15">
        <v>25.453697</v>
      </c>
      <c r="S32" s="19" t="s">
        <v>50</v>
      </c>
      <c r="T32" s="15">
        <v>33.121477</v>
      </c>
      <c r="U32" s="19" t="s">
        <v>50</v>
      </c>
      <c r="V32" s="15">
        <v>70.22831</v>
      </c>
      <c r="W32" s="19" t="s">
        <v>50</v>
      </c>
      <c r="X32" s="4"/>
      <c r="Y32" s="4"/>
      <c r="Z32" s="9"/>
      <c r="AA32" s="9"/>
    </row>
    <row r="33" spans="1:27" ht="14.25" customHeight="1">
      <c r="A33" s="41" t="s">
        <v>32</v>
      </c>
      <c r="B33" s="18">
        <v>0.9407066869576267</v>
      </c>
      <c r="C33" s="14">
        <v>1</v>
      </c>
      <c r="D33" s="37">
        <v>1.2230603666189475</v>
      </c>
      <c r="E33" s="37">
        <v>2.576824833366979</v>
      </c>
      <c r="F33" s="38">
        <v>16.09526</v>
      </c>
      <c r="G33" s="38">
        <v>17.109754</v>
      </c>
      <c r="H33" s="39"/>
      <c r="I33" s="38">
        <v>20.926262</v>
      </c>
      <c r="J33" s="39" t="s">
        <v>50</v>
      </c>
      <c r="K33" s="38">
        <v>44.088839</v>
      </c>
      <c r="L33" s="39" t="s">
        <v>50</v>
      </c>
      <c r="M33" s="37">
        <v>0.6598227306185712</v>
      </c>
      <c r="N33" s="37">
        <v>0.7389516121218723</v>
      </c>
      <c r="O33" s="37">
        <v>1</v>
      </c>
      <c r="P33" s="37">
        <v>1.9393315237130349</v>
      </c>
      <c r="Q33" s="38">
        <v>20.158107</v>
      </c>
      <c r="R33" s="15">
        <v>22.575557</v>
      </c>
      <c r="S33" s="19" t="s">
        <v>50</v>
      </c>
      <c r="T33" s="15">
        <v>30.550792</v>
      </c>
      <c r="U33" s="19" t="s">
        <v>50</v>
      </c>
      <c r="V33" s="15">
        <v>59.250157</v>
      </c>
      <c r="W33" s="19" t="s">
        <v>50</v>
      </c>
      <c r="X33" s="4"/>
      <c r="Y33" s="4"/>
      <c r="Z33" s="9"/>
      <c r="AA33" s="9"/>
    </row>
    <row r="34" spans="1:27" ht="12.75" customHeight="1">
      <c r="A34" s="41" t="s">
        <v>33</v>
      </c>
      <c r="B34" s="18">
        <v>1.0811350114565257</v>
      </c>
      <c r="C34" s="14">
        <v>1</v>
      </c>
      <c r="D34" s="37">
        <v>1.3582798252994976</v>
      </c>
      <c r="E34" s="37">
        <v>2.284719449219878</v>
      </c>
      <c r="F34" s="38">
        <v>19.954217</v>
      </c>
      <c r="G34" s="38">
        <v>18.45673</v>
      </c>
      <c r="H34" s="39"/>
      <c r="I34" s="38">
        <v>25.069404</v>
      </c>
      <c r="J34" s="39" t="s">
        <v>50</v>
      </c>
      <c r="K34" s="38">
        <v>42.16845</v>
      </c>
      <c r="L34" s="39" t="s">
        <v>50</v>
      </c>
      <c r="M34" s="37">
        <v>0.6359258804078531</v>
      </c>
      <c r="N34" s="37">
        <v>0.7787009980299141</v>
      </c>
      <c r="O34" s="37">
        <v>1</v>
      </c>
      <c r="P34" s="37">
        <v>1.81709757756236</v>
      </c>
      <c r="Q34" s="38">
        <v>20.252549</v>
      </c>
      <c r="R34" s="15">
        <v>24.799557</v>
      </c>
      <c r="S34" s="19" t="s">
        <v>50</v>
      </c>
      <c r="T34" s="15">
        <v>31.847342</v>
      </c>
      <c r="U34" s="19" t="s">
        <v>50</v>
      </c>
      <c r="V34" s="15">
        <v>57.876079</v>
      </c>
      <c r="W34" s="19" t="s">
        <v>50</v>
      </c>
      <c r="X34" s="4"/>
      <c r="Y34" s="4"/>
      <c r="Z34" s="9"/>
      <c r="AA34" s="9"/>
    </row>
    <row r="35" spans="1:27" ht="12.75" customHeight="1">
      <c r="A35" s="41" t="s">
        <v>34</v>
      </c>
      <c r="B35" s="18">
        <v>0.9920054173620493</v>
      </c>
      <c r="C35" s="14">
        <v>1</v>
      </c>
      <c r="D35" s="37">
        <v>1.3339144083286973</v>
      </c>
      <c r="E35" s="37">
        <v>2.581262152639805</v>
      </c>
      <c r="F35" s="38">
        <v>14.978885</v>
      </c>
      <c r="G35" s="38">
        <v>15.0996</v>
      </c>
      <c r="H35" s="39"/>
      <c r="I35" s="38">
        <v>20.141574</v>
      </c>
      <c r="J35" s="39" t="s">
        <v>50</v>
      </c>
      <c r="K35" s="38">
        <v>38.976026</v>
      </c>
      <c r="L35" s="39" t="s">
        <v>50</v>
      </c>
      <c r="M35" s="37">
        <v>0.6267265487838912</v>
      </c>
      <c r="N35" s="37">
        <v>0.7204100920956893</v>
      </c>
      <c r="O35" s="37">
        <v>1</v>
      </c>
      <c r="P35" s="37">
        <v>1.8269646287283081</v>
      </c>
      <c r="Q35" s="38">
        <v>15.962472</v>
      </c>
      <c r="R35" s="15">
        <v>18.348554</v>
      </c>
      <c r="S35" s="19" t="s">
        <v>50</v>
      </c>
      <c r="T35" s="15">
        <v>25.469596</v>
      </c>
      <c r="U35" s="19" t="s">
        <v>50</v>
      </c>
      <c r="V35" s="15">
        <v>46.532051</v>
      </c>
      <c r="W35" s="19" t="s">
        <v>50</v>
      </c>
      <c r="X35" s="4"/>
      <c r="Y35" s="4"/>
      <c r="Z35" s="9"/>
      <c r="AA35" s="9"/>
    </row>
    <row r="36" spans="1:27" ht="14.25" customHeight="1">
      <c r="A36" s="41" t="s">
        <v>35</v>
      </c>
      <c r="B36" s="18">
        <v>0.9037845693476346</v>
      </c>
      <c r="C36" s="14">
        <v>1</v>
      </c>
      <c r="D36" s="37">
        <v>1.2382111125725384</v>
      </c>
      <c r="E36" s="37">
        <v>2.36470348330905</v>
      </c>
      <c r="F36" s="38">
        <v>15.481263</v>
      </c>
      <c r="G36" s="38">
        <v>17.129373</v>
      </c>
      <c r="H36" s="39" t="s">
        <v>50</v>
      </c>
      <c r="I36" s="38">
        <v>21.20978</v>
      </c>
      <c r="J36" s="39" t="s">
        <v>50</v>
      </c>
      <c r="K36" s="38">
        <v>40.505888</v>
      </c>
      <c r="L36" s="39" t="s">
        <v>50</v>
      </c>
      <c r="M36" s="37">
        <v>0.6395035669214657</v>
      </c>
      <c r="N36" s="37">
        <v>0.8322256297875871</v>
      </c>
      <c r="O36" s="37">
        <v>1</v>
      </c>
      <c r="P36" s="37">
        <v>1.9015449267063498</v>
      </c>
      <c r="Q36" s="38">
        <v>17.560649</v>
      </c>
      <c r="R36" s="15">
        <v>22.852761</v>
      </c>
      <c r="S36" s="19" t="s">
        <v>50</v>
      </c>
      <c r="T36" s="15">
        <v>27.459814</v>
      </c>
      <c r="U36" s="19" t="s">
        <v>50</v>
      </c>
      <c r="V36" s="15">
        <v>52.216526</v>
      </c>
      <c r="W36" s="19" t="s">
        <v>50</v>
      </c>
      <c r="X36" s="4"/>
      <c r="Y36" s="4"/>
      <c r="Z36" s="9"/>
      <c r="AA36" s="9"/>
    </row>
    <row r="37" spans="1:27" ht="12.75" customHeight="1">
      <c r="A37" s="41" t="s">
        <v>36</v>
      </c>
      <c r="B37" s="18">
        <v>0.8538132422039223</v>
      </c>
      <c r="C37" s="14">
        <v>1</v>
      </c>
      <c r="D37" s="14">
        <v>1.1373838173381872</v>
      </c>
      <c r="E37" s="14">
        <v>2.1660338702564403</v>
      </c>
      <c r="F37" s="15">
        <v>16.582304</v>
      </c>
      <c r="G37" s="15">
        <v>19.421465</v>
      </c>
      <c r="H37" s="16"/>
      <c r="I37" s="15">
        <v>22.08966</v>
      </c>
      <c r="J37" s="16"/>
      <c r="K37" s="15">
        <v>42.067551</v>
      </c>
      <c r="L37" s="16" t="s">
        <v>50</v>
      </c>
      <c r="M37" s="14">
        <v>0.6667480504238326</v>
      </c>
      <c r="N37" s="14">
        <v>0.7158700008883122</v>
      </c>
      <c r="O37" s="14">
        <v>1</v>
      </c>
      <c r="P37" s="37">
        <v>2.005904079775822</v>
      </c>
      <c r="Q37" s="15">
        <v>19.815272</v>
      </c>
      <c r="R37" s="15">
        <v>21.275141</v>
      </c>
      <c r="S37" s="19" t="s">
        <v>50</v>
      </c>
      <c r="T37" s="15">
        <v>29.71928</v>
      </c>
      <c r="U37" s="19" t="s">
        <v>50</v>
      </c>
      <c r="V37" s="15">
        <v>59.615666</v>
      </c>
      <c r="W37" s="19" t="s">
        <v>50</v>
      </c>
      <c r="X37" s="4"/>
      <c r="Y37" s="4"/>
      <c r="Z37" s="9"/>
      <c r="AA37" s="9"/>
    </row>
    <row r="38" spans="1:27" ht="14.25" customHeight="1">
      <c r="A38" s="42" t="s">
        <v>37</v>
      </c>
      <c r="B38" s="26">
        <v>0.9810376854724296</v>
      </c>
      <c r="C38" s="27">
        <v>1</v>
      </c>
      <c r="D38" s="27">
        <v>1.1046728376821404</v>
      </c>
      <c r="E38" s="27">
        <v>1.936562883067097</v>
      </c>
      <c r="F38" s="28">
        <v>17.901442</v>
      </c>
      <c r="G38" s="28">
        <v>18.247456</v>
      </c>
      <c r="H38" s="29"/>
      <c r="I38" s="28">
        <v>20.157469</v>
      </c>
      <c r="J38" s="29"/>
      <c r="K38" s="28">
        <v>35.337346</v>
      </c>
      <c r="L38" s="29" t="s">
        <v>50</v>
      </c>
      <c r="M38" s="27">
        <v>0.6129197551382628</v>
      </c>
      <c r="N38" s="27">
        <v>0.6693612732066081</v>
      </c>
      <c r="O38" s="27">
        <v>1</v>
      </c>
      <c r="P38" s="27">
        <v>1.683438398530297</v>
      </c>
      <c r="Q38" s="28">
        <v>19.237724</v>
      </c>
      <c r="R38" s="28">
        <v>21.009255</v>
      </c>
      <c r="S38" s="30" t="s">
        <v>50</v>
      </c>
      <c r="T38" s="28">
        <v>31.387019</v>
      </c>
      <c r="U38" s="30" t="s">
        <v>50</v>
      </c>
      <c r="V38" s="28">
        <v>52.839396</v>
      </c>
      <c r="W38" s="30" t="s">
        <v>50</v>
      </c>
      <c r="X38" s="4"/>
      <c r="Y38" s="4"/>
      <c r="Z38" s="9"/>
      <c r="AA38" s="9"/>
    </row>
    <row r="39" spans="1:27" ht="15" customHeight="1">
      <c r="A39" s="31" t="s">
        <v>38</v>
      </c>
      <c r="B39" s="32">
        <v>0.9135530561735948</v>
      </c>
      <c r="C39" s="32">
        <v>1</v>
      </c>
      <c r="D39" s="32">
        <v>1.1906120627338712</v>
      </c>
      <c r="E39" s="32">
        <v>2.0640816347044124</v>
      </c>
      <c r="F39" s="33">
        <v>18.358997</v>
      </c>
      <c r="G39" s="33">
        <v>20.096257</v>
      </c>
      <c r="H39" s="25" t="s">
        <v>50</v>
      </c>
      <c r="I39" s="33">
        <v>23.926846</v>
      </c>
      <c r="J39" s="25" t="s">
        <v>50</v>
      </c>
      <c r="K39" s="33">
        <v>41.480315</v>
      </c>
      <c r="L39" s="25" t="s">
        <v>50</v>
      </c>
      <c r="M39" s="32">
        <v>0.6353871705443425</v>
      </c>
      <c r="N39" s="32">
        <v>0.7357759936549373</v>
      </c>
      <c r="O39" s="32">
        <v>1</v>
      </c>
      <c r="P39" s="32">
        <v>1.776315231218263</v>
      </c>
      <c r="Q39" s="33">
        <v>20.546886</v>
      </c>
      <c r="R39" s="33">
        <v>23.793218</v>
      </c>
      <c r="S39" s="31" t="s">
        <v>50</v>
      </c>
      <c r="T39" s="33">
        <v>32.337584</v>
      </c>
      <c r="U39" s="31" t="s">
        <v>50</v>
      </c>
      <c r="V39" s="33">
        <v>57.453455</v>
      </c>
      <c r="W39" s="31" t="s">
        <v>50</v>
      </c>
      <c r="X39" s="4"/>
      <c r="Y39" s="4"/>
      <c r="Z39" s="9"/>
      <c r="AA39" s="9"/>
    </row>
    <row r="40" spans="1:24" ht="32.25" customHeight="1">
      <c r="A40" s="142" t="s">
        <v>52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7"/>
    </row>
    <row r="41" spans="1:12" ht="12.75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3" ht="15">
      <c r="G43" s="17"/>
    </row>
    <row r="44" ht="15">
      <c r="G44" s="17"/>
    </row>
  </sheetData>
  <sheetProtection/>
  <mergeCells count="14">
    <mergeCell ref="A2:W2"/>
    <mergeCell ref="A41:L41"/>
    <mergeCell ref="A1:W1"/>
    <mergeCell ref="B4:L4"/>
    <mergeCell ref="M4:W4"/>
    <mergeCell ref="B5:E5"/>
    <mergeCell ref="F5:L5"/>
    <mergeCell ref="M5:P5"/>
    <mergeCell ref="Q5:W5"/>
    <mergeCell ref="K6:L6"/>
    <mergeCell ref="V6:W6"/>
    <mergeCell ref="A40:W40"/>
    <mergeCell ref="B3:W3"/>
    <mergeCell ref="A3:A6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A1" sqref="A1:S1"/>
    </sheetView>
  </sheetViews>
  <sheetFormatPr defaultColWidth="11.421875" defaultRowHeight="15"/>
  <cols>
    <col min="1" max="1" width="10.7109375" style="0" bestFit="1" customWidth="1"/>
    <col min="2" max="2" width="10.8515625" style="135" customWidth="1"/>
    <col min="3" max="3" width="7.7109375" style="0" customWidth="1"/>
    <col min="4" max="4" width="6.421875" style="0" customWidth="1"/>
    <col min="5" max="6" width="7.00390625" style="0" customWidth="1"/>
    <col min="7" max="7" width="7.7109375" style="0" customWidth="1"/>
    <col min="8" max="8" width="0.9921875" style="0" customWidth="1"/>
    <col min="9" max="9" width="5.28125" style="0" customWidth="1"/>
    <col min="10" max="11" width="0.9921875" style="0" customWidth="1"/>
    <col min="12" max="12" width="7.7109375" style="0" customWidth="1"/>
    <col min="13" max="14" width="0.9921875" style="0" customWidth="1"/>
    <col min="15" max="15" width="6.28125" style="0" customWidth="1"/>
    <col min="16" max="17" width="0.9921875" style="0" customWidth="1"/>
    <col min="18" max="18" width="6.8515625" style="0" customWidth="1"/>
    <col min="19" max="19" width="0.9921875" style="0" customWidth="1"/>
    <col min="20" max="20" width="4.7109375" style="0" bestFit="1" customWidth="1"/>
    <col min="21" max="21" width="5.00390625" style="0" customWidth="1"/>
    <col min="22" max="23" width="4.7109375" style="0" bestFit="1" customWidth="1"/>
  </cols>
  <sheetData>
    <row r="1" spans="1:19" ht="25.5" customHeight="1">
      <c r="A1" s="146" t="s">
        <v>92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20" ht="10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7"/>
    </row>
    <row r="3" spans="1:20" ht="19.5" customHeight="1">
      <c r="A3" s="148" t="s">
        <v>70</v>
      </c>
      <c r="B3" s="148"/>
      <c r="C3" s="148" t="s">
        <v>46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7"/>
    </row>
    <row r="4" spans="1:20" ht="13.5" customHeight="1">
      <c r="A4" s="148"/>
      <c r="B4" s="148"/>
      <c r="C4" s="148" t="s">
        <v>1</v>
      </c>
      <c r="D4" s="148"/>
      <c r="E4" s="148"/>
      <c r="F4" s="148"/>
      <c r="G4" s="148" t="s">
        <v>93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7"/>
    </row>
    <row r="5" spans="1:20" ht="24.75" customHeight="1">
      <c r="A5" s="148"/>
      <c r="B5" s="148"/>
      <c r="C5" s="113" t="s">
        <v>2</v>
      </c>
      <c r="D5" s="113" t="s">
        <v>3</v>
      </c>
      <c r="E5" s="113" t="s">
        <v>4</v>
      </c>
      <c r="F5" s="113" t="s">
        <v>89</v>
      </c>
      <c r="G5" s="113" t="s">
        <v>2</v>
      </c>
      <c r="H5" s="113"/>
      <c r="I5" s="148" t="s">
        <v>3</v>
      </c>
      <c r="J5" s="148"/>
      <c r="K5" s="148"/>
      <c r="L5" s="148" t="s">
        <v>4</v>
      </c>
      <c r="M5" s="148"/>
      <c r="N5" s="148"/>
      <c r="O5" s="148" t="s">
        <v>89</v>
      </c>
      <c r="P5" s="148"/>
      <c r="Q5" s="148"/>
      <c r="R5" s="148" t="s">
        <v>58</v>
      </c>
      <c r="S5" s="148"/>
      <c r="T5" s="17"/>
    </row>
    <row r="6" spans="1:20" s="44" customFormat="1" ht="11.25" customHeight="1">
      <c r="A6" s="148"/>
      <c r="B6" s="148"/>
      <c r="C6" s="148" t="s">
        <v>48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45"/>
    </row>
    <row r="7" spans="1:23" s="44" customFormat="1" ht="11.25" customHeight="1">
      <c r="A7" s="154" t="s">
        <v>86</v>
      </c>
      <c r="B7" s="114" t="s">
        <v>60</v>
      </c>
      <c r="C7" s="115">
        <v>0.8867732609154293</v>
      </c>
      <c r="D7" s="115">
        <v>1</v>
      </c>
      <c r="E7" s="115">
        <v>1.1799588869488482</v>
      </c>
      <c r="F7" s="115">
        <v>2.0067514287069725</v>
      </c>
      <c r="G7" s="116">
        <v>18.393302</v>
      </c>
      <c r="H7" s="116"/>
      <c r="I7" s="116">
        <v>20.741832</v>
      </c>
      <c r="J7" s="116"/>
      <c r="K7" s="116" t="s">
        <v>50</v>
      </c>
      <c r="L7" s="116">
        <v>24.474509</v>
      </c>
      <c r="M7" s="116"/>
      <c r="N7" s="116" t="s">
        <v>50</v>
      </c>
      <c r="O7" s="116">
        <v>41.623701</v>
      </c>
      <c r="P7" s="116"/>
      <c r="Q7" s="116" t="s">
        <v>50</v>
      </c>
      <c r="R7" s="116">
        <v>23.519249</v>
      </c>
      <c r="S7" s="117"/>
      <c r="T7" s="118"/>
      <c r="U7" s="45"/>
      <c r="V7" s="119"/>
      <c r="W7" s="119"/>
    </row>
    <row r="8" spans="1:23" s="44" customFormat="1" ht="11.25" customHeight="1">
      <c r="A8" s="154"/>
      <c r="B8" s="120" t="s">
        <v>59</v>
      </c>
      <c r="C8" s="121">
        <v>0.971567396393188</v>
      </c>
      <c r="D8" s="121">
        <v>1</v>
      </c>
      <c r="E8" s="121">
        <v>1.2347485543467478</v>
      </c>
      <c r="F8" s="122">
        <v>2.19996388027935</v>
      </c>
      <c r="G8" s="47">
        <v>18.264102</v>
      </c>
      <c r="H8" s="47"/>
      <c r="I8" s="47">
        <v>18.798595</v>
      </c>
      <c r="J8" s="47" t="s">
        <v>84</v>
      </c>
      <c r="K8" s="47"/>
      <c r="L8" s="47">
        <v>23.211538</v>
      </c>
      <c r="M8" s="47" t="s">
        <v>84</v>
      </c>
      <c r="N8" s="47" t="s">
        <v>50</v>
      </c>
      <c r="O8" s="47">
        <v>41.35623</v>
      </c>
      <c r="P8" s="47"/>
      <c r="Q8" s="47" t="s">
        <v>50</v>
      </c>
      <c r="R8" s="47">
        <v>24.879315</v>
      </c>
      <c r="S8" s="47" t="s">
        <v>84</v>
      </c>
      <c r="T8" s="119"/>
      <c r="U8" s="45"/>
      <c r="V8" s="119"/>
      <c r="W8" s="119"/>
    </row>
    <row r="9" spans="1:23" s="44" customFormat="1" ht="11.25" customHeight="1">
      <c r="A9" s="154"/>
      <c r="B9" s="123" t="s">
        <v>58</v>
      </c>
      <c r="C9" s="124">
        <v>0.9135530561735948</v>
      </c>
      <c r="D9" s="124">
        <v>1</v>
      </c>
      <c r="E9" s="124">
        <v>1.1906120627338712</v>
      </c>
      <c r="F9" s="124">
        <v>2.0640816347044124</v>
      </c>
      <c r="G9" s="125">
        <v>18.358997</v>
      </c>
      <c r="H9" s="125"/>
      <c r="I9" s="125">
        <v>20.096257</v>
      </c>
      <c r="J9" s="125"/>
      <c r="K9" s="125" t="s">
        <v>50</v>
      </c>
      <c r="L9" s="125">
        <v>23.926846</v>
      </c>
      <c r="M9" s="125"/>
      <c r="N9" s="125" t="s">
        <v>50</v>
      </c>
      <c r="O9" s="125">
        <v>41.480315</v>
      </c>
      <c r="P9" s="125"/>
      <c r="Q9" s="125" t="s">
        <v>50</v>
      </c>
      <c r="R9" s="125">
        <v>24.03485</v>
      </c>
      <c r="S9" s="126"/>
      <c r="T9" s="119"/>
      <c r="U9" s="45"/>
      <c r="V9" s="119"/>
      <c r="W9" s="119"/>
    </row>
    <row r="10" spans="1:23" s="44" customFormat="1" ht="11.25" customHeight="1">
      <c r="A10" s="154" t="s">
        <v>85</v>
      </c>
      <c r="B10" s="114" t="s">
        <v>56</v>
      </c>
      <c r="C10" s="115">
        <v>0.9153541495749918</v>
      </c>
      <c r="D10" s="127">
        <v>1</v>
      </c>
      <c r="E10" s="127">
        <v>1.1890971681810418</v>
      </c>
      <c r="F10" s="127">
        <v>1.9768724705363798</v>
      </c>
      <c r="G10" s="116">
        <v>19.388227</v>
      </c>
      <c r="H10" s="116"/>
      <c r="I10" s="116">
        <v>21.181121</v>
      </c>
      <c r="J10" s="116"/>
      <c r="K10" s="116" t="s">
        <v>50</v>
      </c>
      <c r="L10" s="116">
        <v>25.186411</v>
      </c>
      <c r="M10" s="116"/>
      <c r="N10" s="116" t="s">
        <v>50</v>
      </c>
      <c r="O10" s="116">
        <v>41.872375</v>
      </c>
      <c r="P10" s="116"/>
      <c r="Q10" s="116" t="s">
        <v>50</v>
      </c>
      <c r="R10" s="116">
        <v>25.858117</v>
      </c>
      <c r="S10" s="116"/>
      <c r="T10" s="119"/>
      <c r="U10" s="45"/>
      <c r="V10" s="119"/>
      <c r="W10" s="119"/>
    </row>
    <row r="11" spans="1:23" s="44" customFormat="1" ht="11.25" customHeight="1">
      <c r="A11" s="154"/>
      <c r="B11" s="128" t="s">
        <v>55</v>
      </c>
      <c r="C11" s="129">
        <v>0.959942980512864</v>
      </c>
      <c r="D11" s="130">
        <v>1</v>
      </c>
      <c r="E11" s="130">
        <v>1.1401143547194665</v>
      </c>
      <c r="F11" s="130">
        <v>2.1430575740887208</v>
      </c>
      <c r="G11" s="46">
        <v>17.81584</v>
      </c>
      <c r="H11" s="131"/>
      <c r="I11" s="46">
        <v>18.559269</v>
      </c>
      <c r="J11" s="131"/>
      <c r="K11" s="46"/>
      <c r="L11" s="46">
        <v>21.159689</v>
      </c>
      <c r="M11" s="46" t="s">
        <v>84</v>
      </c>
      <c r="N11" s="46" t="s">
        <v>50</v>
      </c>
      <c r="O11" s="46">
        <v>39.773582</v>
      </c>
      <c r="P11" s="46"/>
      <c r="Q11" s="46" t="s">
        <v>50</v>
      </c>
      <c r="R11" s="46">
        <v>21.478585</v>
      </c>
      <c r="S11" s="46" t="s">
        <v>84</v>
      </c>
      <c r="T11" s="119"/>
      <c r="U11" s="45"/>
      <c r="V11" s="119"/>
      <c r="W11" s="119"/>
    </row>
    <row r="12" spans="1:23" s="44" customFormat="1" ht="11.25" customHeight="1">
      <c r="A12" s="155"/>
      <c r="B12" s="132" t="s">
        <v>54</v>
      </c>
      <c r="C12" s="129">
        <v>0.9548139118680833</v>
      </c>
      <c r="D12" s="129">
        <v>1</v>
      </c>
      <c r="E12" s="130">
        <v>1.0761475062959693</v>
      </c>
      <c r="F12" s="130">
        <v>2.231718668156308</v>
      </c>
      <c r="G12" s="46">
        <v>16.797664</v>
      </c>
      <c r="H12" s="46" t="s">
        <v>84</v>
      </c>
      <c r="I12" s="46">
        <v>17.592605</v>
      </c>
      <c r="J12" s="46" t="s">
        <v>84</v>
      </c>
      <c r="K12" s="46"/>
      <c r="L12" s="46">
        <v>18.932238</v>
      </c>
      <c r="M12" s="46" t="s">
        <v>84</v>
      </c>
      <c r="N12" s="46" t="s">
        <v>50</v>
      </c>
      <c r="O12" s="46">
        <v>39.261745</v>
      </c>
      <c r="P12" s="46"/>
      <c r="Q12" s="46" t="s">
        <v>50</v>
      </c>
      <c r="R12" s="46">
        <v>18.821518</v>
      </c>
      <c r="S12" s="46" t="s">
        <v>84</v>
      </c>
      <c r="T12" s="119"/>
      <c r="U12" s="45"/>
      <c r="V12" s="119"/>
      <c r="W12" s="119"/>
    </row>
    <row r="13" spans="1:20" ht="11.25" customHeight="1">
      <c r="A13" s="156"/>
      <c r="B13" s="157"/>
      <c r="C13" s="158" t="s">
        <v>94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7"/>
    </row>
    <row r="14" spans="1:23" ht="15">
      <c r="A14" s="149" t="s">
        <v>86</v>
      </c>
      <c r="B14" s="132" t="s">
        <v>60</v>
      </c>
      <c r="C14" s="129">
        <f aca="true" t="shared" si="0" ref="C14:C19">(G14/L14)</f>
        <v>0.6670340377487632</v>
      </c>
      <c r="D14" s="129">
        <f aca="true" t="shared" si="1" ref="D14:D19">(I14/L14)</f>
        <v>0.7771169639246817</v>
      </c>
      <c r="E14" s="129">
        <v>1</v>
      </c>
      <c r="F14" s="129">
        <f aca="true" t="shared" si="2" ref="F14:F19">(O14/L14)</f>
        <v>1.8733761128714708</v>
      </c>
      <c r="G14" s="46">
        <v>20.956758</v>
      </c>
      <c r="H14" s="46"/>
      <c r="I14" s="46">
        <v>24.415324</v>
      </c>
      <c r="J14" s="46"/>
      <c r="K14" s="46" t="s">
        <v>50</v>
      </c>
      <c r="L14" s="46">
        <v>31.417824</v>
      </c>
      <c r="M14" s="46"/>
      <c r="N14" s="46" t="s">
        <v>50</v>
      </c>
      <c r="O14" s="46">
        <v>58.857401</v>
      </c>
      <c r="P14" s="46"/>
      <c r="Q14" s="46" t="s">
        <v>50</v>
      </c>
      <c r="R14" s="46">
        <v>31.320021</v>
      </c>
      <c r="S14" s="50"/>
      <c r="T14" s="118"/>
      <c r="U14" s="45"/>
      <c r="V14" s="119"/>
      <c r="W14" s="119"/>
    </row>
    <row r="15" spans="1:23" ht="15">
      <c r="A15" s="150"/>
      <c r="B15" s="133" t="s">
        <v>59</v>
      </c>
      <c r="C15" s="121">
        <f t="shared" si="0"/>
        <v>0.5897852722057189</v>
      </c>
      <c r="D15" s="121">
        <f t="shared" si="1"/>
        <v>0.673678028569166</v>
      </c>
      <c r="E15" s="121">
        <v>1</v>
      </c>
      <c r="F15" s="121">
        <f t="shared" si="2"/>
        <v>1.664620123706213</v>
      </c>
      <c r="G15" s="47">
        <v>19.817983</v>
      </c>
      <c r="H15" s="47" t="s">
        <v>84</v>
      </c>
      <c r="I15" s="47">
        <v>22.63695</v>
      </c>
      <c r="J15" s="47" t="s">
        <v>84</v>
      </c>
      <c r="K15" s="47" t="s">
        <v>50</v>
      </c>
      <c r="L15" s="47">
        <v>33.602031</v>
      </c>
      <c r="M15" s="47" t="s">
        <v>84</v>
      </c>
      <c r="N15" s="47" t="s">
        <v>50</v>
      </c>
      <c r="O15" s="47">
        <v>55.934617</v>
      </c>
      <c r="P15" s="47" t="s">
        <v>84</v>
      </c>
      <c r="Q15" s="47" t="s">
        <v>50</v>
      </c>
      <c r="R15" s="47">
        <v>33.272364</v>
      </c>
      <c r="S15" s="47" t="s">
        <v>84</v>
      </c>
      <c r="T15" s="119"/>
      <c r="U15" s="45"/>
      <c r="V15" s="119"/>
      <c r="W15" s="119"/>
    </row>
    <row r="16" spans="1:23" ht="15">
      <c r="A16" s="151"/>
      <c r="B16" s="123" t="s">
        <v>58</v>
      </c>
      <c r="C16" s="124">
        <f t="shared" si="0"/>
        <v>0.6353871705443425</v>
      </c>
      <c r="D16" s="124">
        <f t="shared" si="1"/>
        <v>0.7357759936549373</v>
      </c>
      <c r="E16" s="124">
        <v>1</v>
      </c>
      <c r="F16" s="124">
        <f t="shared" si="2"/>
        <v>1.7766774104088914</v>
      </c>
      <c r="G16" s="125">
        <v>20.546886</v>
      </c>
      <c r="H16" s="126"/>
      <c r="I16" s="125">
        <v>23.793218</v>
      </c>
      <c r="J16" s="126"/>
      <c r="K16" s="125" t="s">
        <v>50</v>
      </c>
      <c r="L16" s="125">
        <v>32.337584</v>
      </c>
      <c r="M16" s="126"/>
      <c r="N16" s="125" t="s">
        <v>50</v>
      </c>
      <c r="O16" s="125">
        <v>57.453455</v>
      </c>
      <c r="P16" s="125"/>
      <c r="Q16" s="125" t="s">
        <v>50</v>
      </c>
      <c r="R16" s="125">
        <v>32.094406</v>
      </c>
      <c r="S16" s="126"/>
      <c r="T16" s="119"/>
      <c r="U16" s="45"/>
      <c r="V16" s="119"/>
      <c r="W16" s="119"/>
    </row>
    <row r="17" spans="1:23" ht="12.75" customHeight="1">
      <c r="A17" s="149" t="s">
        <v>85</v>
      </c>
      <c r="B17" s="114" t="s">
        <v>56</v>
      </c>
      <c r="C17" s="115">
        <f t="shared" si="0"/>
        <v>0.657854849904394</v>
      </c>
      <c r="D17" s="115">
        <f t="shared" si="1"/>
        <v>0.7453632326921795</v>
      </c>
      <c r="E17" s="115">
        <v>1</v>
      </c>
      <c r="F17" s="115">
        <f t="shared" si="2"/>
        <v>1.7520469454755254</v>
      </c>
      <c r="G17" s="116">
        <v>21.882291</v>
      </c>
      <c r="H17" s="116"/>
      <c r="I17" s="116">
        <v>24.793091</v>
      </c>
      <c r="J17" s="116"/>
      <c r="K17" s="116" t="s">
        <v>50</v>
      </c>
      <c r="L17" s="116">
        <v>33.263099</v>
      </c>
      <c r="M17" s="116"/>
      <c r="N17" s="116" t="s">
        <v>50</v>
      </c>
      <c r="O17" s="116">
        <v>58.278511</v>
      </c>
      <c r="P17" s="116"/>
      <c r="Q17" s="116" t="s">
        <v>50</v>
      </c>
      <c r="R17" s="116">
        <v>34.570045</v>
      </c>
      <c r="S17" s="116"/>
      <c r="T17" s="119"/>
      <c r="U17" s="45"/>
      <c r="V17" s="119"/>
      <c r="W17" s="119"/>
    </row>
    <row r="18" spans="1:23" ht="15">
      <c r="A18" s="150"/>
      <c r="B18" s="128" t="s">
        <v>55</v>
      </c>
      <c r="C18" s="129">
        <f t="shared" si="0"/>
        <v>0.674419986907487</v>
      </c>
      <c r="D18" s="129">
        <f t="shared" si="1"/>
        <v>0.7457877548618068</v>
      </c>
      <c r="E18" s="129">
        <v>1</v>
      </c>
      <c r="F18" s="129">
        <f t="shared" si="2"/>
        <v>1.7576186889638818</v>
      </c>
      <c r="G18" s="46">
        <v>19.777472</v>
      </c>
      <c r="H18" s="46" t="s">
        <v>84</v>
      </c>
      <c r="I18" s="46">
        <v>21.870343</v>
      </c>
      <c r="J18" s="46" t="s">
        <v>84</v>
      </c>
      <c r="K18" s="46" t="s">
        <v>50</v>
      </c>
      <c r="L18" s="46">
        <v>29.325157</v>
      </c>
      <c r="M18" s="46" t="s">
        <v>84</v>
      </c>
      <c r="N18" s="46" t="s">
        <v>50</v>
      </c>
      <c r="O18" s="46">
        <v>51.542444</v>
      </c>
      <c r="P18" s="131"/>
      <c r="Q18" s="46" t="s">
        <v>50</v>
      </c>
      <c r="R18" s="46">
        <v>27.507965</v>
      </c>
      <c r="S18" s="46" t="s">
        <v>84</v>
      </c>
      <c r="T18" s="119"/>
      <c r="U18" s="45"/>
      <c r="V18" s="119"/>
      <c r="W18" s="119"/>
    </row>
    <row r="19" spans="1:23" ht="15">
      <c r="A19" s="151"/>
      <c r="B19" s="120" t="s">
        <v>54</v>
      </c>
      <c r="C19" s="129">
        <f t="shared" si="0"/>
        <v>0.6568314451199659</v>
      </c>
      <c r="D19" s="129">
        <f t="shared" si="1"/>
        <v>0.7507429123967804</v>
      </c>
      <c r="E19" s="121">
        <v>1</v>
      </c>
      <c r="F19" s="129">
        <f t="shared" si="2"/>
        <v>2.0243986011440125</v>
      </c>
      <c r="G19" s="47">
        <v>17.789146</v>
      </c>
      <c r="H19" s="47" t="s">
        <v>84</v>
      </c>
      <c r="I19" s="47">
        <v>20.332576</v>
      </c>
      <c r="J19" s="46" t="s">
        <v>84</v>
      </c>
      <c r="K19" s="47" t="s">
        <v>50</v>
      </c>
      <c r="L19" s="47">
        <v>27.083274</v>
      </c>
      <c r="M19" s="46" t="s">
        <v>84</v>
      </c>
      <c r="N19" s="47" t="s">
        <v>50</v>
      </c>
      <c r="O19" s="47">
        <v>54.827342</v>
      </c>
      <c r="P19" s="47" t="s">
        <v>84</v>
      </c>
      <c r="Q19" s="47" t="s">
        <v>50</v>
      </c>
      <c r="R19" s="47">
        <v>22.920216</v>
      </c>
      <c r="S19" s="46" t="s">
        <v>84</v>
      </c>
      <c r="T19" s="119"/>
      <c r="U19" s="45"/>
      <c r="V19" s="119"/>
      <c r="W19" s="119"/>
    </row>
    <row r="20" spans="1:20" s="44" customFormat="1" ht="35.25" customHeight="1">
      <c r="A20" s="152" t="s">
        <v>95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45"/>
    </row>
    <row r="21" spans="1:19" ht="15">
      <c r="A21" s="17"/>
      <c r="B21" s="13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</sheetData>
  <sheetProtection/>
  <mergeCells count="18">
    <mergeCell ref="A17:A19"/>
    <mergeCell ref="A20:S20"/>
    <mergeCell ref="C6:S6"/>
    <mergeCell ref="A7:A9"/>
    <mergeCell ref="A10:A12"/>
    <mergeCell ref="A13:B13"/>
    <mergeCell ref="C13:S13"/>
    <mergeCell ref="A14:A16"/>
    <mergeCell ref="A1:S1"/>
    <mergeCell ref="A2:S2"/>
    <mergeCell ref="A3:B6"/>
    <mergeCell ref="C3:S3"/>
    <mergeCell ref="C4:F4"/>
    <mergeCell ref="G4:S4"/>
    <mergeCell ref="I5:K5"/>
    <mergeCell ref="L5:N5"/>
    <mergeCell ref="O5:Q5"/>
    <mergeCell ref="R5:S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O15"/>
  <sheetViews>
    <sheetView zoomScale="200" zoomScaleNormal="200" zoomScalePageLayoutView="0" workbookViewId="0" topLeftCell="A10">
      <selection activeCell="M12" sqref="M12"/>
    </sheetView>
  </sheetViews>
  <sheetFormatPr defaultColWidth="11.421875" defaultRowHeight="15"/>
  <cols>
    <col min="1" max="2" width="11.421875" style="73" customWidth="1"/>
    <col min="3" max="3" width="13.7109375" style="73" customWidth="1"/>
    <col min="4" max="4" width="7.140625" style="73" bestFit="1" customWidth="1"/>
    <col min="5" max="6" width="5.8515625" style="73" customWidth="1"/>
    <col min="7" max="7" width="9.140625" style="73" customWidth="1"/>
    <col min="8" max="11" width="5.8515625" style="73" customWidth="1"/>
    <col min="12" max="12" width="8.8515625" style="73" customWidth="1"/>
    <col min="13" max="14" width="5.8515625" style="73" customWidth="1"/>
    <col min="15" max="16384" width="11.421875" style="73" customWidth="1"/>
  </cols>
  <sheetData>
    <row r="4" spans="5:14" ht="12.75" customHeight="1">
      <c r="E4" s="159" t="s">
        <v>79</v>
      </c>
      <c r="F4" s="160"/>
      <c r="G4" s="160"/>
      <c r="H4" s="160"/>
      <c r="I4" s="160"/>
      <c r="J4" s="159" t="s">
        <v>78</v>
      </c>
      <c r="K4" s="160"/>
      <c r="L4" s="160"/>
      <c r="M4" s="160"/>
      <c r="N4" s="161"/>
    </row>
    <row r="5" spans="3:14" ht="24" customHeight="1">
      <c r="C5" s="82" t="s">
        <v>77</v>
      </c>
      <c r="D5" s="81"/>
      <c r="E5" s="80" t="s">
        <v>2</v>
      </c>
      <c r="F5" s="79" t="s">
        <v>3</v>
      </c>
      <c r="G5" s="79" t="s">
        <v>4</v>
      </c>
      <c r="H5" s="79" t="s">
        <v>5</v>
      </c>
      <c r="I5" s="79" t="s">
        <v>58</v>
      </c>
      <c r="J5" s="80" t="s">
        <v>2</v>
      </c>
      <c r="K5" s="79" t="s">
        <v>3</v>
      </c>
      <c r="L5" s="79" t="s">
        <v>4</v>
      </c>
      <c r="M5" s="79" t="s">
        <v>5</v>
      </c>
      <c r="N5" s="79" t="s">
        <v>58</v>
      </c>
    </row>
    <row r="6" spans="3:14" ht="12.75">
      <c r="C6" s="162" t="s">
        <v>76</v>
      </c>
      <c r="D6" s="78" t="s">
        <v>60</v>
      </c>
      <c r="E6" s="75">
        <v>18.393302</v>
      </c>
      <c r="F6" s="75">
        <v>20.741832</v>
      </c>
      <c r="G6" s="75">
        <v>24.474509</v>
      </c>
      <c r="H6" s="75">
        <v>41.623701</v>
      </c>
      <c r="I6" s="75">
        <v>23.519249</v>
      </c>
      <c r="J6" s="75">
        <v>21</v>
      </c>
      <c r="K6" s="75">
        <v>24.4</v>
      </c>
      <c r="L6" s="75">
        <v>31.4</v>
      </c>
      <c r="M6" s="75">
        <v>58.9</v>
      </c>
      <c r="N6" s="75">
        <v>31.320021</v>
      </c>
    </row>
    <row r="7" spans="3:14" ht="12.75">
      <c r="C7" s="163"/>
      <c r="D7" s="77" t="s">
        <v>59</v>
      </c>
      <c r="E7" s="76">
        <v>18.264102</v>
      </c>
      <c r="F7" s="75">
        <v>18.798595</v>
      </c>
      <c r="G7" s="75">
        <v>23.211538</v>
      </c>
      <c r="H7" s="76">
        <v>41.35623</v>
      </c>
      <c r="I7" s="75">
        <v>24.879315</v>
      </c>
      <c r="J7" s="76">
        <v>19.8</v>
      </c>
      <c r="K7" s="75">
        <v>22.6</v>
      </c>
      <c r="L7" s="75">
        <v>33.6</v>
      </c>
      <c r="M7" s="75">
        <v>55.9</v>
      </c>
      <c r="N7" s="75">
        <v>33.272364</v>
      </c>
    </row>
    <row r="8" spans="8:13" ht="12.75">
      <c r="H8" s="74"/>
      <c r="M8" s="74"/>
    </row>
    <row r="9" spans="8:13" ht="12.75">
      <c r="H9" s="74"/>
      <c r="M9" s="74"/>
    </row>
    <row r="11" ht="12.75" customHeight="1"/>
    <row r="14" spans="4:15" ht="12.75">
      <c r="D14" s="74"/>
      <c r="F14" s="74"/>
      <c r="I14" s="74"/>
      <c r="L14" s="74"/>
      <c r="O14" s="74"/>
    </row>
    <row r="15" spans="4:15" ht="12.75">
      <c r="D15" s="74"/>
      <c r="I15" s="74"/>
      <c r="L15" s="74"/>
      <c r="O15" s="74"/>
    </row>
  </sheetData>
  <sheetProtection/>
  <mergeCells count="3">
    <mergeCell ref="E4:I4"/>
    <mergeCell ref="J4:N4"/>
    <mergeCell ref="C6:C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115" zoomScaleNormal="115" zoomScaleSheetLayoutView="150" zoomScalePageLayoutView="0" workbookViewId="0" topLeftCell="A1">
      <selection activeCell="A1" sqref="A1:Q1"/>
    </sheetView>
  </sheetViews>
  <sheetFormatPr defaultColWidth="5.7109375" defaultRowHeight="15"/>
  <cols>
    <col min="1" max="1" width="15.7109375" style="0" customWidth="1"/>
    <col min="2" max="17" width="5.7109375" style="0" customWidth="1"/>
    <col min="18" max="240" width="11.421875" style="0" customWidth="1"/>
    <col min="241" max="241" width="15.7109375" style="0" customWidth="1"/>
  </cols>
  <sheetData>
    <row r="1" spans="1:17" ht="26.25" customHeight="1">
      <c r="A1" s="169" t="s">
        <v>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s="1" customFormat="1" ht="10.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9" ht="12.75" customHeight="1">
      <c r="A3" s="172" t="s">
        <v>0</v>
      </c>
      <c r="B3" s="174" t="s">
        <v>74</v>
      </c>
      <c r="C3" s="174"/>
      <c r="D3" s="174"/>
      <c r="E3" s="174"/>
      <c r="F3" s="174"/>
      <c r="G3" s="174"/>
      <c r="H3" s="174"/>
      <c r="I3" s="174"/>
      <c r="J3" s="174" t="s">
        <v>73</v>
      </c>
      <c r="K3" s="174"/>
      <c r="L3" s="174"/>
      <c r="M3" s="174"/>
      <c r="N3" s="174"/>
      <c r="O3" s="174"/>
      <c r="P3" s="174"/>
      <c r="Q3" s="175"/>
      <c r="R3" s="17"/>
      <c r="S3" s="17"/>
    </row>
    <row r="4" spans="1:19" ht="12.75" customHeight="1">
      <c r="A4" s="173"/>
      <c r="B4" s="165" t="s">
        <v>46</v>
      </c>
      <c r="C4" s="165"/>
      <c r="D4" s="165"/>
      <c r="E4" s="165"/>
      <c r="F4" s="165"/>
      <c r="G4" s="165"/>
      <c r="H4" s="165"/>
      <c r="I4" s="165"/>
      <c r="J4" s="165" t="s">
        <v>46</v>
      </c>
      <c r="K4" s="165"/>
      <c r="L4" s="165"/>
      <c r="M4" s="165"/>
      <c r="N4" s="165"/>
      <c r="O4" s="165"/>
      <c r="P4" s="165"/>
      <c r="Q4" s="167"/>
      <c r="R4" s="17"/>
      <c r="S4" s="17"/>
    </row>
    <row r="5" spans="1:19" s="1" customFormat="1" ht="21" customHeight="1">
      <c r="A5" s="173"/>
      <c r="B5" s="164" t="s">
        <v>2</v>
      </c>
      <c r="C5" s="164"/>
      <c r="D5" s="164" t="s">
        <v>3</v>
      </c>
      <c r="E5" s="164"/>
      <c r="F5" s="164" t="s">
        <v>4</v>
      </c>
      <c r="G5" s="164"/>
      <c r="H5" s="164" t="s">
        <v>5</v>
      </c>
      <c r="I5" s="164"/>
      <c r="J5" s="164" t="s">
        <v>2</v>
      </c>
      <c r="K5" s="164"/>
      <c r="L5" s="164" t="s">
        <v>3</v>
      </c>
      <c r="M5" s="164"/>
      <c r="N5" s="164" t="s">
        <v>4</v>
      </c>
      <c r="O5" s="164"/>
      <c r="P5" s="164" t="s">
        <v>5</v>
      </c>
      <c r="Q5" s="168"/>
      <c r="R5" s="20"/>
      <c r="S5" s="20"/>
    </row>
    <row r="6" spans="1:19" s="1" customFormat="1" ht="15">
      <c r="A6" s="72"/>
      <c r="B6" s="71" t="s">
        <v>39</v>
      </c>
      <c r="C6" s="71" t="s">
        <v>40</v>
      </c>
      <c r="D6" s="71" t="s">
        <v>39</v>
      </c>
      <c r="E6" s="71" t="s">
        <v>40</v>
      </c>
      <c r="F6" s="71" t="s">
        <v>39</v>
      </c>
      <c r="G6" s="71" t="s">
        <v>40</v>
      </c>
      <c r="H6" s="71" t="s">
        <v>39</v>
      </c>
      <c r="I6" s="71" t="s">
        <v>40</v>
      </c>
      <c r="J6" s="71" t="s">
        <v>39</v>
      </c>
      <c r="K6" s="71" t="s">
        <v>40</v>
      </c>
      <c r="L6" s="71" t="s">
        <v>39</v>
      </c>
      <c r="M6" s="71" t="s">
        <v>40</v>
      </c>
      <c r="N6" s="71" t="s">
        <v>39</v>
      </c>
      <c r="O6" s="71" t="s">
        <v>40</v>
      </c>
      <c r="P6" s="71" t="s">
        <v>39</v>
      </c>
      <c r="Q6" s="70" t="s">
        <v>40</v>
      </c>
      <c r="R6" s="20"/>
      <c r="S6" s="20"/>
    </row>
    <row r="7" spans="1:19" ht="10.5" customHeight="1">
      <c r="A7" s="41" t="s">
        <v>6</v>
      </c>
      <c r="B7" s="69">
        <v>16.2133293</v>
      </c>
      <c r="C7" s="68">
        <v>19.0861082</v>
      </c>
      <c r="D7" s="68">
        <v>17.6378329</v>
      </c>
      <c r="E7" s="68">
        <v>19.3528734</v>
      </c>
      <c r="F7" s="68">
        <v>22.6821446</v>
      </c>
      <c r="G7" s="68">
        <v>26.9974826</v>
      </c>
      <c r="H7" s="68">
        <v>40.5568159</v>
      </c>
      <c r="I7" s="68">
        <v>49.5889547</v>
      </c>
      <c r="J7" s="68">
        <v>18.6062602</v>
      </c>
      <c r="K7" s="68">
        <v>20.6920257</v>
      </c>
      <c r="L7" s="68">
        <v>21.2082692</v>
      </c>
      <c r="M7" s="68">
        <v>23.1636825</v>
      </c>
      <c r="N7" s="68">
        <v>30.098975</v>
      </c>
      <c r="O7" s="68">
        <v>35.2351938</v>
      </c>
      <c r="P7" s="68">
        <v>54.6030962</v>
      </c>
      <c r="Q7" s="67">
        <v>65.508016</v>
      </c>
      <c r="R7" s="17"/>
      <c r="S7" s="17"/>
    </row>
    <row r="8" spans="1:19" ht="10.5" customHeight="1">
      <c r="A8" s="41" t="s">
        <v>7</v>
      </c>
      <c r="B8" s="69">
        <v>19.0659471</v>
      </c>
      <c r="C8" s="68">
        <v>24.9567379</v>
      </c>
      <c r="D8" s="68">
        <v>22.5142527</v>
      </c>
      <c r="E8" s="68">
        <v>24.885551800000002</v>
      </c>
      <c r="F8" s="68">
        <v>24.8374529</v>
      </c>
      <c r="G8" s="68">
        <v>28.8038392</v>
      </c>
      <c r="H8" s="68">
        <v>43.6354129</v>
      </c>
      <c r="I8" s="68">
        <v>59.1903013</v>
      </c>
      <c r="J8" s="68">
        <v>23.5162501</v>
      </c>
      <c r="K8" s="68">
        <v>26.008702</v>
      </c>
      <c r="L8" s="68">
        <v>27.8816411</v>
      </c>
      <c r="M8" s="68">
        <v>30.8614553</v>
      </c>
      <c r="N8" s="68">
        <v>30.9273219</v>
      </c>
      <c r="O8" s="68">
        <v>49.4575977</v>
      </c>
      <c r="P8" s="68">
        <v>60.6033964</v>
      </c>
      <c r="Q8" s="67">
        <v>73.2148177</v>
      </c>
      <c r="R8" s="17"/>
      <c r="S8" s="17"/>
    </row>
    <row r="9" spans="1:19" ht="10.5" customHeight="1">
      <c r="A9" s="41" t="s">
        <v>8</v>
      </c>
      <c r="B9" s="69">
        <v>20.3678</v>
      </c>
      <c r="C9" s="68">
        <v>26.1637068</v>
      </c>
      <c r="D9" s="68">
        <v>22.5894778</v>
      </c>
      <c r="E9" s="68">
        <v>26.8122136</v>
      </c>
      <c r="F9" s="68">
        <v>29.8712639</v>
      </c>
      <c r="G9" s="68">
        <v>39.5846247</v>
      </c>
      <c r="H9" s="68">
        <v>41.73853</v>
      </c>
      <c r="I9" s="68">
        <v>59.1440367</v>
      </c>
      <c r="J9" s="68">
        <v>27.3500946</v>
      </c>
      <c r="K9" s="68">
        <v>32.4960574</v>
      </c>
      <c r="L9" s="68">
        <v>30.2223554</v>
      </c>
      <c r="M9" s="68">
        <v>34.2398196</v>
      </c>
      <c r="N9" s="68">
        <v>40.7924656</v>
      </c>
      <c r="O9" s="68">
        <v>45.341106</v>
      </c>
      <c r="P9" s="68">
        <v>63.952976</v>
      </c>
      <c r="Q9" s="67">
        <v>76.4930587</v>
      </c>
      <c r="R9" s="17"/>
      <c r="S9" s="17"/>
    </row>
    <row r="10" spans="1:19" ht="10.5" customHeight="1">
      <c r="A10" s="41" t="s">
        <v>9</v>
      </c>
      <c r="B10" s="69">
        <v>16.0582875</v>
      </c>
      <c r="C10" s="68">
        <v>19.2235216</v>
      </c>
      <c r="D10" s="68">
        <v>18.779355</v>
      </c>
      <c r="E10" s="68">
        <v>21.602888</v>
      </c>
      <c r="F10" s="68">
        <v>22.3372598</v>
      </c>
      <c r="G10" s="68">
        <v>27.547062</v>
      </c>
      <c r="H10" s="68">
        <v>36.0137832</v>
      </c>
      <c r="I10" s="68">
        <v>47.8774893</v>
      </c>
      <c r="J10" s="68">
        <v>18.8793456</v>
      </c>
      <c r="K10" s="68">
        <v>21.389096</v>
      </c>
      <c r="L10" s="68">
        <v>22.5359051</v>
      </c>
      <c r="M10" s="68">
        <v>26.5391613</v>
      </c>
      <c r="N10" s="68">
        <v>30.8630138</v>
      </c>
      <c r="O10" s="68">
        <v>34.601160899999996</v>
      </c>
      <c r="P10" s="68">
        <v>59.4462327</v>
      </c>
      <c r="Q10" s="67">
        <v>70.712233</v>
      </c>
      <c r="R10" s="17"/>
      <c r="S10" s="17"/>
    </row>
    <row r="11" spans="1:19" ht="10.5" customHeight="1">
      <c r="A11" s="41" t="s">
        <v>10</v>
      </c>
      <c r="B11" s="69">
        <v>18.1805689</v>
      </c>
      <c r="C11" s="68">
        <v>21.7021949</v>
      </c>
      <c r="D11" s="68">
        <v>21.4204193</v>
      </c>
      <c r="E11" s="68">
        <v>23.8628122</v>
      </c>
      <c r="F11" s="68">
        <v>23.4426345</v>
      </c>
      <c r="G11" s="68">
        <v>27.0527234</v>
      </c>
      <c r="H11" s="68">
        <v>39.4910955</v>
      </c>
      <c r="I11" s="68">
        <v>49.5634664</v>
      </c>
      <c r="J11" s="68">
        <v>21.1110478</v>
      </c>
      <c r="K11" s="68">
        <v>23.8219839</v>
      </c>
      <c r="L11" s="68">
        <v>24.6615637</v>
      </c>
      <c r="M11" s="68">
        <v>27.1154795</v>
      </c>
      <c r="N11" s="68">
        <v>32.9685545</v>
      </c>
      <c r="O11" s="68">
        <v>39.81106</v>
      </c>
      <c r="P11" s="68">
        <v>58.7159704</v>
      </c>
      <c r="Q11" s="67">
        <v>67.14382</v>
      </c>
      <c r="R11" s="17"/>
      <c r="S11" s="17"/>
    </row>
    <row r="12" spans="1:19" ht="10.5" customHeight="1">
      <c r="A12" s="41" t="s">
        <v>11</v>
      </c>
      <c r="B12" s="69">
        <v>19.5718211</v>
      </c>
      <c r="C12" s="68">
        <v>23.9481313</v>
      </c>
      <c r="D12" s="68">
        <v>21.8729603</v>
      </c>
      <c r="E12" s="68">
        <v>25.031831</v>
      </c>
      <c r="F12" s="68">
        <v>22.258794</v>
      </c>
      <c r="G12" s="68">
        <v>26.1611417</v>
      </c>
      <c r="H12" s="68">
        <v>40.2209234</v>
      </c>
      <c r="I12" s="68">
        <v>47.618238</v>
      </c>
      <c r="J12" s="68">
        <v>23.3316725</v>
      </c>
      <c r="K12" s="68">
        <v>26.0247261</v>
      </c>
      <c r="L12" s="68">
        <v>25.45631</v>
      </c>
      <c r="M12" s="68">
        <v>29.0490932</v>
      </c>
      <c r="N12" s="68">
        <v>34.0202792</v>
      </c>
      <c r="O12" s="68">
        <v>39.3962109</v>
      </c>
      <c r="P12" s="68">
        <v>54.9464462</v>
      </c>
      <c r="Q12" s="67">
        <v>77.019539</v>
      </c>
      <c r="R12" s="17"/>
      <c r="S12" s="17"/>
    </row>
    <row r="13" spans="1:19" ht="10.5" customHeight="1">
      <c r="A13" s="41" t="s">
        <v>12</v>
      </c>
      <c r="B13" s="69">
        <v>11.0596208</v>
      </c>
      <c r="C13" s="68">
        <v>12.8046252</v>
      </c>
      <c r="D13" s="68">
        <v>13.385803</v>
      </c>
      <c r="E13" s="68">
        <v>15.0557412</v>
      </c>
      <c r="F13" s="68">
        <v>17.1976694</v>
      </c>
      <c r="G13" s="68">
        <v>21.3745922</v>
      </c>
      <c r="H13" s="68">
        <v>35.1213806</v>
      </c>
      <c r="I13" s="68">
        <v>43.7860037</v>
      </c>
      <c r="J13" s="68">
        <v>13.5371951</v>
      </c>
      <c r="K13" s="68">
        <v>15.2302031</v>
      </c>
      <c r="L13" s="68">
        <v>16.3980215</v>
      </c>
      <c r="M13" s="68">
        <v>20.4284543</v>
      </c>
      <c r="N13" s="68">
        <v>24.7014747</v>
      </c>
      <c r="O13" s="68">
        <v>28.8781726</v>
      </c>
      <c r="P13" s="68">
        <v>52.0672371</v>
      </c>
      <c r="Q13" s="67">
        <v>57.8299593</v>
      </c>
      <c r="R13" s="17"/>
      <c r="S13" s="17"/>
    </row>
    <row r="14" spans="1:19" ht="10.5" customHeight="1">
      <c r="A14" s="41" t="s">
        <v>13</v>
      </c>
      <c r="B14" s="69">
        <v>18.2637908</v>
      </c>
      <c r="C14" s="68">
        <v>22.3660649</v>
      </c>
      <c r="D14" s="68">
        <v>19.9468795</v>
      </c>
      <c r="E14" s="68">
        <v>22.3452364</v>
      </c>
      <c r="F14" s="68">
        <v>23.6922862</v>
      </c>
      <c r="G14" s="68">
        <v>27.7067523</v>
      </c>
      <c r="H14" s="68">
        <v>41.597475</v>
      </c>
      <c r="I14" s="68">
        <v>52.1047595</v>
      </c>
      <c r="J14" s="68">
        <v>20.3439791</v>
      </c>
      <c r="K14" s="68">
        <v>22.2418867</v>
      </c>
      <c r="L14" s="68">
        <v>23.0218754</v>
      </c>
      <c r="M14" s="68">
        <v>25.4058584</v>
      </c>
      <c r="N14" s="68">
        <v>35.5652369</v>
      </c>
      <c r="O14" s="68">
        <v>44.7702674</v>
      </c>
      <c r="P14" s="68">
        <v>59.1502788</v>
      </c>
      <c r="Q14" s="67">
        <v>76.8612504</v>
      </c>
      <c r="R14" s="17"/>
      <c r="S14" s="17"/>
    </row>
    <row r="15" spans="1:19" ht="10.5" customHeight="1">
      <c r="A15" s="41" t="s">
        <v>14</v>
      </c>
      <c r="B15" s="69">
        <v>16.5034469</v>
      </c>
      <c r="C15" s="68">
        <v>22.6524404</v>
      </c>
      <c r="D15" s="68">
        <v>19.3861799</v>
      </c>
      <c r="E15" s="68">
        <v>22.0905569</v>
      </c>
      <c r="F15" s="68">
        <v>23.5309481</v>
      </c>
      <c r="G15" s="68">
        <v>28.6508756</v>
      </c>
      <c r="H15" s="68">
        <v>36.7346613</v>
      </c>
      <c r="I15" s="68">
        <v>45.6857306</v>
      </c>
      <c r="J15" s="68">
        <v>19.9954601</v>
      </c>
      <c r="K15" s="68">
        <v>22.7720076</v>
      </c>
      <c r="L15" s="68">
        <v>20.9023397</v>
      </c>
      <c r="M15" s="68">
        <v>23.320602</v>
      </c>
      <c r="N15" s="68">
        <v>29.9790342</v>
      </c>
      <c r="O15" s="68">
        <v>36.1520007</v>
      </c>
      <c r="P15" s="68">
        <v>49.9412067</v>
      </c>
      <c r="Q15" s="67">
        <v>66.5661905</v>
      </c>
      <c r="R15" s="17"/>
      <c r="S15" s="17"/>
    </row>
    <row r="16" spans="1:19" ht="10.5" customHeight="1">
      <c r="A16" s="41" t="s">
        <v>15</v>
      </c>
      <c r="B16" s="69">
        <v>15.3190233</v>
      </c>
      <c r="C16" s="68">
        <v>17.5544181</v>
      </c>
      <c r="D16" s="68">
        <v>18.6170771</v>
      </c>
      <c r="E16" s="68">
        <v>21.7565175</v>
      </c>
      <c r="F16" s="68">
        <v>20.9131199</v>
      </c>
      <c r="G16" s="68">
        <v>27.8752142</v>
      </c>
      <c r="H16" s="68">
        <v>31.4448476</v>
      </c>
      <c r="I16" s="68">
        <v>45.4803035</v>
      </c>
      <c r="J16" s="68">
        <v>18.1174392</v>
      </c>
      <c r="K16" s="68">
        <v>22.5131682</v>
      </c>
      <c r="L16" s="68">
        <v>21.048365</v>
      </c>
      <c r="M16" s="68">
        <v>23.471982</v>
      </c>
      <c r="N16" s="68">
        <v>27.8494917</v>
      </c>
      <c r="O16" s="68">
        <v>34.2362992</v>
      </c>
      <c r="P16" s="68">
        <v>52.85903</v>
      </c>
      <c r="Q16" s="67">
        <v>64.2938081</v>
      </c>
      <c r="R16" s="17"/>
      <c r="S16" s="17"/>
    </row>
    <row r="17" spans="1:19" ht="10.5" customHeight="1">
      <c r="A17" s="41" t="s">
        <v>16</v>
      </c>
      <c r="B17" s="69">
        <v>16.5581547</v>
      </c>
      <c r="C17" s="68">
        <v>18.4855666</v>
      </c>
      <c r="D17" s="68">
        <v>17.1226883</v>
      </c>
      <c r="E17" s="68">
        <v>19.7304559</v>
      </c>
      <c r="F17" s="68">
        <v>23.003739</v>
      </c>
      <c r="G17" s="68">
        <v>29.3676299</v>
      </c>
      <c r="H17" s="68">
        <v>35.1227616</v>
      </c>
      <c r="I17" s="68">
        <v>45.5905162</v>
      </c>
      <c r="J17" s="68">
        <v>18.3726275</v>
      </c>
      <c r="K17" s="68">
        <v>24.3129584</v>
      </c>
      <c r="L17" s="68">
        <v>21.05647</v>
      </c>
      <c r="M17" s="68">
        <v>24.0520374</v>
      </c>
      <c r="N17" s="68">
        <v>28.5384648</v>
      </c>
      <c r="O17" s="68">
        <v>33.4790801</v>
      </c>
      <c r="P17" s="68">
        <v>52.3930733</v>
      </c>
      <c r="Q17" s="67">
        <v>65.1679364</v>
      </c>
      <c r="R17" s="17"/>
      <c r="S17" s="17"/>
    </row>
    <row r="18" spans="1:19" ht="10.5" customHeight="1">
      <c r="A18" s="41" t="s">
        <v>17</v>
      </c>
      <c r="B18" s="69">
        <v>14.2687717</v>
      </c>
      <c r="C18" s="68">
        <v>18.2620777</v>
      </c>
      <c r="D18" s="68">
        <v>15.2337643</v>
      </c>
      <c r="E18" s="68">
        <v>17.9218415</v>
      </c>
      <c r="F18" s="68">
        <v>16.7121463</v>
      </c>
      <c r="G18" s="68">
        <v>27.4221502</v>
      </c>
      <c r="H18" s="68">
        <v>28.8588599</v>
      </c>
      <c r="I18" s="68">
        <v>38.593959</v>
      </c>
      <c r="J18" s="68">
        <v>16.095593</v>
      </c>
      <c r="K18" s="68">
        <v>18.4749865</v>
      </c>
      <c r="L18" s="68">
        <v>16.4846084</v>
      </c>
      <c r="M18" s="68">
        <v>25.1604044</v>
      </c>
      <c r="N18" s="68">
        <v>25.6725733</v>
      </c>
      <c r="O18" s="68">
        <v>35.5942601</v>
      </c>
      <c r="P18" s="68">
        <v>43.2491203</v>
      </c>
      <c r="Q18" s="67">
        <v>55.926624</v>
      </c>
      <c r="R18" s="17"/>
      <c r="S18" s="17"/>
    </row>
    <row r="19" spans="1:19" ht="10.5" customHeight="1">
      <c r="A19" s="41" t="s">
        <v>18</v>
      </c>
      <c r="B19" s="69">
        <v>13.5787007</v>
      </c>
      <c r="C19" s="68">
        <v>17.825517</v>
      </c>
      <c r="D19" s="68">
        <v>15.7901553</v>
      </c>
      <c r="E19" s="68">
        <v>18.6891801</v>
      </c>
      <c r="F19" s="68">
        <v>18.4979783</v>
      </c>
      <c r="G19" s="68">
        <v>22.5574084</v>
      </c>
      <c r="H19" s="68">
        <v>31.4254123</v>
      </c>
      <c r="I19" s="68">
        <v>42.9721366</v>
      </c>
      <c r="J19" s="68">
        <v>15.9766042</v>
      </c>
      <c r="K19" s="68">
        <v>18.9740846</v>
      </c>
      <c r="L19" s="68">
        <v>17.6643758</v>
      </c>
      <c r="M19" s="68">
        <v>20.8698627</v>
      </c>
      <c r="N19" s="68">
        <v>27.3131874</v>
      </c>
      <c r="O19" s="68">
        <v>33.4316936</v>
      </c>
      <c r="P19" s="68">
        <v>46.8925875</v>
      </c>
      <c r="Q19" s="67">
        <v>56.8099424</v>
      </c>
      <c r="R19" s="17"/>
      <c r="S19" s="17"/>
    </row>
    <row r="20" spans="1:19" ht="10.5" customHeight="1">
      <c r="A20" s="41" t="s">
        <v>19</v>
      </c>
      <c r="B20" s="69">
        <v>19.5180786</v>
      </c>
      <c r="C20" s="68">
        <v>23.1626894</v>
      </c>
      <c r="D20" s="68">
        <v>20.6538845</v>
      </c>
      <c r="E20" s="68">
        <v>23.0871038</v>
      </c>
      <c r="F20" s="68">
        <v>25.3117334</v>
      </c>
      <c r="G20" s="68">
        <v>28.4545635</v>
      </c>
      <c r="H20" s="68">
        <v>36.4220357</v>
      </c>
      <c r="I20" s="68">
        <v>47.865445</v>
      </c>
      <c r="J20" s="68">
        <v>23.2244809</v>
      </c>
      <c r="K20" s="68">
        <v>26.559358</v>
      </c>
      <c r="L20" s="68">
        <v>24.7955255</v>
      </c>
      <c r="M20" s="68">
        <v>27.0575519</v>
      </c>
      <c r="N20" s="68">
        <v>31.6700078</v>
      </c>
      <c r="O20" s="68">
        <v>41.4479863</v>
      </c>
      <c r="P20" s="68">
        <v>53.5655493</v>
      </c>
      <c r="Q20" s="67">
        <v>64.7678401</v>
      </c>
      <c r="R20" s="17"/>
      <c r="S20" s="17"/>
    </row>
    <row r="21" spans="1:19" ht="10.5" customHeight="1">
      <c r="A21" s="41" t="s">
        <v>20</v>
      </c>
      <c r="B21" s="69">
        <v>16.499186</v>
      </c>
      <c r="C21" s="68">
        <v>20.919874</v>
      </c>
      <c r="D21" s="68">
        <v>18.6519087</v>
      </c>
      <c r="E21" s="68">
        <v>20.6049405</v>
      </c>
      <c r="F21" s="68">
        <v>19.8525236</v>
      </c>
      <c r="G21" s="68">
        <v>22.5939867</v>
      </c>
      <c r="H21" s="68">
        <v>33.6909856</v>
      </c>
      <c r="I21" s="68">
        <v>44.6106252</v>
      </c>
      <c r="J21" s="68">
        <v>18.8356189</v>
      </c>
      <c r="K21" s="68">
        <v>20.4930833</v>
      </c>
      <c r="L21" s="68">
        <v>20.4820996</v>
      </c>
      <c r="M21" s="68">
        <v>22.3877243</v>
      </c>
      <c r="N21" s="68">
        <v>26.4132032</v>
      </c>
      <c r="O21" s="68">
        <v>29.752033</v>
      </c>
      <c r="P21" s="68">
        <v>43.5119681</v>
      </c>
      <c r="Q21" s="67">
        <v>50.9535523</v>
      </c>
      <c r="R21" s="17"/>
      <c r="S21" s="17"/>
    </row>
    <row r="22" spans="1:19" ht="10.5" customHeight="1">
      <c r="A22" s="41" t="s">
        <v>21</v>
      </c>
      <c r="B22" s="69">
        <v>18.6694229</v>
      </c>
      <c r="C22" s="68">
        <v>21.7011262</v>
      </c>
      <c r="D22" s="68">
        <v>18.5338724</v>
      </c>
      <c r="E22" s="68">
        <v>21.9406107</v>
      </c>
      <c r="F22" s="68">
        <v>21.5563896</v>
      </c>
      <c r="G22" s="68">
        <v>25.7794271</v>
      </c>
      <c r="H22" s="68">
        <v>36.9961328</v>
      </c>
      <c r="I22" s="68">
        <v>45.9253708</v>
      </c>
      <c r="J22" s="68">
        <v>19.3867333</v>
      </c>
      <c r="K22" s="68">
        <v>21.8698526</v>
      </c>
      <c r="L22" s="68">
        <v>21.9194959</v>
      </c>
      <c r="M22" s="68">
        <v>26.0212383</v>
      </c>
      <c r="N22" s="68">
        <v>29.9655644</v>
      </c>
      <c r="O22" s="68">
        <v>43.9429587</v>
      </c>
      <c r="P22" s="68">
        <v>51.354373</v>
      </c>
      <c r="Q22" s="67">
        <v>58.352661</v>
      </c>
      <c r="R22" s="17"/>
      <c r="S22" s="17"/>
    </row>
    <row r="23" spans="1:19" ht="10.5" customHeight="1">
      <c r="A23" s="41" t="s">
        <v>22</v>
      </c>
      <c r="B23" s="69">
        <v>16.0751328</v>
      </c>
      <c r="C23" s="68">
        <v>19.0420936</v>
      </c>
      <c r="D23" s="68">
        <v>17.138051</v>
      </c>
      <c r="E23" s="68">
        <v>18.7736981</v>
      </c>
      <c r="F23" s="68">
        <v>19.2742157</v>
      </c>
      <c r="G23" s="68">
        <v>23.7763617</v>
      </c>
      <c r="H23" s="68">
        <v>31.3118535</v>
      </c>
      <c r="I23" s="68">
        <v>42.6444503</v>
      </c>
      <c r="J23" s="68">
        <v>18.4784151</v>
      </c>
      <c r="K23" s="68">
        <v>20.1281352</v>
      </c>
      <c r="L23" s="68">
        <v>19.7629425</v>
      </c>
      <c r="M23" s="68">
        <v>22.2411196</v>
      </c>
      <c r="N23" s="68">
        <v>26.3706825</v>
      </c>
      <c r="O23" s="68">
        <v>30.8784967</v>
      </c>
      <c r="P23" s="68">
        <v>45.2163189</v>
      </c>
      <c r="Q23" s="67">
        <v>56.3039293</v>
      </c>
      <c r="R23" s="17"/>
      <c r="S23" s="17"/>
    </row>
    <row r="24" spans="1:19" ht="10.5" customHeight="1">
      <c r="A24" s="41" t="s">
        <v>23</v>
      </c>
      <c r="B24" s="69">
        <v>17.0269486</v>
      </c>
      <c r="C24" s="68">
        <v>20.0683431</v>
      </c>
      <c r="D24" s="68">
        <v>19.2539298</v>
      </c>
      <c r="E24" s="68">
        <v>21.7204609</v>
      </c>
      <c r="F24" s="68">
        <v>21.2632276</v>
      </c>
      <c r="G24" s="68">
        <v>24.241097</v>
      </c>
      <c r="H24" s="68">
        <v>34.4618627</v>
      </c>
      <c r="I24" s="68">
        <v>44.9088281</v>
      </c>
      <c r="J24" s="68">
        <v>19.9189753</v>
      </c>
      <c r="K24" s="68">
        <v>22.9084586</v>
      </c>
      <c r="L24" s="68">
        <v>22.363677</v>
      </c>
      <c r="M24" s="68">
        <v>24.8748368</v>
      </c>
      <c r="N24" s="68">
        <v>30.4936174</v>
      </c>
      <c r="O24" s="68">
        <v>35.2514808</v>
      </c>
      <c r="P24" s="68">
        <v>54.2090599</v>
      </c>
      <c r="Q24" s="67">
        <v>61.9068309</v>
      </c>
      <c r="R24" s="17"/>
      <c r="S24" s="17"/>
    </row>
    <row r="25" spans="1:19" ht="10.5" customHeight="1">
      <c r="A25" s="41" t="s">
        <v>24</v>
      </c>
      <c r="B25" s="69">
        <v>22.146303</v>
      </c>
      <c r="C25" s="68">
        <v>26.6775302</v>
      </c>
      <c r="D25" s="68">
        <v>24.2424932</v>
      </c>
      <c r="E25" s="68">
        <v>26.4909573</v>
      </c>
      <c r="F25" s="68">
        <v>26.6767959</v>
      </c>
      <c r="G25" s="68">
        <v>30.5683223</v>
      </c>
      <c r="H25" s="68">
        <v>44.3062855</v>
      </c>
      <c r="I25" s="68">
        <v>60.352357</v>
      </c>
      <c r="J25" s="68">
        <v>25.9533311</v>
      </c>
      <c r="K25" s="68">
        <v>28.3683341</v>
      </c>
      <c r="L25" s="68">
        <v>27.7178501</v>
      </c>
      <c r="M25" s="68">
        <v>34.8434779</v>
      </c>
      <c r="N25" s="68">
        <v>34.3793739</v>
      </c>
      <c r="O25" s="68">
        <v>39.5336933</v>
      </c>
      <c r="P25" s="68">
        <v>67.5591307</v>
      </c>
      <c r="Q25" s="67">
        <v>89.1100561</v>
      </c>
      <c r="R25" s="17"/>
      <c r="S25" s="17"/>
    </row>
    <row r="26" spans="1:19" ht="10.5" customHeight="1">
      <c r="A26" s="41" t="s">
        <v>25</v>
      </c>
      <c r="B26" s="69">
        <v>13.6125921</v>
      </c>
      <c r="C26" s="68">
        <v>20.0911174</v>
      </c>
      <c r="D26" s="68">
        <v>14.8221209</v>
      </c>
      <c r="E26" s="68">
        <v>18.6298097</v>
      </c>
      <c r="F26" s="68">
        <v>18.8174034</v>
      </c>
      <c r="G26" s="68">
        <v>23.3419007</v>
      </c>
      <c r="H26" s="68">
        <v>31.6917265</v>
      </c>
      <c r="I26" s="68">
        <v>40.2466091</v>
      </c>
      <c r="J26" s="68">
        <v>15.7862423</v>
      </c>
      <c r="K26" s="68">
        <v>18.1148118</v>
      </c>
      <c r="L26" s="68">
        <v>21.7535733</v>
      </c>
      <c r="M26" s="68">
        <v>28.5370391</v>
      </c>
      <c r="N26" s="68">
        <v>27.2169384</v>
      </c>
      <c r="O26" s="68">
        <v>34.0902438</v>
      </c>
      <c r="P26" s="68">
        <v>46.1780539</v>
      </c>
      <c r="Q26" s="67">
        <v>54.5257892</v>
      </c>
      <c r="R26" s="17"/>
      <c r="S26" s="17"/>
    </row>
    <row r="27" spans="1:19" ht="10.5" customHeight="1">
      <c r="A27" s="41" t="s">
        <v>26</v>
      </c>
      <c r="B27" s="69">
        <v>13.4049844</v>
      </c>
      <c r="C27" s="68">
        <v>16.4569432</v>
      </c>
      <c r="D27" s="68">
        <v>15.4938761</v>
      </c>
      <c r="E27" s="68">
        <v>17.4689929</v>
      </c>
      <c r="F27" s="68">
        <v>19.6052444</v>
      </c>
      <c r="G27" s="68">
        <v>23.5863687</v>
      </c>
      <c r="H27" s="68">
        <v>31.7754895</v>
      </c>
      <c r="I27" s="68">
        <v>37.7955633</v>
      </c>
      <c r="J27" s="68">
        <v>16.2952793</v>
      </c>
      <c r="K27" s="68">
        <v>18.4250047</v>
      </c>
      <c r="L27" s="68">
        <v>19.0508127</v>
      </c>
      <c r="M27" s="68">
        <v>21.7398904</v>
      </c>
      <c r="N27" s="68">
        <v>27.1627797</v>
      </c>
      <c r="O27" s="68">
        <v>32.6873654</v>
      </c>
      <c r="P27" s="68">
        <v>45.7271043</v>
      </c>
      <c r="Q27" s="67">
        <v>52.4155993</v>
      </c>
      <c r="R27" s="17"/>
      <c r="S27" s="17"/>
    </row>
    <row r="28" spans="1:19" ht="10.5" customHeight="1">
      <c r="A28" s="41" t="s">
        <v>27</v>
      </c>
      <c r="B28" s="69">
        <v>18.2126301</v>
      </c>
      <c r="C28" s="68">
        <v>20.6118427</v>
      </c>
      <c r="D28" s="68">
        <v>19.8422649</v>
      </c>
      <c r="E28" s="68">
        <v>22.1516774</v>
      </c>
      <c r="F28" s="68">
        <v>23.9656821</v>
      </c>
      <c r="G28" s="68">
        <v>27.1998062</v>
      </c>
      <c r="H28" s="68">
        <v>37.4417671</v>
      </c>
      <c r="I28" s="68">
        <v>45.5915594</v>
      </c>
      <c r="J28" s="68">
        <v>21.4490002</v>
      </c>
      <c r="K28" s="68">
        <v>22.9056627</v>
      </c>
      <c r="L28" s="68">
        <v>24.1313688</v>
      </c>
      <c r="M28" s="68">
        <v>26.1835266</v>
      </c>
      <c r="N28" s="68">
        <v>31.7213636</v>
      </c>
      <c r="O28" s="68">
        <v>36.1364789</v>
      </c>
      <c r="P28" s="68">
        <v>53.0311574</v>
      </c>
      <c r="Q28" s="67">
        <v>64.181073</v>
      </c>
      <c r="R28" s="17"/>
      <c r="S28" s="17"/>
    </row>
    <row r="29" spans="1:19" ht="10.5" customHeight="1">
      <c r="A29" s="41" t="s">
        <v>28</v>
      </c>
      <c r="B29" s="69">
        <v>19.7585314</v>
      </c>
      <c r="C29" s="68">
        <v>22.8764291</v>
      </c>
      <c r="D29" s="68">
        <v>20.6796006</v>
      </c>
      <c r="E29" s="68">
        <v>23.1907661</v>
      </c>
      <c r="F29" s="68">
        <v>26.115347</v>
      </c>
      <c r="G29" s="68">
        <v>30.5468386</v>
      </c>
      <c r="H29" s="68">
        <v>40.7624311</v>
      </c>
      <c r="I29" s="68">
        <v>52.386896</v>
      </c>
      <c r="J29" s="68">
        <v>21.7786795</v>
      </c>
      <c r="K29" s="68">
        <v>24.5616761</v>
      </c>
      <c r="L29" s="68">
        <v>24.6461333</v>
      </c>
      <c r="M29" s="68">
        <v>27.6177096</v>
      </c>
      <c r="N29" s="68">
        <v>32.3853192</v>
      </c>
      <c r="O29" s="68">
        <v>37.2679966</v>
      </c>
      <c r="P29" s="68">
        <v>58.3984775</v>
      </c>
      <c r="Q29" s="67">
        <v>69.5231954</v>
      </c>
      <c r="R29" s="17"/>
      <c r="S29" s="17"/>
    </row>
    <row r="30" spans="1:19" ht="10.5" customHeight="1">
      <c r="A30" s="41" t="s">
        <v>29</v>
      </c>
      <c r="B30" s="69">
        <v>15.4332994</v>
      </c>
      <c r="C30" s="68">
        <v>19.0245873</v>
      </c>
      <c r="D30" s="68">
        <v>16.9225308</v>
      </c>
      <c r="E30" s="68">
        <v>18.9054269</v>
      </c>
      <c r="F30" s="68">
        <v>19.9412343</v>
      </c>
      <c r="G30" s="68">
        <v>24.4853563</v>
      </c>
      <c r="H30" s="68">
        <v>32.0727144</v>
      </c>
      <c r="I30" s="68">
        <v>42.8744415</v>
      </c>
      <c r="J30" s="68">
        <v>17.7840172</v>
      </c>
      <c r="K30" s="68">
        <v>19.8991551</v>
      </c>
      <c r="L30" s="68">
        <v>20.8278321</v>
      </c>
      <c r="M30" s="68">
        <v>23.0638227</v>
      </c>
      <c r="N30" s="68">
        <v>32.4438211</v>
      </c>
      <c r="O30" s="68">
        <v>40.4979569</v>
      </c>
      <c r="P30" s="68">
        <v>55.7360477</v>
      </c>
      <c r="Q30" s="67">
        <v>66.4854195</v>
      </c>
      <c r="R30" s="17"/>
      <c r="S30" s="17"/>
    </row>
    <row r="31" spans="1:19" ht="10.5" customHeight="1">
      <c r="A31" s="41" t="s">
        <v>30</v>
      </c>
      <c r="B31" s="69">
        <v>18.7183953</v>
      </c>
      <c r="C31" s="68">
        <v>22.7853543</v>
      </c>
      <c r="D31" s="68">
        <v>20.1688253</v>
      </c>
      <c r="E31" s="68">
        <v>24.0748927</v>
      </c>
      <c r="F31" s="68">
        <v>23.2170462</v>
      </c>
      <c r="G31" s="68">
        <v>27.2569951</v>
      </c>
      <c r="H31" s="68">
        <v>33.2798508</v>
      </c>
      <c r="I31" s="68">
        <v>41.7111521</v>
      </c>
      <c r="J31" s="68">
        <v>20.6195383</v>
      </c>
      <c r="K31" s="68">
        <v>23.2432013</v>
      </c>
      <c r="L31" s="68">
        <v>23.2058672</v>
      </c>
      <c r="M31" s="68">
        <v>25.8803789</v>
      </c>
      <c r="N31" s="68">
        <v>29.0446064</v>
      </c>
      <c r="O31" s="68">
        <v>33.0878911</v>
      </c>
      <c r="P31" s="68">
        <v>53.0978372</v>
      </c>
      <c r="Q31" s="67">
        <v>69.1737617</v>
      </c>
      <c r="R31" s="17"/>
      <c r="S31" s="17"/>
    </row>
    <row r="32" spans="1:19" ht="10.5" customHeight="1">
      <c r="A32" s="41" t="s">
        <v>31</v>
      </c>
      <c r="B32" s="69">
        <v>17.9200281</v>
      </c>
      <c r="C32" s="68">
        <v>26.022433</v>
      </c>
      <c r="D32" s="68">
        <v>18.6171072</v>
      </c>
      <c r="E32" s="68">
        <v>29.7697997</v>
      </c>
      <c r="F32" s="68">
        <v>23.5139933</v>
      </c>
      <c r="G32" s="68">
        <v>28.5771241</v>
      </c>
      <c r="H32" s="68">
        <v>40.5082581</v>
      </c>
      <c r="I32" s="68">
        <v>51.4485747</v>
      </c>
      <c r="J32" s="68">
        <v>20.3657091</v>
      </c>
      <c r="K32" s="68">
        <v>23.7851615</v>
      </c>
      <c r="L32" s="68">
        <v>23.8369774</v>
      </c>
      <c r="M32" s="68">
        <v>27.0704156</v>
      </c>
      <c r="N32" s="68">
        <v>30.9047516</v>
      </c>
      <c r="O32" s="68">
        <v>35.3382018</v>
      </c>
      <c r="P32" s="68">
        <v>62.799521</v>
      </c>
      <c r="Q32" s="67">
        <v>77.6495956</v>
      </c>
      <c r="R32" s="17"/>
      <c r="S32" s="17"/>
    </row>
    <row r="33" spans="1:19" ht="10.5" customHeight="1">
      <c r="A33" s="41" t="s">
        <v>32</v>
      </c>
      <c r="B33" s="69">
        <v>14.3047464</v>
      </c>
      <c r="C33" s="68">
        <v>17.8857738</v>
      </c>
      <c r="D33" s="68">
        <v>15.9973323</v>
      </c>
      <c r="E33" s="68">
        <v>18.2221757</v>
      </c>
      <c r="F33" s="68">
        <v>18.7943232</v>
      </c>
      <c r="G33" s="68">
        <v>23.0582011</v>
      </c>
      <c r="H33" s="68">
        <v>38.8149101</v>
      </c>
      <c r="I33" s="68">
        <v>49.3627676</v>
      </c>
      <c r="J33" s="68">
        <v>18.5459317</v>
      </c>
      <c r="K33" s="68">
        <v>21.7702821</v>
      </c>
      <c r="L33" s="68">
        <v>21.0286093</v>
      </c>
      <c r="M33" s="68">
        <v>24.1225039</v>
      </c>
      <c r="N33" s="68">
        <v>27.7709094</v>
      </c>
      <c r="O33" s="68">
        <v>33.3306747</v>
      </c>
      <c r="P33" s="68">
        <v>54.2775329</v>
      </c>
      <c r="Q33" s="67">
        <v>64.2186961</v>
      </c>
      <c r="R33" s="17"/>
      <c r="S33" s="17"/>
    </row>
    <row r="34" spans="1:19" ht="10.5" customHeight="1">
      <c r="A34" s="41" t="s">
        <v>33</v>
      </c>
      <c r="B34" s="69">
        <v>17.2823276</v>
      </c>
      <c r="C34" s="68">
        <v>22.6261072</v>
      </c>
      <c r="D34" s="68">
        <v>17.34103</v>
      </c>
      <c r="E34" s="68">
        <v>19.5724304</v>
      </c>
      <c r="F34" s="68">
        <v>22.6255921</v>
      </c>
      <c r="G34" s="68">
        <v>27.5132164</v>
      </c>
      <c r="H34" s="68">
        <v>35.9787786</v>
      </c>
      <c r="I34" s="68">
        <v>48.3581209</v>
      </c>
      <c r="J34" s="68">
        <v>19.1438312</v>
      </c>
      <c r="K34" s="68">
        <v>21.3612661</v>
      </c>
      <c r="L34" s="68">
        <v>23.3551839</v>
      </c>
      <c r="M34" s="68">
        <v>26.2439297</v>
      </c>
      <c r="N34" s="68">
        <v>29.0892378</v>
      </c>
      <c r="O34" s="68">
        <v>34.6054467</v>
      </c>
      <c r="P34" s="68">
        <v>51.2080473</v>
      </c>
      <c r="Q34" s="67">
        <v>64.5314089</v>
      </c>
      <c r="R34" s="17"/>
      <c r="S34" s="17"/>
    </row>
    <row r="35" spans="1:19" ht="10.5" customHeight="1">
      <c r="A35" s="41" t="s">
        <v>34</v>
      </c>
      <c r="B35" s="69">
        <v>13.9311824</v>
      </c>
      <c r="C35" s="68">
        <v>16.0265883</v>
      </c>
      <c r="D35" s="68">
        <v>14.1482115</v>
      </c>
      <c r="E35" s="68">
        <v>16.0509889</v>
      </c>
      <c r="F35" s="68">
        <v>18.3005309</v>
      </c>
      <c r="G35" s="68">
        <v>21.9826172</v>
      </c>
      <c r="H35" s="68">
        <v>33.738684</v>
      </c>
      <c r="I35" s="68">
        <v>44.2133685</v>
      </c>
      <c r="J35" s="68">
        <v>15.2325956</v>
      </c>
      <c r="K35" s="68">
        <v>16.6923477</v>
      </c>
      <c r="L35" s="68">
        <v>17.1243981</v>
      </c>
      <c r="M35" s="68">
        <v>19.5727099</v>
      </c>
      <c r="N35" s="68">
        <v>23.2800997</v>
      </c>
      <c r="O35" s="68">
        <v>27.6590928</v>
      </c>
      <c r="P35" s="68">
        <v>43.489453</v>
      </c>
      <c r="Q35" s="67">
        <v>49.5746485</v>
      </c>
      <c r="R35" s="17"/>
      <c r="S35" s="17"/>
    </row>
    <row r="36" spans="1:19" ht="10.5" customHeight="1">
      <c r="A36" s="41" t="s">
        <v>35</v>
      </c>
      <c r="B36" s="69">
        <v>14.4123827</v>
      </c>
      <c r="C36" s="68">
        <v>16.5501431</v>
      </c>
      <c r="D36" s="68">
        <v>15.5423912</v>
      </c>
      <c r="E36" s="68">
        <v>18.7163541</v>
      </c>
      <c r="F36" s="68">
        <v>19.1675093</v>
      </c>
      <c r="G36" s="68">
        <v>23.2520506</v>
      </c>
      <c r="H36" s="68">
        <v>35.3446852</v>
      </c>
      <c r="I36" s="68">
        <v>45.6670915</v>
      </c>
      <c r="J36" s="68">
        <v>15.933296</v>
      </c>
      <c r="K36" s="68">
        <v>19.1880028</v>
      </c>
      <c r="L36" s="68">
        <v>20.6132309</v>
      </c>
      <c r="M36" s="68">
        <v>25.0922913</v>
      </c>
      <c r="N36" s="68">
        <v>24.9059587</v>
      </c>
      <c r="O36" s="68">
        <v>30.0136694</v>
      </c>
      <c r="P36" s="68">
        <v>47.0203854</v>
      </c>
      <c r="Q36" s="67">
        <v>57.4117554</v>
      </c>
      <c r="R36" s="17"/>
      <c r="S36" s="17"/>
    </row>
    <row r="37" spans="1:19" ht="10.5" customHeight="1">
      <c r="A37" s="41" t="s">
        <v>36</v>
      </c>
      <c r="B37" s="69">
        <v>13.9853121</v>
      </c>
      <c r="C37" s="68">
        <v>19.1792965</v>
      </c>
      <c r="D37" s="68">
        <v>17.5955579</v>
      </c>
      <c r="E37" s="68">
        <v>21.2473727</v>
      </c>
      <c r="F37" s="68">
        <v>19.1614639</v>
      </c>
      <c r="G37" s="68">
        <v>25.0178553</v>
      </c>
      <c r="H37" s="68">
        <v>37.3541858</v>
      </c>
      <c r="I37" s="68">
        <v>46.7809156</v>
      </c>
      <c r="J37" s="68">
        <v>18.5528478</v>
      </c>
      <c r="K37" s="68">
        <v>21.0776971</v>
      </c>
      <c r="L37" s="68">
        <v>19.8124653</v>
      </c>
      <c r="M37" s="68">
        <v>22.7378159</v>
      </c>
      <c r="N37" s="68">
        <v>27.5625249</v>
      </c>
      <c r="O37" s="68">
        <v>31.8760347</v>
      </c>
      <c r="P37" s="68">
        <v>55.0130314</v>
      </c>
      <c r="Q37" s="67">
        <v>64.2150185</v>
      </c>
      <c r="R37" s="17"/>
      <c r="S37" s="17"/>
    </row>
    <row r="38" spans="1:19" ht="10.5" customHeight="1">
      <c r="A38" s="41" t="s">
        <v>37</v>
      </c>
      <c r="B38" s="66">
        <v>16.1884737</v>
      </c>
      <c r="C38" s="65">
        <v>19.6144095</v>
      </c>
      <c r="D38" s="65">
        <v>16.430559</v>
      </c>
      <c r="E38" s="65">
        <v>20.0643527</v>
      </c>
      <c r="F38" s="65">
        <v>17.8405009</v>
      </c>
      <c r="G38" s="65">
        <v>22.4744373</v>
      </c>
      <c r="H38" s="65">
        <v>31.6047647</v>
      </c>
      <c r="I38" s="65">
        <v>39.0699276</v>
      </c>
      <c r="J38" s="65">
        <v>17.5249594</v>
      </c>
      <c r="K38" s="65">
        <v>20.9504877</v>
      </c>
      <c r="L38" s="65">
        <v>19.3639297</v>
      </c>
      <c r="M38" s="65">
        <v>22.6545796</v>
      </c>
      <c r="N38" s="65">
        <v>28.2046433</v>
      </c>
      <c r="O38" s="65">
        <v>34.5693953</v>
      </c>
      <c r="P38" s="65">
        <v>47.7830838</v>
      </c>
      <c r="Q38" s="64">
        <v>57.8931417</v>
      </c>
      <c r="R38" s="17"/>
      <c r="S38" s="17"/>
    </row>
    <row r="39" spans="1:19" ht="10.5" customHeight="1">
      <c r="A39" s="63" t="s">
        <v>38</v>
      </c>
      <c r="B39" s="43">
        <v>17.9055865</v>
      </c>
      <c r="C39" s="43">
        <v>18.8124081</v>
      </c>
      <c r="D39" s="43">
        <v>19.7636588</v>
      </c>
      <c r="E39" s="43">
        <v>20.428856</v>
      </c>
      <c r="F39" s="43">
        <v>23.4381153</v>
      </c>
      <c r="G39" s="43">
        <v>24.4155769</v>
      </c>
      <c r="H39" s="43">
        <v>40.2443583</v>
      </c>
      <c r="I39" s="43">
        <v>42.7162711</v>
      </c>
      <c r="J39" s="43">
        <v>20.2054031</v>
      </c>
      <c r="K39" s="43">
        <v>20.8883696</v>
      </c>
      <c r="L39" s="43">
        <v>23.3995992</v>
      </c>
      <c r="M39" s="43">
        <v>24.1868373</v>
      </c>
      <c r="N39" s="43">
        <v>31.5433772</v>
      </c>
      <c r="O39" s="43">
        <v>33.1317903</v>
      </c>
      <c r="P39" s="43">
        <v>55.9217342</v>
      </c>
      <c r="Q39" s="62">
        <v>58.9617513</v>
      </c>
      <c r="R39" s="17"/>
      <c r="S39" s="17"/>
    </row>
    <row r="40" spans="1:18" ht="30" customHeight="1">
      <c r="A40" s="170" t="s">
        <v>72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1"/>
      <c r="R40" s="17"/>
    </row>
    <row r="41" spans="1:17" ht="27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ht="27.75" customHeight="1"/>
  </sheetData>
  <sheetProtection/>
  <mergeCells count="16">
    <mergeCell ref="A1:Q1"/>
    <mergeCell ref="A40:Q40"/>
    <mergeCell ref="A3:A5"/>
    <mergeCell ref="B3:I3"/>
    <mergeCell ref="J3:Q3"/>
    <mergeCell ref="B5:C5"/>
    <mergeCell ref="D5:E5"/>
    <mergeCell ref="F5:G5"/>
    <mergeCell ref="H5:I5"/>
    <mergeCell ref="J5:K5"/>
    <mergeCell ref="L5:M5"/>
    <mergeCell ref="B4:I4"/>
    <mergeCell ref="A2:Q2"/>
    <mergeCell ref="J4:Q4"/>
    <mergeCell ref="N5:O5"/>
    <mergeCell ref="P5:Q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110" zoomScaleNormal="110" zoomScaleSheetLayoutView="130" zoomScalePageLayoutView="0" workbookViewId="0" topLeftCell="A1">
      <selection activeCell="A1" sqref="A1:S1"/>
    </sheetView>
  </sheetViews>
  <sheetFormatPr defaultColWidth="11.421875" defaultRowHeight="15"/>
  <cols>
    <col min="1" max="1" width="11.28125" style="73" customWidth="1"/>
    <col min="2" max="2" width="9.421875" style="77" customWidth="1"/>
    <col min="3" max="7" width="7.7109375" style="73" customWidth="1"/>
    <col min="8" max="8" width="0.9921875" style="73" customWidth="1"/>
    <col min="9" max="9" width="7.7109375" style="73" customWidth="1"/>
    <col min="10" max="11" width="0.9921875" style="73" customWidth="1"/>
    <col min="12" max="12" width="7.7109375" style="73" customWidth="1"/>
    <col min="13" max="14" width="0.9921875" style="73" customWidth="1"/>
    <col min="15" max="15" width="7.7109375" style="73" customWidth="1"/>
    <col min="16" max="17" width="0.9921875" style="73" customWidth="1"/>
    <col min="18" max="18" width="7.7109375" style="73" customWidth="1"/>
    <col min="19" max="19" width="0.9921875" style="73" customWidth="1"/>
    <col min="20" max="16384" width="11.421875" style="73" customWidth="1"/>
  </cols>
  <sheetData>
    <row r="1" spans="1:19" ht="27" customHeight="1">
      <c r="A1" s="186" t="s">
        <v>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ht="12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</row>
    <row r="3" spans="1:19" ht="21.75" customHeight="1">
      <c r="A3" s="181" t="s">
        <v>70</v>
      </c>
      <c r="B3" s="182"/>
      <c r="C3" s="182" t="s">
        <v>46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5"/>
    </row>
    <row r="4" spans="1:19" ht="9.75" customHeight="1">
      <c r="A4" s="183"/>
      <c r="B4" s="177"/>
      <c r="C4" s="177" t="s">
        <v>1</v>
      </c>
      <c r="D4" s="177"/>
      <c r="E4" s="177"/>
      <c r="F4" s="177"/>
      <c r="G4" s="177" t="s">
        <v>90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8"/>
    </row>
    <row r="5" spans="1:19" ht="24.75" customHeight="1">
      <c r="A5" s="183"/>
      <c r="B5" s="177"/>
      <c r="C5" s="112" t="s">
        <v>2</v>
      </c>
      <c r="D5" s="112" t="s">
        <v>3</v>
      </c>
      <c r="E5" s="112" t="s">
        <v>4</v>
      </c>
      <c r="F5" s="112" t="s">
        <v>89</v>
      </c>
      <c r="G5" s="112" t="s">
        <v>2</v>
      </c>
      <c r="H5" s="112"/>
      <c r="I5" s="112" t="s">
        <v>3</v>
      </c>
      <c r="J5" s="112"/>
      <c r="K5" s="112"/>
      <c r="L5" s="112" t="s">
        <v>4</v>
      </c>
      <c r="M5" s="112"/>
      <c r="N5" s="112"/>
      <c r="O5" s="112" t="s">
        <v>89</v>
      </c>
      <c r="P5" s="112"/>
      <c r="Q5" s="112"/>
      <c r="R5" s="112" t="s">
        <v>58</v>
      </c>
      <c r="S5" s="111"/>
    </row>
    <row r="6" spans="1:19" s="86" customFormat="1" ht="11.25" customHeight="1">
      <c r="A6" s="184"/>
      <c r="B6" s="179"/>
      <c r="C6" s="179" t="s">
        <v>79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80"/>
    </row>
    <row r="7" spans="1:19" s="86" customFormat="1" ht="11.25" customHeight="1">
      <c r="A7" s="176" t="s">
        <v>86</v>
      </c>
      <c r="B7" s="91" t="s">
        <v>60</v>
      </c>
      <c r="C7" s="90">
        <f aca="true" t="shared" si="0" ref="C7:C12">(G7/$I7)</f>
        <v>0.8867732609154293</v>
      </c>
      <c r="D7" s="90">
        <f aca="true" t="shared" si="1" ref="D7:D12">(I7/$I7)</f>
        <v>1</v>
      </c>
      <c r="E7" s="90">
        <f aca="true" t="shared" si="2" ref="E7:E12">(L7/$I7)</f>
        <v>1.1799588869488482</v>
      </c>
      <c r="F7" s="90">
        <f aca="true" t="shared" si="3" ref="F7:F12">(O7/$I7)</f>
        <v>2.0067514287069725</v>
      </c>
      <c r="G7" s="88">
        <v>18.393302</v>
      </c>
      <c r="H7" s="90"/>
      <c r="I7" s="88">
        <v>20.741832</v>
      </c>
      <c r="J7" s="90"/>
      <c r="K7" s="90" t="s">
        <v>50</v>
      </c>
      <c r="L7" s="88">
        <v>24.474509</v>
      </c>
      <c r="M7" s="90"/>
      <c r="N7" s="90" t="s">
        <v>50</v>
      </c>
      <c r="O7" s="88">
        <v>41.623701</v>
      </c>
      <c r="P7" s="90"/>
      <c r="Q7" s="90" t="s">
        <v>50</v>
      </c>
      <c r="R7" s="88">
        <v>23.519249</v>
      </c>
      <c r="S7" s="88"/>
    </row>
    <row r="8" spans="1:19" s="86" customFormat="1" ht="11.25" customHeight="1">
      <c r="A8" s="176"/>
      <c r="B8" s="91" t="s">
        <v>59</v>
      </c>
      <c r="C8" s="90">
        <f t="shared" si="0"/>
        <v>0.971567396393188</v>
      </c>
      <c r="D8" s="90">
        <f t="shared" si="1"/>
        <v>1</v>
      </c>
      <c r="E8" s="90">
        <f t="shared" si="2"/>
        <v>1.2347485543467478</v>
      </c>
      <c r="F8" s="90">
        <f t="shared" si="3"/>
        <v>2.1999638802793506</v>
      </c>
      <c r="G8" s="88">
        <v>18.264102</v>
      </c>
      <c r="H8" s="90"/>
      <c r="I8" s="88">
        <v>18.798595</v>
      </c>
      <c r="J8" s="90" t="s">
        <v>84</v>
      </c>
      <c r="K8" s="90"/>
      <c r="L8" s="88">
        <v>23.211538</v>
      </c>
      <c r="M8" s="90" t="s">
        <v>84</v>
      </c>
      <c r="N8" s="90" t="s">
        <v>50</v>
      </c>
      <c r="O8" s="88">
        <v>41.35623</v>
      </c>
      <c r="P8" s="90"/>
      <c r="Q8" s="90" t="s">
        <v>50</v>
      </c>
      <c r="R8" s="88">
        <v>24.879315</v>
      </c>
      <c r="S8" s="88" t="s">
        <v>84</v>
      </c>
    </row>
    <row r="9" spans="1:19" s="86" customFormat="1" ht="11.25" customHeight="1">
      <c r="A9" s="176"/>
      <c r="B9" s="94" t="s">
        <v>58</v>
      </c>
      <c r="C9" s="89">
        <f t="shared" si="0"/>
        <v>0.9135530561735948</v>
      </c>
      <c r="D9" s="89">
        <f t="shared" si="1"/>
        <v>1</v>
      </c>
      <c r="E9" s="89">
        <f t="shared" si="2"/>
        <v>1.1906120627338712</v>
      </c>
      <c r="F9" s="89">
        <f t="shared" si="3"/>
        <v>2.0640816347044124</v>
      </c>
      <c r="G9" s="93">
        <v>18.358997</v>
      </c>
      <c r="H9" s="89"/>
      <c r="I9" s="93">
        <v>20.096257</v>
      </c>
      <c r="J9" s="89"/>
      <c r="K9" s="89" t="s">
        <v>50</v>
      </c>
      <c r="L9" s="93">
        <v>23.926846</v>
      </c>
      <c r="M9" s="89"/>
      <c r="N9" s="89" t="s">
        <v>50</v>
      </c>
      <c r="O9" s="93">
        <v>41.480315</v>
      </c>
      <c r="P9" s="89"/>
      <c r="Q9" s="89" t="s">
        <v>50</v>
      </c>
      <c r="R9" s="93">
        <v>24.03485</v>
      </c>
      <c r="S9" s="88"/>
    </row>
    <row r="10" spans="1:19" s="86" customFormat="1" ht="11.25" customHeight="1">
      <c r="A10" s="176" t="s">
        <v>85</v>
      </c>
      <c r="B10" s="91" t="s">
        <v>56</v>
      </c>
      <c r="C10" s="90">
        <f t="shared" si="0"/>
        <v>0.9153541495749918</v>
      </c>
      <c r="D10" s="90">
        <f t="shared" si="1"/>
        <v>1</v>
      </c>
      <c r="E10" s="90">
        <f t="shared" si="2"/>
        <v>1.1890971681810418</v>
      </c>
      <c r="F10" s="90">
        <f t="shared" si="3"/>
        <v>1.9768724705363798</v>
      </c>
      <c r="G10" s="88">
        <v>19.388227</v>
      </c>
      <c r="H10" s="90"/>
      <c r="I10" s="88">
        <v>21.181121</v>
      </c>
      <c r="J10" s="90"/>
      <c r="K10" s="90" t="s">
        <v>50</v>
      </c>
      <c r="L10" s="88">
        <v>25.186411</v>
      </c>
      <c r="M10" s="90"/>
      <c r="N10" s="90" t="s">
        <v>50</v>
      </c>
      <c r="O10" s="88">
        <v>41.872375</v>
      </c>
      <c r="P10" s="90"/>
      <c r="Q10" s="90" t="s">
        <v>50</v>
      </c>
      <c r="R10" s="88">
        <v>25.858117</v>
      </c>
      <c r="S10" s="88"/>
    </row>
    <row r="11" spans="1:19" s="86" customFormat="1" ht="11.25" customHeight="1">
      <c r="A11" s="176"/>
      <c r="B11" s="91" t="s">
        <v>55</v>
      </c>
      <c r="C11" s="90">
        <f t="shared" si="0"/>
        <v>0.959942980512864</v>
      </c>
      <c r="D11" s="90">
        <f t="shared" si="1"/>
        <v>1</v>
      </c>
      <c r="E11" s="90">
        <f t="shared" si="2"/>
        <v>1.1401143547194665</v>
      </c>
      <c r="F11" s="90">
        <f t="shared" si="3"/>
        <v>2.1430575740887208</v>
      </c>
      <c r="G11" s="88">
        <v>17.81584</v>
      </c>
      <c r="H11" s="92"/>
      <c r="I11" s="88">
        <v>18.559269</v>
      </c>
      <c r="J11" s="92"/>
      <c r="K11" s="90"/>
      <c r="L11" s="88">
        <v>21.159689</v>
      </c>
      <c r="M11" s="90" t="s">
        <v>84</v>
      </c>
      <c r="N11" s="90" t="s">
        <v>50</v>
      </c>
      <c r="O11" s="88">
        <v>39.773582</v>
      </c>
      <c r="P11" s="90"/>
      <c r="Q11" s="90" t="s">
        <v>50</v>
      </c>
      <c r="R11" s="88">
        <v>21.478585</v>
      </c>
      <c r="S11" s="88" t="s">
        <v>84</v>
      </c>
    </row>
    <row r="12" spans="1:19" s="86" customFormat="1" ht="11.25" customHeight="1">
      <c r="A12" s="176"/>
      <c r="B12" s="103" t="s">
        <v>54</v>
      </c>
      <c r="C12" s="102">
        <f t="shared" si="0"/>
        <v>0.9548139118680833</v>
      </c>
      <c r="D12" s="102">
        <f t="shared" si="1"/>
        <v>1</v>
      </c>
      <c r="E12" s="102">
        <f t="shared" si="2"/>
        <v>1.0761475062959693</v>
      </c>
      <c r="F12" s="102">
        <f t="shared" si="3"/>
        <v>2.231718668156308</v>
      </c>
      <c r="G12" s="100">
        <v>16.797664</v>
      </c>
      <c r="H12" s="102" t="s">
        <v>84</v>
      </c>
      <c r="I12" s="100">
        <v>17.592605</v>
      </c>
      <c r="J12" s="102" t="s">
        <v>84</v>
      </c>
      <c r="K12" s="102"/>
      <c r="L12" s="100">
        <v>18.932238</v>
      </c>
      <c r="M12" s="102" t="s">
        <v>84</v>
      </c>
      <c r="N12" s="102" t="s">
        <v>50</v>
      </c>
      <c r="O12" s="100">
        <v>39.261745</v>
      </c>
      <c r="P12" s="102"/>
      <c r="Q12" s="102" t="s">
        <v>50</v>
      </c>
      <c r="R12" s="100">
        <v>18.821518</v>
      </c>
      <c r="S12" s="100" t="s">
        <v>84</v>
      </c>
    </row>
    <row r="13" spans="1:19" s="86" customFormat="1" ht="11.25" customHeight="1">
      <c r="A13" s="106"/>
      <c r="B13" s="110"/>
      <c r="C13" s="187" t="s">
        <v>67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</row>
    <row r="14" spans="1:19" s="86" customFormat="1" ht="11.25" customHeight="1">
      <c r="A14" s="176" t="s">
        <v>86</v>
      </c>
      <c r="B14" s="109" t="s">
        <v>60</v>
      </c>
      <c r="C14" s="96">
        <f aca="true" t="shared" si="4" ref="C14:C19">(G14/$I14)</f>
        <v>0.8919855742939391</v>
      </c>
      <c r="D14" s="96">
        <f aca="true" t="shared" si="5" ref="D14:D19">(I14/$I14)</f>
        <v>1</v>
      </c>
      <c r="E14" s="96">
        <f aca="true" t="shared" si="6" ref="E14:E19">(L14/$I14)</f>
        <v>0.9891019754554831</v>
      </c>
      <c r="F14" s="96">
        <f>(O14/$I14)</f>
        <v>0.7030226013360524</v>
      </c>
      <c r="G14" s="95">
        <v>17.002608</v>
      </c>
      <c r="H14" s="96"/>
      <c r="I14" s="95">
        <v>19.061528</v>
      </c>
      <c r="J14" s="96"/>
      <c r="K14" s="96" t="s">
        <v>50</v>
      </c>
      <c r="L14" s="95">
        <v>18.853795</v>
      </c>
      <c r="M14" s="96"/>
      <c r="N14" s="96"/>
      <c r="O14" s="95">
        <v>13.400685</v>
      </c>
      <c r="P14" s="96"/>
      <c r="Q14" s="96" t="s">
        <v>50</v>
      </c>
      <c r="R14" s="95">
        <v>18.412443</v>
      </c>
      <c r="S14" s="95"/>
    </row>
    <row r="15" spans="1:19" s="86" customFormat="1" ht="11.25" customHeight="1">
      <c r="A15" s="176"/>
      <c r="B15" s="91" t="s">
        <v>59</v>
      </c>
      <c r="C15" s="90">
        <f t="shared" si="4"/>
        <v>1.144912865385977</v>
      </c>
      <c r="D15" s="90">
        <f t="shared" si="5"/>
        <v>1</v>
      </c>
      <c r="E15" s="90">
        <f t="shared" si="6"/>
        <v>1.1626367331220426</v>
      </c>
      <c r="F15" s="90">
        <f>(O15/$I15)</f>
        <v>0.8375238613333184</v>
      </c>
      <c r="G15" s="88">
        <v>19.59822</v>
      </c>
      <c r="H15" s="90"/>
      <c r="I15" s="88">
        <v>17.117652</v>
      </c>
      <c r="J15" s="90" t="s">
        <v>84</v>
      </c>
      <c r="K15" s="90"/>
      <c r="L15" s="88">
        <v>19.901611</v>
      </c>
      <c r="M15" s="90"/>
      <c r="N15" s="90" t="s">
        <v>50</v>
      </c>
      <c r="O15" s="88">
        <v>14.336442</v>
      </c>
      <c r="P15" s="90"/>
      <c r="Q15" s="90" t="s">
        <v>50</v>
      </c>
      <c r="R15" s="88">
        <v>18.23276</v>
      </c>
      <c r="S15" s="88"/>
    </row>
    <row r="16" spans="1:19" s="86" customFormat="1" ht="11.25" customHeight="1">
      <c r="A16" s="176"/>
      <c r="B16" s="94" t="s">
        <v>58</v>
      </c>
      <c r="C16" s="89">
        <f t="shared" si="4"/>
        <v>0.9638221614755774</v>
      </c>
      <c r="D16" s="89">
        <f t="shared" si="5"/>
        <v>1</v>
      </c>
      <c r="E16" s="89">
        <f t="shared" si="6"/>
        <v>1.056712381782865</v>
      </c>
      <c r="F16" s="89">
        <f>(O16/$I16)</f>
        <v>0.7773694797643182</v>
      </c>
      <c r="G16" s="93">
        <v>17.706748</v>
      </c>
      <c r="H16" s="89"/>
      <c r="I16" s="108">
        <v>18.371385</v>
      </c>
      <c r="J16" s="89"/>
      <c r="K16" s="89"/>
      <c r="L16" s="93">
        <v>19.41327</v>
      </c>
      <c r="M16" s="89"/>
      <c r="N16" s="89"/>
      <c r="O16" s="93">
        <v>14.281354</v>
      </c>
      <c r="P16" s="89"/>
      <c r="Q16" s="89" t="s">
        <v>50</v>
      </c>
      <c r="R16" s="93">
        <v>18.347643</v>
      </c>
      <c r="S16" s="93"/>
    </row>
    <row r="17" spans="1:19" s="86" customFormat="1" ht="11.25" customHeight="1">
      <c r="A17" s="176" t="s">
        <v>85</v>
      </c>
      <c r="B17" s="91" t="s">
        <v>56</v>
      </c>
      <c r="C17" s="90">
        <f t="shared" si="4"/>
        <v>0.9935280354926683</v>
      </c>
      <c r="D17" s="90">
        <f t="shared" si="5"/>
        <v>1</v>
      </c>
      <c r="E17" s="90">
        <f t="shared" si="6"/>
        <v>1.0452682157843662</v>
      </c>
      <c r="F17" s="90">
        <f>(O17/$I17)</f>
        <v>0.7426479036435766</v>
      </c>
      <c r="G17" s="88">
        <v>19.179556</v>
      </c>
      <c r="H17" s="90"/>
      <c r="I17" s="88">
        <v>19.304494</v>
      </c>
      <c r="J17" s="90"/>
      <c r="K17" s="90"/>
      <c r="L17" s="88">
        <v>20.178374</v>
      </c>
      <c r="M17" s="90"/>
      <c r="N17" s="90"/>
      <c r="O17" s="88">
        <v>14.336442</v>
      </c>
      <c r="P17" s="90"/>
      <c r="Q17" s="90" t="s">
        <v>50</v>
      </c>
      <c r="R17" s="88">
        <v>19.420002</v>
      </c>
      <c r="S17" s="88"/>
    </row>
    <row r="18" spans="1:19" s="86" customFormat="1" ht="11.25" customHeight="1">
      <c r="A18" s="176"/>
      <c r="B18" s="91" t="s">
        <v>55</v>
      </c>
      <c r="C18" s="90">
        <f t="shared" si="4"/>
        <v>0.9228798280771332</v>
      </c>
      <c r="D18" s="90">
        <f t="shared" si="5"/>
        <v>1</v>
      </c>
      <c r="E18" s="90">
        <f t="shared" si="6"/>
        <v>1.1122812960552868</v>
      </c>
      <c r="F18" s="90">
        <f>(O18/$I18)</f>
        <v>0.788655720292475</v>
      </c>
      <c r="G18" s="88">
        <v>15.681395</v>
      </c>
      <c r="H18" s="90">
        <v>15.681395</v>
      </c>
      <c r="I18" s="88">
        <v>16.991806</v>
      </c>
      <c r="J18" s="90"/>
      <c r="K18" s="90"/>
      <c r="L18" s="88">
        <v>18.899668</v>
      </c>
      <c r="M18" s="90" t="s">
        <v>84</v>
      </c>
      <c r="N18" s="90"/>
      <c r="O18" s="88">
        <v>13.400685</v>
      </c>
      <c r="P18" s="90"/>
      <c r="Q18" s="90" t="s">
        <v>50</v>
      </c>
      <c r="R18" s="88">
        <v>16.826999</v>
      </c>
      <c r="S18" s="107"/>
    </row>
    <row r="19" spans="1:19" s="86" customFormat="1" ht="11.25" customHeight="1">
      <c r="A19" s="176"/>
      <c r="B19" s="103" t="s">
        <v>54</v>
      </c>
      <c r="C19" s="102">
        <f t="shared" si="4"/>
        <v>0.9867123615846987</v>
      </c>
      <c r="D19" s="102">
        <f t="shared" si="5"/>
        <v>1</v>
      </c>
      <c r="E19" s="102">
        <f t="shared" si="6"/>
        <v>0.9887522410616426</v>
      </c>
      <c r="F19" s="102" t="s">
        <v>65</v>
      </c>
      <c r="G19" s="100">
        <v>16.264786</v>
      </c>
      <c r="H19" s="102" t="s">
        <v>84</v>
      </c>
      <c r="I19" s="100">
        <v>16.483817</v>
      </c>
      <c r="J19" s="102" t="s">
        <v>84</v>
      </c>
      <c r="K19" s="102"/>
      <c r="L19" s="100">
        <v>16.298411</v>
      </c>
      <c r="M19" s="102"/>
      <c r="N19" s="102"/>
      <c r="O19" s="102" t="s">
        <v>88</v>
      </c>
      <c r="P19" s="102"/>
      <c r="Q19" s="102"/>
      <c r="R19" s="100">
        <v>16.388175</v>
      </c>
      <c r="S19" s="100" t="s">
        <v>84</v>
      </c>
    </row>
    <row r="20" spans="1:19" s="86" customFormat="1" ht="11.25" customHeight="1">
      <c r="A20" s="106"/>
      <c r="B20" s="105"/>
      <c r="C20" s="187" t="s">
        <v>64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</row>
    <row r="21" spans="1:19" s="86" customFormat="1" ht="11.25" customHeight="1">
      <c r="A21" s="176" t="s">
        <v>86</v>
      </c>
      <c r="B21" s="97" t="s">
        <v>60</v>
      </c>
      <c r="C21" s="96">
        <f aca="true" t="shared" si="7" ref="C21:C26">(G21/$I21)</f>
        <v>0.8853768678196513</v>
      </c>
      <c r="D21" s="96">
        <f aca="true" t="shared" si="8" ref="D21:D26">(I21/$I21)</f>
        <v>1</v>
      </c>
      <c r="E21" s="96">
        <f aca="true" t="shared" si="9" ref="E21:E26">(L21/$I21)</f>
        <v>1.1458123876475252</v>
      </c>
      <c r="F21" s="96">
        <f aca="true" t="shared" si="10" ref="F21:F26">(O21/$I21)</f>
        <v>1.7457292875936377</v>
      </c>
      <c r="G21" s="95">
        <v>18.048465</v>
      </c>
      <c r="H21" s="96"/>
      <c r="I21" s="95">
        <v>20.385065</v>
      </c>
      <c r="J21" s="96"/>
      <c r="K21" s="96" t="s">
        <v>50</v>
      </c>
      <c r="L21" s="95">
        <v>23.35746</v>
      </c>
      <c r="M21" s="96"/>
      <c r="N21" s="96" t="s">
        <v>50</v>
      </c>
      <c r="O21" s="95">
        <v>35.586805</v>
      </c>
      <c r="P21" s="96"/>
      <c r="Q21" s="96" t="s">
        <v>50</v>
      </c>
      <c r="R21" s="95">
        <v>22.025898</v>
      </c>
      <c r="S21" s="95"/>
    </row>
    <row r="22" spans="1:19" s="86" customFormat="1" ht="11.25" customHeight="1">
      <c r="A22" s="176"/>
      <c r="B22" s="91" t="s">
        <v>59</v>
      </c>
      <c r="C22" s="90">
        <f t="shared" si="7"/>
        <v>0.9715602103030341</v>
      </c>
      <c r="D22" s="90">
        <f t="shared" si="8"/>
        <v>1</v>
      </c>
      <c r="E22" s="90">
        <f t="shared" si="9"/>
        <v>1.2061279316255475</v>
      </c>
      <c r="F22" s="90">
        <f t="shared" si="10"/>
        <v>1.925198061288113</v>
      </c>
      <c r="G22" s="88">
        <v>18.333996</v>
      </c>
      <c r="H22" s="92"/>
      <c r="I22" s="88">
        <v>18.870674</v>
      </c>
      <c r="J22" s="90" t="s">
        <v>84</v>
      </c>
      <c r="K22" s="90"/>
      <c r="L22" s="88">
        <v>22.760447</v>
      </c>
      <c r="M22" s="90"/>
      <c r="N22" s="90" t="s">
        <v>50</v>
      </c>
      <c r="O22" s="88">
        <v>36.329785</v>
      </c>
      <c r="P22" s="90"/>
      <c r="Q22" s="90" t="s">
        <v>50</v>
      </c>
      <c r="R22" s="88">
        <v>23.077003</v>
      </c>
      <c r="S22" s="88" t="s">
        <v>84</v>
      </c>
    </row>
    <row r="23" spans="1:19" s="86" customFormat="1" ht="11.25" customHeight="1">
      <c r="A23" s="176"/>
      <c r="B23" s="94" t="s">
        <v>58</v>
      </c>
      <c r="C23" s="89">
        <f t="shared" si="7"/>
        <v>0.9108558204419132</v>
      </c>
      <c r="D23" s="89">
        <f t="shared" si="8"/>
        <v>1</v>
      </c>
      <c r="E23" s="89">
        <f t="shared" si="9"/>
        <v>1.160784707442276</v>
      </c>
      <c r="F23" s="89">
        <f t="shared" si="10"/>
        <v>1.8098816955189205</v>
      </c>
      <c r="G23" s="93">
        <v>18.117722</v>
      </c>
      <c r="H23" s="89"/>
      <c r="I23" s="93">
        <v>19.890878</v>
      </c>
      <c r="J23" s="89"/>
      <c r="K23" s="89" t="s">
        <v>50</v>
      </c>
      <c r="L23" s="93">
        <v>23.089027</v>
      </c>
      <c r="M23" s="89"/>
      <c r="N23" s="89" t="s">
        <v>50</v>
      </c>
      <c r="O23" s="93">
        <v>36.000136</v>
      </c>
      <c r="P23" s="89"/>
      <c r="Q23" s="89" t="s">
        <v>50</v>
      </c>
      <c r="R23" s="93">
        <v>22.42743</v>
      </c>
      <c r="S23" s="93"/>
    </row>
    <row r="24" spans="1:19" s="86" customFormat="1" ht="11.25" customHeight="1">
      <c r="A24" s="176" t="s">
        <v>85</v>
      </c>
      <c r="B24" s="91" t="s">
        <v>56</v>
      </c>
      <c r="C24" s="90">
        <f t="shared" si="7"/>
        <v>0.8889323847127476</v>
      </c>
      <c r="D24" s="90">
        <f t="shared" si="8"/>
        <v>1</v>
      </c>
      <c r="E24" s="90">
        <f t="shared" si="9"/>
        <v>1.165500937847949</v>
      </c>
      <c r="F24" s="90">
        <f t="shared" si="10"/>
        <v>1.7541289380340377</v>
      </c>
      <c r="G24" s="88">
        <v>18.668237</v>
      </c>
      <c r="H24" s="90"/>
      <c r="I24" s="88">
        <v>21.000739</v>
      </c>
      <c r="J24" s="90"/>
      <c r="K24" s="90" t="s">
        <v>50</v>
      </c>
      <c r="L24" s="88">
        <v>24.476381</v>
      </c>
      <c r="M24" s="90"/>
      <c r="N24" s="90" t="s">
        <v>50</v>
      </c>
      <c r="O24" s="88">
        <v>36.838004</v>
      </c>
      <c r="P24" s="90"/>
      <c r="Q24" s="90" t="s">
        <v>50</v>
      </c>
      <c r="R24" s="88">
        <v>24.022152</v>
      </c>
      <c r="S24" s="88"/>
    </row>
    <row r="25" spans="1:19" s="86" customFormat="1" ht="11.25" customHeight="1">
      <c r="A25" s="176"/>
      <c r="B25" s="91" t="s">
        <v>55</v>
      </c>
      <c r="C25" s="90">
        <f t="shared" si="7"/>
        <v>0.9734991252434874</v>
      </c>
      <c r="D25" s="90">
        <f t="shared" si="8"/>
        <v>1</v>
      </c>
      <c r="E25" s="90">
        <f t="shared" si="9"/>
        <v>1.0679849091132667</v>
      </c>
      <c r="F25" s="90">
        <f t="shared" si="10"/>
        <v>1.9006037651408851</v>
      </c>
      <c r="G25" s="88">
        <v>17.567369</v>
      </c>
      <c r="H25" s="92"/>
      <c r="I25" s="88">
        <v>18.045593</v>
      </c>
      <c r="J25" s="92"/>
      <c r="K25" s="90"/>
      <c r="L25" s="88">
        <v>19.272421</v>
      </c>
      <c r="M25" s="92"/>
      <c r="N25" s="90"/>
      <c r="O25" s="88">
        <v>34.297522</v>
      </c>
      <c r="P25" s="90"/>
      <c r="Q25" s="90" t="s">
        <v>50</v>
      </c>
      <c r="R25" s="88">
        <v>19.714921</v>
      </c>
      <c r="S25" s="88" t="s">
        <v>84</v>
      </c>
    </row>
    <row r="26" spans="1:19" s="86" customFormat="1" ht="11.25" customHeight="1">
      <c r="A26" s="176"/>
      <c r="B26" s="103" t="s">
        <v>54</v>
      </c>
      <c r="C26" s="102">
        <f t="shared" si="7"/>
        <v>0.9812787372450507</v>
      </c>
      <c r="D26" s="102">
        <f t="shared" si="8"/>
        <v>1</v>
      </c>
      <c r="E26" s="102">
        <f t="shared" si="9"/>
        <v>1.056763180820161</v>
      </c>
      <c r="F26" s="102">
        <f t="shared" si="10"/>
        <v>1.6198088877916808</v>
      </c>
      <c r="G26" s="100">
        <v>17.37805</v>
      </c>
      <c r="H26" s="102"/>
      <c r="I26" s="100">
        <v>17.709596</v>
      </c>
      <c r="J26" s="102" t="s">
        <v>84</v>
      </c>
      <c r="K26" s="102"/>
      <c r="L26" s="100">
        <v>18.714849</v>
      </c>
      <c r="M26" s="102" t="s">
        <v>84</v>
      </c>
      <c r="N26" s="102"/>
      <c r="O26" s="100">
        <v>28.686161</v>
      </c>
      <c r="P26" s="102"/>
      <c r="Q26" s="102" t="s">
        <v>50</v>
      </c>
      <c r="R26" s="100">
        <v>18.314776</v>
      </c>
      <c r="S26" s="100" t="s">
        <v>84</v>
      </c>
    </row>
    <row r="27" spans="1:19" s="86" customFormat="1" ht="11.25" customHeight="1">
      <c r="A27" s="106"/>
      <c r="B27" s="105"/>
      <c r="C27" s="187" t="s">
        <v>62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</row>
    <row r="28" spans="1:19" s="86" customFormat="1" ht="11.25" customHeight="1">
      <c r="A28" s="176" t="s">
        <v>86</v>
      </c>
      <c r="B28" s="97" t="s">
        <v>60</v>
      </c>
      <c r="C28" s="96">
        <f aca="true" t="shared" si="11" ref="C28:C33">(G28/$I28)</f>
        <v>0.8800813563456946</v>
      </c>
      <c r="D28" s="96">
        <f aca="true" t="shared" si="12" ref="D28:D33">(I28/$I28)</f>
        <v>1</v>
      </c>
      <c r="E28" s="96">
        <f aca="true" t="shared" si="13" ref="E28:E33">(L28/$I28)</f>
        <v>1.1950743310452705</v>
      </c>
      <c r="F28" s="96">
        <f aca="true" t="shared" si="14" ref="F28:F33">(O28/$I28)</f>
        <v>1.9291155031308465</v>
      </c>
      <c r="G28" s="95">
        <v>19.971042</v>
      </c>
      <c r="H28" s="96"/>
      <c r="I28" s="95">
        <v>22.692268</v>
      </c>
      <c r="J28" s="96"/>
      <c r="K28" s="96" t="s">
        <v>50</v>
      </c>
      <c r="L28" s="95">
        <v>27.118947</v>
      </c>
      <c r="M28" s="96"/>
      <c r="N28" s="96" t="s">
        <v>50</v>
      </c>
      <c r="O28" s="95">
        <v>43.776006</v>
      </c>
      <c r="P28" s="96"/>
      <c r="Q28" s="96" t="s">
        <v>50</v>
      </c>
      <c r="R28" s="95">
        <v>27.7412</v>
      </c>
      <c r="S28" s="95"/>
    </row>
    <row r="29" spans="1:19" s="86" customFormat="1" ht="11.25" customHeight="1">
      <c r="A29" s="176"/>
      <c r="B29" s="91" t="s">
        <v>59</v>
      </c>
      <c r="C29" s="90">
        <f t="shared" si="11"/>
        <v>0.8341559485675655</v>
      </c>
      <c r="D29" s="90">
        <f t="shared" si="12"/>
        <v>1</v>
      </c>
      <c r="E29" s="90">
        <f t="shared" si="13"/>
        <v>1.2355362072753284</v>
      </c>
      <c r="F29" s="90">
        <f t="shared" si="14"/>
        <v>2.1211141010840255</v>
      </c>
      <c r="G29" s="88">
        <v>17.097717</v>
      </c>
      <c r="H29" s="90" t="s">
        <v>84</v>
      </c>
      <c r="I29" s="88">
        <v>20.497027</v>
      </c>
      <c r="J29" s="90" t="s">
        <v>84</v>
      </c>
      <c r="K29" s="90" t="s">
        <v>50</v>
      </c>
      <c r="L29" s="88">
        <v>25.324819</v>
      </c>
      <c r="M29" s="90" t="s">
        <v>84</v>
      </c>
      <c r="N29" s="90" t="s">
        <v>50</v>
      </c>
      <c r="O29" s="88">
        <v>43.476533</v>
      </c>
      <c r="P29" s="90"/>
      <c r="Q29" s="90" t="s">
        <v>50</v>
      </c>
      <c r="R29" s="88">
        <v>29.844354</v>
      </c>
      <c r="S29" s="88" t="s">
        <v>84</v>
      </c>
    </row>
    <row r="30" spans="1:19" s="86" customFormat="1" ht="11.25" customHeight="1">
      <c r="A30" s="176"/>
      <c r="B30" s="94" t="s">
        <v>58</v>
      </c>
      <c r="C30" s="89">
        <f t="shared" si="11"/>
        <v>0.8710427290894844</v>
      </c>
      <c r="D30" s="89">
        <f t="shared" si="12"/>
        <v>1</v>
      </c>
      <c r="E30" s="89">
        <f t="shared" si="13"/>
        <v>1.2018487606238495</v>
      </c>
      <c r="F30" s="89">
        <f t="shared" si="14"/>
        <v>1.9831136406053542</v>
      </c>
      <c r="G30" s="93">
        <v>19.158354</v>
      </c>
      <c r="H30" s="89"/>
      <c r="I30" s="93">
        <v>21.994735</v>
      </c>
      <c r="J30" s="89"/>
      <c r="K30" s="89" t="s">
        <v>50</v>
      </c>
      <c r="L30" s="93">
        <v>26.434345</v>
      </c>
      <c r="M30" s="89"/>
      <c r="N30" s="89" t="s">
        <v>50</v>
      </c>
      <c r="O30" s="93">
        <v>43.618059</v>
      </c>
      <c r="P30" s="89"/>
      <c r="Q30" s="89" t="s">
        <v>50</v>
      </c>
      <c r="R30" s="93">
        <v>28.552177</v>
      </c>
      <c r="S30" s="93"/>
    </row>
    <row r="31" spans="1:19" s="86" customFormat="1" ht="11.25" customHeight="1">
      <c r="A31" s="176" t="s">
        <v>85</v>
      </c>
      <c r="B31" s="91" t="s">
        <v>56</v>
      </c>
      <c r="C31" s="90">
        <f t="shared" si="11"/>
        <v>0.8800941200016581</v>
      </c>
      <c r="D31" s="90">
        <f t="shared" si="12"/>
        <v>1</v>
      </c>
      <c r="E31" s="90">
        <f t="shared" si="13"/>
        <v>1.1939599756292862</v>
      </c>
      <c r="F31" s="90">
        <f t="shared" si="14"/>
        <v>1.9000172044890533</v>
      </c>
      <c r="G31" s="88">
        <v>20.298269</v>
      </c>
      <c r="H31" s="90"/>
      <c r="I31" s="88">
        <v>23.063748</v>
      </c>
      <c r="J31" s="90"/>
      <c r="K31" s="90" t="s">
        <v>50</v>
      </c>
      <c r="L31" s="88">
        <v>27.537192</v>
      </c>
      <c r="M31" s="90"/>
      <c r="N31" s="90" t="s">
        <v>50</v>
      </c>
      <c r="O31" s="88">
        <v>43.821518</v>
      </c>
      <c r="P31" s="90"/>
      <c r="Q31" s="90" t="s">
        <v>50</v>
      </c>
      <c r="R31" s="88">
        <v>30.453735</v>
      </c>
      <c r="S31" s="88"/>
    </row>
    <row r="32" spans="1:19" s="86" customFormat="1" ht="11.25" customHeight="1">
      <c r="A32" s="176"/>
      <c r="B32" s="91" t="s">
        <v>55</v>
      </c>
      <c r="C32" s="90">
        <f t="shared" si="11"/>
        <v>0.9719524213148746</v>
      </c>
      <c r="D32" s="90">
        <f t="shared" si="12"/>
        <v>1</v>
      </c>
      <c r="E32" s="90">
        <f t="shared" si="13"/>
        <v>1.1912467446454487</v>
      </c>
      <c r="F32" s="90">
        <f t="shared" si="14"/>
        <v>2.044273453865795</v>
      </c>
      <c r="G32" s="88">
        <v>19.993765</v>
      </c>
      <c r="H32" s="90" t="s">
        <v>84</v>
      </c>
      <c r="I32" s="88">
        <v>20.570724</v>
      </c>
      <c r="J32" s="92"/>
      <c r="K32" s="90"/>
      <c r="L32" s="88">
        <v>24.504808</v>
      </c>
      <c r="M32" s="90" t="s">
        <v>84</v>
      </c>
      <c r="N32" s="90" t="s">
        <v>50</v>
      </c>
      <c r="O32" s="88">
        <v>42.052185</v>
      </c>
      <c r="P32" s="90"/>
      <c r="Q32" s="90" t="s">
        <v>50</v>
      </c>
      <c r="R32" s="88">
        <v>25.908855</v>
      </c>
      <c r="S32" s="88" t="s">
        <v>84</v>
      </c>
    </row>
    <row r="33" spans="1:19" s="86" customFormat="1" ht="11.25" customHeight="1">
      <c r="A33" s="176"/>
      <c r="B33" s="103" t="s">
        <v>54</v>
      </c>
      <c r="C33" s="102">
        <f t="shared" si="11"/>
        <v>0.8912265356041966</v>
      </c>
      <c r="D33" s="102">
        <f t="shared" si="12"/>
        <v>1</v>
      </c>
      <c r="E33" s="102">
        <f t="shared" si="13"/>
        <v>1.0916697545570315</v>
      </c>
      <c r="F33" s="102">
        <f t="shared" si="14"/>
        <v>2.3161555602600674</v>
      </c>
      <c r="G33" s="100">
        <v>16.742358</v>
      </c>
      <c r="H33" s="102"/>
      <c r="I33" s="100">
        <v>18.785749</v>
      </c>
      <c r="J33" s="102" t="s">
        <v>84</v>
      </c>
      <c r="K33" s="102" t="s">
        <v>50</v>
      </c>
      <c r="L33" s="100">
        <v>20.507834</v>
      </c>
      <c r="M33" s="102" t="s">
        <v>84</v>
      </c>
      <c r="N33" s="102"/>
      <c r="O33" s="100">
        <v>43.510717</v>
      </c>
      <c r="P33" s="102"/>
      <c r="Q33" s="102" t="s">
        <v>50</v>
      </c>
      <c r="R33" s="100">
        <v>21.422093</v>
      </c>
      <c r="S33" s="100" t="s">
        <v>84</v>
      </c>
    </row>
    <row r="34" spans="1:19" ht="11.25" customHeight="1">
      <c r="A34" s="106"/>
      <c r="B34" s="105"/>
      <c r="C34" s="187" t="s">
        <v>78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</row>
    <row r="35" spans="1:19" ht="12.75">
      <c r="A35" s="176" t="s">
        <v>86</v>
      </c>
      <c r="B35" s="104" t="s">
        <v>60</v>
      </c>
      <c r="C35" s="96">
        <f aca="true" t="shared" si="15" ref="C35:C40">(G35/$L35)</f>
        <v>0.6670340377487632</v>
      </c>
      <c r="D35" s="96">
        <f aca="true" t="shared" si="16" ref="D35:D40">(I35/$L35)</f>
        <v>0.7771169639246817</v>
      </c>
      <c r="E35" s="96">
        <f aca="true" t="shared" si="17" ref="E35:E40">(L35/$L35)</f>
        <v>1</v>
      </c>
      <c r="F35" s="96">
        <f aca="true" t="shared" si="18" ref="F35:F40">(O35/$L35)</f>
        <v>1.8747319992625842</v>
      </c>
      <c r="G35" s="95">
        <v>20.956758</v>
      </c>
      <c r="H35" s="96"/>
      <c r="I35" s="95">
        <v>24.415324</v>
      </c>
      <c r="J35" s="96"/>
      <c r="K35" s="96" t="s">
        <v>50</v>
      </c>
      <c r="L35" s="95">
        <v>31.417824</v>
      </c>
      <c r="M35" s="96"/>
      <c r="N35" s="96" t="s">
        <v>50</v>
      </c>
      <c r="O35" s="95">
        <v>58.9</v>
      </c>
      <c r="P35" s="96"/>
      <c r="Q35" s="96" t="s">
        <v>50</v>
      </c>
      <c r="R35" s="95">
        <v>31.320021</v>
      </c>
      <c r="S35" s="95"/>
    </row>
    <row r="36" spans="1:19" ht="12.75">
      <c r="A36" s="176"/>
      <c r="B36" s="91" t="s">
        <v>59</v>
      </c>
      <c r="C36" s="90">
        <f t="shared" si="15"/>
        <v>0.5897852722057189</v>
      </c>
      <c r="D36" s="90">
        <f t="shared" si="16"/>
        <v>0.673678028569166</v>
      </c>
      <c r="E36" s="90">
        <f t="shared" si="17"/>
        <v>1</v>
      </c>
      <c r="F36" s="90">
        <f t="shared" si="18"/>
        <v>1.664620123706213</v>
      </c>
      <c r="G36" s="88">
        <v>19.817983</v>
      </c>
      <c r="H36" s="90" t="s">
        <v>84</v>
      </c>
      <c r="I36" s="88">
        <v>22.63695</v>
      </c>
      <c r="J36" s="90" t="s">
        <v>84</v>
      </c>
      <c r="K36" s="90" t="s">
        <v>50</v>
      </c>
      <c r="L36" s="88">
        <v>33.602031</v>
      </c>
      <c r="M36" s="90" t="s">
        <v>84</v>
      </c>
      <c r="N36" s="90" t="s">
        <v>50</v>
      </c>
      <c r="O36" s="88">
        <v>55.934617</v>
      </c>
      <c r="P36" s="90" t="s">
        <v>84</v>
      </c>
      <c r="Q36" s="90" t="s">
        <v>50</v>
      </c>
      <c r="R36" s="88">
        <v>33.272364</v>
      </c>
      <c r="S36" s="88" t="s">
        <v>84</v>
      </c>
    </row>
    <row r="37" spans="1:19" ht="12.75">
      <c r="A37" s="176"/>
      <c r="B37" s="94" t="s">
        <v>58</v>
      </c>
      <c r="C37" s="89">
        <f t="shared" si="15"/>
        <v>0.6353871705443425</v>
      </c>
      <c r="D37" s="89">
        <f t="shared" si="16"/>
        <v>0.7357759936549373</v>
      </c>
      <c r="E37" s="89">
        <f t="shared" si="17"/>
        <v>1</v>
      </c>
      <c r="F37" s="89">
        <f t="shared" si="18"/>
        <v>1.7781167572691887</v>
      </c>
      <c r="G37" s="93">
        <v>20.546886</v>
      </c>
      <c r="H37" s="90"/>
      <c r="I37" s="93">
        <v>23.793218</v>
      </c>
      <c r="J37" s="90"/>
      <c r="K37" s="89" t="s">
        <v>50</v>
      </c>
      <c r="L37" s="93">
        <v>32.337584</v>
      </c>
      <c r="M37" s="89"/>
      <c r="N37" s="89" t="s">
        <v>50</v>
      </c>
      <c r="O37" s="93">
        <v>57.5</v>
      </c>
      <c r="P37" s="89"/>
      <c r="Q37" s="89" t="s">
        <v>50</v>
      </c>
      <c r="R37" s="93">
        <v>32.094406</v>
      </c>
      <c r="S37" s="93"/>
    </row>
    <row r="38" spans="1:19" ht="12.75" customHeight="1">
      <c r="A38" s="176" t="s">
        <v>85</v>
      </c>
      <c r="B38" s="91" t="s">
        <v>56</v>
      </c>
      <c r="C38" s="90">
        <f t="shared" si="15"/>
        <v>0.657854849904394</v>
      </c>
      <c r="D38" s="90">
        <f t="shared" si="16"/>
        <v>0.7453632326921795</v>
      </c>
      <c r="E38" s="90">
        <f t="shared" si="17"/>
        <v>1</v>
      </c>
      <c r="F38" s="90">
        <f t="shared" si="18"/>
        <v>1.7520469454755254</v>
      </c>
      <c r="G38" s="88">
        <v>21.882291</v>
      </c>
      <c r="H38" s="90"/>
      <c r="I38" s="88">
        <v>24.793091</v>
      </c>
      <c r="J38" s="90"/>
      <c r="K38" s="90" t="s">
        <v>50</v>
      </c>
      <c r="L38" s="88">
        <v>33.263099</v>
      </c>
      <c r="M38" s="90"/>
      <c r="N38" s="90" t="s">
        <v>50</v>
      </c>
      <c r="O38" s="88">
        <v>58.278511</v>
      </c>
      <c r="P38" s="90"/>
      <c r="Q38" s="90" t="s">
        <v>50</v>
      </c>
      <c r="R38" s="88">
        <v>34.570045</v>
      </c>
      <c r="S38" s="88"/>
    </row>
    <row r="39" spans="1:19" ht="12.75">
      <c r="A39" s="176"/>
      <c r="B39" s="91" t="s">
        <v>55</v>
      </c>
      <c r="C39" s="90">
        <f t="shared" si="15"/>
        <v>0.674419986907487</v>
      </c>
      <c r="D39" s="90">
        <f t="shared" si="16"/>
        <v>0.7457877548618068</v>
      </c>
      <c r="E39" s="90">
        <f t="shared" si="17"/>
        <v>1</v>
      </c>
      <c r="F39" s="90">
        <f t="shared" si="18"/>
        <v>1.7576186889638818</v>
      </c>
      <c r="G39" s="88">
        <v>19.777472</v>
      </c>
      <c r="H39" s="90" t="s">
        <v>84</v>
      </c>
      <c r="I39" s="88">
        <v>21.870343</v>
      </c>
      <c r="J39" s="90" t="s">
        <v>84</v>
      </c>
      <c r="K39" s="90" t="s">
        <v>50</v>
      </c>
      <c r="L39" s="88">
        <v>29.325157</v>
      </c>
      <c r="M39" s="90" t="s">
        <v>84</v>
      </c>
      <c r="N39" s="90" t="s">
        <v>50</v>
      </c>
      <c r="O39" s="88">
        <v>51.542444</v>
      </c>
      <c r="P39" s="92"/>
      <c r="Q39" s="90" t="s">
        <v>50</v>
      </c>
      <c r="R39" s="88">
        <v>27.507965</v>
      </c>
      <c r="S39" s="88" t="s">
        <v>84</v>
      </c>
    </row>
    <row r="40" spans="1:19" ht="12.75">
      <c r="A40" s="176"/>
      <c r="B40" s="103" t="s">
        <v>54</v>
      </c>
      <c r="C40" s="102">
        <f t="shared" si="15"/>
        <v>0.6568314451199659</v>
      </c>
      <c r="D40" s="102">
        <f t="shared" si="16"/>
        <v>0.7507429123967804</v>
      </c>
      <c r="E40" s="102">
        <f t="shared" si="17"/>
        <v>1</v>
      </c>
      <c r="F40" s="102">
        <f t="shared" si="18"/>
        <v>2.0243986011440125</v>
      </c>
      <c r="G40" s="100">
        <v>17.789146</v>
      </c>
      <c r="H40" s="102" t="s">
        <v>84</v>
      </c>
      <c r="I40" s="100">
        <v>20.332576</v>
      </c>
      <c r="J40" s="102" t="s">
        <v>84</v>
      </c>
      <c r="K40" s="102" t="s">
        <v>50</v>
      </c>
      <c r="L40" s="100">
        <v>27.083274</v>
      </c>
      <c r="M40" s="102" t="s">
        <v>84</v>
      </c>
      <c r="N40" s="102" t="s">
        <v>50</v>
      </c>
      <c r="O40" s="100">
        <v>54.827342</v>
      </c>
      <c r="P40" s="102" t="s">
        <v>84</v>
      </c>
      <c r="Q40" s="102" t="s">
        <v>50</v>
      </c>
      <c r="R40" s="100">
        <v>22.920216</v>
      </c>
      <c r="S40" s="100" t="s">
        <v>84</v>
      </c>
    </row>
    <row r="41" spans="1:19" ht="12.75" customHeight="1">
      <c r="A41" s="99"/>
      <c r="B41" s="98"/>
      <c r="C41" s="187" t="s">
        <v>66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</row>
    <row r="42" spans="1:19" ht="12.75" customHeight="1">
      <c r="A42" s="176" t="s">
        <v>86</v>
      </c>
      <c r="B42" s="97" t="s">
        <v>60</v>
      </c>
      <c r="C42" s="96">
        <f aca="true" t="shared" si="19" ref="C42:C47">(G42/$L42)</f>
        <v>0.6992838783564037</v>
      </c>
      <c r="D42" s="96">
        <f aca="true" t="shared" si="20" ref="D42:D47">(I42/$L42)</f>
        <v>0.8028179205025212</v>
      </c>
      <c r="E42" s="96">
        <f aca="true" t="shared" si="21" ref="E42:E47">(L42/$L42)</f>
        <v>1</v>
      </c>
      <c r="F42" s="96">
        <f aca="true" t="shared" si="22" ref="F42:F47">(O42/$L42)</f>
        <v>1.8025757539265557</v>
      </c>
      <c r="G42" s="95">
        <v>20.672437</v>
      </c>
      <c r="H42" s="96"/>
      <c r="I42" s="95">
        <v>23.733141</v>
      </c>
      <c r="J42" s="96"/>
      <c r="K42" s="96" t="s">
        <v>50</v>
      </c>
      <c r="L42" s="95">
        <v>29.562296</v>
      </c>
      <c r="M42" s="96"/>
      <c r="N42" s="96" t="s">
        <v>50</v>
      </c>
      <c r="O42" s="95">
        <v>53.288278</v>
      </c>
      <c r="P42" s="96"/>
      <c r="Q42" s="96" t="s">
        <v>50</v>
      </c>
      <c r="R42" s="95">
        <v>29.84931</v>
      </c>
      <c r="S42" s="95"/>
    </row>
    <row r="43" spans="1:19" ht="12.75">
      <c r="A43" s="176"/>
      <c r="B43" s="91" t="s">
        <v>59</v>
      </c>
      <c r="C43" s="90">
        <f t="shared" si="19"/>
        <v>0.6412050320062104</v>
      </c>
      <c r="D43" s="90">
        <f t="shared" si="20"/>
        <v>0.7229095469776627</v>
      </c>
      <c r="E43" s="90">
        <f t="shared" si="21"/>
        <v>1</v>
      </c>
      <c r="F43" s="90">
        <f t="shared" si="22"/>
        <v>1.7271727677484163</v>
      </c>
      <c r="G43" s="88">
        <v>19.103401</v>
      </c>
      <c r="H43" s="90" t="s">
        <v>84</v>
      </c>
      <c r="I43" s="88">
        <v>21.537621</v>
      </c>
      <c r="J43" s="90" t="s">
        <v>84</v>
      </c>
      <c r="K43" s="90" t="s">
        <v>50</v>
      </c>
      <c r="L43" s="88">
        <v>29.792968</v>
      </c>
      <c r="M43" s="90"/>
      <c r="N43" s="90" t="s">
        <v>50</v>
      </c>
      <c r="O43" s="88">
        <v>51.457603</v>
      </c>
      <c r="P43" s="90"/>
      <c r="Q43" s="90" t="s">
        <v>50</v>
      </c>
      <c r="R43" s="88">
        <v>31.749088</v>
      </c>
      <c r="S43" s="88" t="s">
        <v>84</v>
      </c>
    </row>
    <row r="44" spans="1:19" ht="12.75">
      <c r="A44" s="176"/>
      <c r="B44" s="94" t="s">
        <v>58</v>
      </c>
      <c r="C44" s="89">
        <f t="shared" si="19"/>
        <v>0.6790612045456852</v>
      </c>
      <c r="D44" s="89">
        <f t="shared" si="20"/>
        <v>0.7744440371491522</v>
      </c>
      <c r="E44" s="89">
        <f t="shared" si="21"/>
        <v>1</v>
      </c>
      <c r="F44" s="89">
        <f t="shared" si="22"/>
        <v>1.7656827074059671</v>
      </c>
      <c r="G44" s="93">
        <v>20.138472</v>
      </c>
      <c r="H44" s="89"/>
      <c r="I44" s="93">
        <v>22.967178</v>
      </c>
      <c r="J44" s="89"/>
      <c r="K44" s="89" t="s">
        <v>50</v>
      </c>
      <c r="L44" s="93">
        <v>29.656343</v>
      </c>
      <c r="M44" s="89"/>
      <c r="N44" s="89" t="s">
        <v>50</v>
      </c>
      <c r="O44" s="93">
        <v>52.363692</v>
      </c>
      <c r="P44" s="89"/>
      <c r="Q44" s="89" t="s">
        <v>50</v>
      </c>
      <c r="R44" s="93">
        <v>30.601827</v>
      </c>
      <c r="S44" s="93"/>
    </row>
    <row r="45" spans="1:19" ht="12.75" customHeight="1">
      <c r="A45" s="176" t="s">
        <v>85</v>
      </c>
      <c r="B45" s="91" t="s">
        <v>56</v>
      </c>
      <c r="C45" s="90">
        <f t="shared" si="19"/>
        <v>0.7013659218531635</v>
      </c>
      <c r="D45" s="90">
        <f t="shared" si="20"/>
        <v>0.7847279693071452</v>
      </c>
      <c r="E45" s="90">
        <f t="shared" si="21"/>
        <v>1</v>
      </c>
      <c r="F45" s="90">
        <f t="shared" si="22"/>
        <v>1.7293319197217805</v>
      </c>
      <c r="G45" s="88">
        <v>21.49065</v>
      </c>
      <c r="H45" s="90"/>
      <c r="I45" s="88">
        <v>24.044958</v>
      </c>
      <c r="J45" s="90"/>
      <c r="K45" s="90" t="s">
        <v>50</v>
      </c>
      <c r="L45" s="88">
        <v>30.641138</v>
      </c>
      <c r="M45" s="90"/>
      <c r="N45" s="90" t="s">
        <v>50</v>
      </c>
      <c r="O45" s="88">
        <v>52.988698</v>
      </c>
      <c r="P45" s="90"/>
      <c r="Q45" s="90" t="s">
        <v>50</v>
      </c>
      <c r="R45" s="88">
        <v>32.948444</v>
      </c>
      <c r="S45" s="88"/>
    </row>
    <row r="46" spans="1:19" ht="12.75">
      <c r="A46" s="176"/>
      <c r="B46" s="91" t="s">
        <v>55</v>
      </c>
      <c r="C46" s="90">
        <f t="shared" si="19"/>
        <v>0.7369324869473787</v>
      </c>
      <c r="D46" s="90">
        <f t="shared" si="20"/>
        <v>0.7998847571282591</v>
      </c>
      <c r="E46" s="90">
        <f t="shared" si="21"/>
        <v>1</v>
      </c>
      <c r="F46" s="90">
        <f t="shared" si="22"/>
        <v>1.8154283154294129</v>
      </c>
      <c r="G46" s="88">
        <v>19.472847</v>
      </c>
      <c r="H46" s="90" t="s">
        <v>84</v>
      </c>
      <c r="I46" s="88">
        <v>21.13631</v>
      </c>
      <c r="J46" s="90" t="s">
        <v>84</v>
      </c>
      <c r="K46" s="90" t="s">
        <v>50</v>
      </c>
      <c r="L46" s="88">
        <v>26.424194</v>
      </c>
      <c r="M46" s="92"/>
      <c r="N46" s="90" t="s">
        <v>50</v>
      </c>
      <c r="O46" s="88">
        <v>47.97123</v>
      </c>
      <c r="P46" s="92"/>
      <c r="Q46" s="90" t="s">
        <v>50</v>
      </c>
      <c r="R46" s="88">
        <v>26.457564</v>
      </c>
      <c r="S46" s="88" t="s">
        <v>84</v>
      </c>
    </row>
    <row r="47" spans="1:19" ht="12.75">
      <c r="A47" s="176"/>
      <c r="B47" s="103" t="s">
        <v>54</v>
      </c>
      <c r="C47" s="102">
        <f t="shared" si="19"/>
        <v>0.707848820062524</v>
      </c>
      <c r="D47" s="102">
        <f t="shared" si="20"/>
        <v>0.7860062268942528</v>
      </c>
      <c r="E47" s="102">
        <f t="shared" si="21"/>
        <v>1</v>
      </c>
      <c r="F47" s="102">
        <f t="shared" si="22"/>
        <v>2.033085277842874</v>
      </c>
      <c r="G47" s="100">
        <v>17.760748</v>
      </c>
      <c r="H47" s="102" t="s">
        <v>84</v>
      </c>
      <c r="I47" s="100">
        <v>19.721808</v>
      </c>
      <c r="J47" s="102" t="s">
        <v>84</v>
      </c>
      <c r="K47" s="101" t="s">
        <v>50</v>
      </c>
      <c r="L47" s="100">
        <v>25.09116</v>
      </c>
      <c r="M47" s="102" t="s">
        <v>84</v>
      </c>
      <c r="N47" s="101" t="s">
        <v>50</v>
      </c>
      <c r="O47" s="100">
        <v>51.012468</v>
      </c>
      <c r="P47" s="102" t="s">
        <v>84</v>
      </c>
      <c r="Q47" s="101" t="s">
        <v>50</v>
      </c>
      <c r="R47" s="100">
        <v>22.534888</v>
      </c>
      <c r="S47" s="100" t="s">
        <v>84</v>
      </c>
    </row>
    <row r="48" spans="1:19" ht="12.75" customHeight="1">
      <c r="A48" s="99"/>
      <c r="B48" s="98"/>
      <c r="C48" s="187" t="s">
        <v>87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</row>
    <row r="49" spans="1:19" ht="12.75" customHeight="1">
      <c r="A49" s="176" t="s">
        <v>86</v>
      </c>
      <c r="B49" s="97" t="s">
        <v>60</v>
      </c>
      <c r="C49" s="96">
        <f aca="true" t="shared" si="23" ref="C49:C54">(G49/$L49)</f>
        <v>0.5770433797650264</v>
      </c>
      <c r="D49" s="96">
        <f aca="true" t="shared" si="24" ref="D49:D54">(I49/$L49)</f>
        <v>0.7200040692974883</v>
      </c>
      <c r="E49" s="96">
        <f aca="true" t="shared" si="25" ref="E49:E54">(L49/$L49)</f>
        <v>1</v>
      </c>
      <c r="F49" s="96">
        <f aca="true" t="shared" si="26" ref="F49:F54">(O49/$L49)</f>
        <v>1.9415612132721247</v>
      </c>
      <c r="G49" s="95">
        <v>21.355709</v>
      </c>
      <c r="H49" s="96"/>
      <c r="I49" s="95">
        <v>26.646519</v>
      </c>
      <c r="J49" s="96"/>
      <c r="K49" s="96" t="s">
        <v>50</v>
      </c>
      <c r="L49" s="95">
        <v>37.008845</v>
      </c>
      <c r="M49" s="96"/>
      <c r="N49" s="96" t="s">
        <v>50</v>
      </c>
      <c r="O49" s="95">
        <v>71.854938</v>
      </c>
      <c r="P49" s="96"/>
      <c r="Q49" s="96" t="s">
        <v>50</v>
      </c>
      <c r="R49" s="95">
        <v>34.726522</v>
      </c>
      <c r="S49" s="95"/>
    </row>
    <row r="50" spans="1:19" ht="12.75">
      <c r="A50" s="176"/>
      <c r="B50" s="91" t="s">
        <v>59</v>
      </c>
      <c r="C50" s="90">
        <f t="shared" si="23"/>
        <v>0.4806698104919177</v>
      </c>
      <c r="D50" s="90">
        <f t="shared" si="24"/>
        <v>0.60939310567631</v>
      </c>
      <c r="E50" s="90">
        <f t="shared" si="25"/>
        <v>1</v>
      </c>
      <c r="F50" s="90">
        <f t="shared" si="26"/>
        <v>1.6498973114936077</v>
      </c>
      <c r="G50" s="88">
        <v>20.642328</v>
      </c>
      <c r="H50" s="92"/>
      <c r="I50" s="88">
        <v>26.17034</v>
      </c>
      <c r="J50" s="90"/>
      <c r="K50" s="90" t="s">
        <v>50</v>
      </c>
      <c r="L50" s="88">
        <v>42.944923</v>
      </c>
      <c r="M50" s="90" t="s">
        <v>84</v>
      </c>
      <c r="N50" s="90" t="s">
        <v>50</v>
      </c>
      <c r="O50" s="88">
        <v>70.854713</v>
      </c>
      <c r="P50" s="90"/>
      <c r="Q50" s="90" t="s">
        <v>50</v>
      </c>
      <c r="R50" s="88">
        <v>36.772161</v>
      </c>
      <c r="S50" s="88"/>
    </row>
    <row r="51" spans="1:19" ht="12.75">
      <c r="A51" s="176"/>
      <c r="B51" s="94" t="s">
        <v>58</v>
      </c>
      <c r="C51" s="89">
        <f t="shared" si="23"/>
        <v>0.5306298309737957</v>
      </c>
      <c r="D51" s="89">
        <f t="shared" si="24"/>
        <v>0.6665005438155166</v>
      </c>
      <c r="E51" s="89">
        <f t="shared" si="25"/>
        <v>1</v>
      </c>
      <c r="F51" s="89">
        <f t="shared" si="26"/>
        <v>1.7981758135214068</v>
      </c>
      <c r="G51" s="93">
        <v>21.080664</v>
      </c>
      <c r="H51" s="89"/>
      <c r="I51" s="93">
        <v>26.478485</v>
      </c>
      <c r="J51" s="89"/>
      <c r="K51" s="89" t="s">
        <v>50</v>
      </c>
      <c r="L51" s="93">
        <v>39.727627</v>
      </c>
      <c r="M51" s="89"/>
      <c r="N51" s="89" t="s">
        <v>50</v>
      </c>
      <c r="O51" s="93">
        <v>71.437258</v>
      </c>
      <c r="P51" s="89"/>
      <c r="Q51" s="89" t="s">
        <v>50</v>
      </c>
      <c r="R51" s="93">
        <v>35.540444</v>
      </c>
      <c r="S51" s="93"/>
    </row>
    <row r="52" spans="1:19" ht="12.75" customHeight="1">
      <c r="A52" s="176" t="s">
        <v>85</v>
      </c>
      <c r="B52" s="91" t="s">
        <v>56</v>
      </c>
      <c r="C52" s="90">
        <f t="shared" si="23"/>
        <v>0.5578575392787455</v>
      </c>
      <c r="D52" s="90">
        <f t="shared" si="24"/>
        <v>0.6720146325739972</v>
      </c>
      <c r="E52" s="90">
        <f t="shared" si="25"/>
        <v>1</v>
      </c>
      <c r="F52" s="90">
        <f t="shared" si="26"/>
        <v>1.806559128697548</v>
      </c>
      <c r="G52" s="88">
        <v>22.327761</v>
      </c>
      <c r="H52" s="90"/>
      <c r="I52" s="88">
        <v>26.896799</v>
      </c>
      <c r="J52" s="90"/>
      <c r="K52" s="90" t="s">
        <v>50</v>
      </c>
      <c r="L52" s="88">
        <v>40.024127</v>
      </c>
      <c r="M52" s="90"/>
      <c r="N52" s="90" t="s">
        <v>50</v>
      </c>
      <c r="O52" s="88">
        <v>72.305952</v>
      </c>
      <c r="P52" s="90"/>
      <c r="Q52" s="90" t="s">
        <v>50</v>
      </c>
      <c r="R52" s="88">
        <v>38.106917</v>
      </c>
      <c r="S52" s="88"/>
    </row>
    <row r="53" spans="1:19" ht="12.75">
      <c r="A53" s="176"/>
      <c r="B53" s="91" t="s">
        <v>55</v>
      </c>
      <c r="C53" s="90">
        <f t="shared" si="23"/>
        <v>0.5232636990307259</v>
      </c>
      <c r="D53" s="90">
        <f t="shared" si="24"/>
        <v>0.65137762469558</v>
      </c>
      <c r="E53" s="90">
        <f t="shared" si="25"/>
        <v>1</v>
      </c>
      <c r="F53" s="90">
        <f t="shared" si="26"/>
        <v>1.6514509422914487</v>
      </c>
      <c r="G53" s="88">
        <v>20.233241</v>
      </c>
      <c r="H53" s="90" t="s">
        <v>84</v>
      </c>
      <c r="I53" s="88">
        <v>25.187072</v>
      </c>
      <c r="J53" s="92"/>
      <c r="K53" s="90" t="s">
        <v>50</v>
      </c>
      <c r="L53" s="88">
        <v>38.667389</v>
      </c>
      <c r="M53" s="90"/>
      <c r="N53" s="90" t="s">
        <v>50</v>
      </c>
      <c r="O53" s="88">
        <v>63.857296</v>
      </c>
      <c r="P53" s="90"/>
      <c r="Q53" s="90" t="s">
        <v>50</v>
      </c>
      <c r="R53" s="88">
        <v>30.322871</v>
      </c>
      <c r="S53" s="88" t="s">
        <v>84</v>
      </c>
    </row>
    <row r="54" spans="1:19" ht="12.75">
      <c r="A54" s="192"/>
      <c r="B54" s="91" t="s">
        <v>54</v>
      </c>
      <c r="C54" s="90">
        <f t="shared" si="23"/>
        <v>0.4846945231881603</v>
      </c>
      <c r="D54" s="90">
        <f t="shared" si="24"/>
        <v>0.6516627065120995</v>
      </c>
      <c r="E54" s="90">
        <f t="shared" si="25"/>
        <v>1</v>
      </c>
      <c r="F54" s="90">
        <f t="shared" si="26"/>
        <v>1.8555735709837293</v>
      </c>
      <c r="G54" s="88">
        <v>17.837327</v>
      </c>
      <c r="H54" s="90" t="s">
        <v>84</v>
      </c>
      <c r="I54" s="88">
        <v>23.981952</v>
      </c>
      <c r="J54" s="90"/>
      <c r="K54" s="89" t="s">
        <v>50</v>
      </c>
      <c r="L54" s="88">
        <v>36.801173</v>
      </c>
      <c r="M54" s="90"/>
      <c r="N54" s="89" t="s">
        <v>50</v>
      </c>
      <c r="O54" s="88">
        <v>68.287284</v>
      </c>
      <c r="P54" s="90" t="s">
        <v>84</v>
      </c>
      <c r="Q54" s="89" t="s">
        <v>50</v>
      </c>
      <c r="R54" s="88">
        <v>23.993839</v>
      </c>
      <c r="S54" s="88" t="s">
        <v>84</v>
      </c>
    </row>
    <row r="55" spans="1:20" s="86" customFormat="1" ht="12.75" customHeight="1">
      <c r="A55" s="190" t="s">
        <v>83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1"/>
      <c r="T55" s="87"/>
    </row>
    <row r="56" spans="1:20" ht="12.75">
      <c r="A56" s="83" t="s">
        <v>82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5"/>
    </row>
    <row r="57" spans="1:20" ht="12.75">
      <c r="A57" s="84" t="s">
        <v>81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</row>
    <row r="58" spans="1:19" ht="12.75">
      <c r="A58" s="84" t="s">
        <v>80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</row>
  </sheetData>
  <sheetProtection/>
  <mergeCells count="28">
    <mergeCell ref="C34:S34"/>
    <mergeCell ref="A55:S55"/>
    <mergeCell ref="A45:A47"/>
    <mergeCell ref="A42:A44"/>
    <mergeCell ref="A35:A37"/>
    <mergeCell ref="A38:A40"/>
    <mergeCell ref="A52:A54"/>
    <mergeCell ref="C41:S41"/>
    <mergeCell ref="C48:S48"/>
    <mergeCell ref="A1:S1"/>
    <mergeCell ref="A49:A51"/>
    <mergeCell ref="A14:A16"/>
    <mergeCell ref="A17:A19"/>
    <mergeCell ref="C4:F4"/>
    <mergeCell ref="C20:S20"/>
    <mergeCell ref="A10:A12"/>
    <mergeCell ref="A28:A30"/>
    <mergeCell ref="A2:S2"/>
    <mergeCell ref="C13:S13"/>
    <mergeCell ref="A24:A26"/>
    <mergeCell ref="G4:S4"/>
    <mergeCell ref="A31:A33"/>
    <mergeCell ref="A7:A9"/>
    <mergeCell ref="A21:A23"/>
    <mergeCell ref="C6:S6"/>
    <mergeCell ref="A3:B6"/>
    <mergeCell ref="C3:S3"/>
    <mergeCell ref="C27:S27"/>
  </mergeCells>
  <printOptions/>
  <pageMargins left="0.75" right="0.75" top="1" bottom="1" header="0" footer="0"/>
  <pageSetup fitToHeight="1" fitToWidth="1"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16.8515625" style="0" customWidth="1"/>
    <col min="2" max="2" width="10.00390625" style="0" customWidth="1"/>
    <col min="3" max="3" width="3.8515625" style="0" bestFit="1" customWidth="1"/>
    <col min="4" max="4" width="6.8515625" style="0" customWidth="1"/>
    <col min="5" max="5" width="7.8515625" style="0" customWidth="1"/>
    <col min="6" max="6" width="8.28125" style="0" customWidth="1"/>
    <col min="7" max="7" width="8.57421875" style="0" customWidth="1"/>
    <col min="8" max="8" width="8.00390625" style="0" customWidth="1"/>
  </cols>
  <sheetData>
    <row r="1" spans="1:13" ht="30.75" customHeight="1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2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5.75" customHeight="1">
      <c r="A3" s="203" t="s">
        <v>70</v>
      </c>
      <c r="B3" s="204"/>
      <c r="C3" s="204"/>
      <c r="D3" s="204" t="s">
        <v>46</v>
      </c>
      <c r="E3" s="204"/>
      <c r="F3" s="204"/>
      <c r="G3" s="204"/>
      <c r="H3" s="204"/>
      <c r="I3" s="204" t="s">
        <v>46</v>
      </c>
      <c r="J3" s="204"/>
      <c r="K3" s="204"/>
      <c r="L3" s="204"/>
      <c r="M3" s="212"/>
    </row>
    <row r="4" spans="1:13" ht="22.5">
      <c r="A4" s="205"/>
      <c r="B4" s="206"/>
      <c r="C4" s="206"/>
      <c r="D4" s="61" t="s">
        <v>2</v>
      </c>
      <c r="E4" s="61" t="s">
        <v>3</v>
      </c>
      <c r="F4" s="61" t="s">
        <v>4</v>
      </c>
      <c r="G4" s="61" t="s">
        <v>5</v>
      </c>
      <c r="H4" s="61" t="s">
        <v>58</v>
      </c>
      <c r="I4" s="61" t="s">
        <v>2</v>
      </c>
      <c r="J4" s="61" t="s">
        <v>3</v>
      </c>
      <c r="K4" s="61" t="s">
        <v>4</v>
      </c>
      <c r="L4" s="61" t="s">
        <v>5</v>
      </c>
      <c r="M4" s="60" t="s">
        <v>58</v>
      </c>
    </row>
    <row r="5" spans="1:13" s="44" customFormat="1" ht="15">
      <c r="A5" s="205"/>
      <c r="B5" s="206"/>
      <c r="C5" s="206"/>
      <c r="D5" s="200" t="s">
        <v>69</v>
      </c>
      <c r="E5" s="200"/>
      <c r="F5" s="200"/>
      <c r="G5" s="200"/>
      <c r="H5" s="200"/>
      <c r="I5" s="200" t="s">
        <v>68</v>
      </c>
      <c r="J5" s="200"/>
      <c r="K5" s="200"/>
      <c r="L5" s="200"/>
      <c r="M5" s="214"/>
    </row>
    <row r="6" spans="1:13" s="44" customFormat="1" ht="15">
      <c r="A6" s="201" t="s">
        <v>61</v>
      </c>
      <c r="B6" s="202" t="s">
        <v>60</v>
      </c>
      <c r="C6" s="59" t="s">
        <v>39</v>
      </c>
      <c r="D6" s="46">
        <v>17.9627826</v>
      </c>
      <c r="E6" s="46">
        <v>20.3041987</v>
      </c>
      <c r="F6" s="46">
        <v>23.8359327</v>
      </c>
      <c r="G6" s="46">
        <v>39.8354383</v>
      </c>
      <c r="H6" s="50">
        <v>23.135101</v>
      </c>
      <c r="I6" s="57">
        <v>20.4900808</v>
      </c>
      <c r="J6" s="46">
        <v>24.0214526</v>
      </c>
      <c r="K6" s="46">
        <v>30.6642784</v>
      </c>
      <c r="L6" s="46">
        <v>57.1711928</v>
      </c>
      <c r="M6" s="46">
        <v>30.8143454</v>
      </c>
    </row>
    <row r="7" spans="1:13" s="44" customFormat="1" ht="15">
      <c r="A7" s="196"/>
      <c r="B7" s="195"/>
      <c r="C7" s="51" t="s">
        <v>40</v>
      </c>
      <c r="D7" s="46">
        <v>18.8238209</v>
      </c>
      <c r="E7" s="46">
        <v>21.179465</v>
      </c>
      <c r="F7" s="46">
        <v>25.1130845</v>
      </c>
      <c r="G7" s="46">
        <v>43.4119638</v>
      </c>
      <c r="H7" s="50">
        <v>23.9033965</v>
      </c>
      <c r="I7" s="57">
        <v>21.4234355</v>
      </c>
      <c r="J7" s="46">
        <v>24.8091948</v>
      </c>
      <c r="K7" s="46">
        <v>32.1713688</v>
      </c>
      <c r="L7" s="46">
        <v>60.5144548</v>
      </c>
      <c r="M7" s="46">
        <v>31.8256966</v>
      </c>
    </row>
    <row r="8" spans="1:13" s="44" customFormat="1" ht="15">
      <c r="A8" s="196"/>
      <c r="B8" s="195" t="s">
        <v>59</v>
      </c>
      <c r="C8" s="51" t="s">
        <v>39</v>
      </c>
      <c r="D8" s="46">
        <v>17.1078774</v>
      </c>
      <c r="E8" s="46">
        <v>18.3611884</v>
      </c>
      <c r="F8" s="46">
        <v>22.4970663</v>
      </c>
      <c r="G8" s="46">
        <v>39.6469977</v>
      </c>
      <c r="H8" s="50">
        <v>24.330964</v>
      </c>
      <c r="I8" s="57">
        <v>19.4098872</v>
      </c>
      <c r="J8" s="46">
        <v>21.8086503</v>
      </c>
      <c r="K8" s="46">
        <v>32.0984429</v>
      </c>
      <c r="L8" s="46">
        <v>53.5207867</v>
      </c>
      <c r="M8" s="46">
        <v>32.4223501</v>
      </c>
    </row>
    <row r="9" spans="1:13" s="44" customFormat="1" ht="15">
      <c r="A9" s="196"/>
      <c r="B9" s="195"/>
      <c r="C9" s="51" t="s">
        <v>40</v>
      </c>
      <c r="D9" s="46">
        <v>19.4203264</v>
      </c>
      <c r="E9" s="46">
        <v>19.2360015</v>
      </c>
      <c r="F9" s="46">
        <v>23.92601</v>
      </c>
      <c r="G9" s="46">
        <v>43.0654617</v>
      </c>
      <c r="H9" s="50">
        <v>25.4276665</v>
      </c>
      <c r="I9" s="57">
        <v>20.2260784</v>
      </c>
      <c r="J9" s="46">
        <v>23.46525</v>
      </c>
      <c r="K9" s="46">
        <v>35.1056182</v>
      </c>
      <c r="L9" s="46">
        <v>58.3484473</v>
      </c>
      <c r="M9" s="46">
        <v>34.1223775</v>
      </c>
    </row>
    <row r="10" spans="1:13" s="44" customFormat="1" ht="15">
      <c r="A10" s="196"/>
      <c r="B10" s="199" t="s">
        <v>58</v>
      </c>
      <c r="C10" s="51" t="s">
        <v>39</v>
      </c>
      <c r="D10" s="53">
        <v>17.9037892</v>
      </c>
      <c r="E10" s="53">
        <v>19.7620471</v>
      </c>
      <c r="F10" s="53">
        <v>23.4351511</v>
      </c>
      <c r="G10" s="53">
        <v>40.2365689</v>
      </c>
      <c r="H10" s="52">
        <v>23.6957357</v>
      </c>
      <c r="I10" s="58">
        <v>20.2041338</v>
      </c>
      <c r="J10" s="53">
        <v>23.3981244</v>
      </c>
      <c r="K10" s="53">
        <v>31.5409053</v>
      </c>
      <c r="L10" s="53">
        <v>55.9181032</v>
      </c>
      <c r="M10" s="53">
        <v>31.5759238</v>
      </c>
    </row>
    <row r="11" spans="1:13" s="44" customFormat="1" ht="15">
      <c r="A11" s="196"/>
      <c r="B11" s="199"/>
      <c r="C11" s="51" t="s">
        <v>40</v>
      </c>
      <c r="D11" s="53">
        <v>18.8142053</v>
      </c>
      <c r="E11" s="53">
        <v>20.4304676</v>
      </c>
      <c r="F11" s="53">
        <v>24.418541</v>
      </c>
      <c r="G11" s="53">
        <v>42.7240605</v>
      </c>
      <c r="H11" s="52">
        <v>24.3739648</v>
      </c>
      <c r="I11" s="58">
        <v>20.8896389</v>
      </c>
      <c r="J11" s="53">
        <v>24.1883121</v>
      </c>
      <c r="K11" s="53">
        <v>33.1342622</v>
      </c>
      <c r="L11" s="53">
        <v>58.9653823</v>
      </c>
      <c r="M11" s="53">
        <v>32.6128879</v>
      </c>
    </row>
    <row r="12" spans="1:13" s="44" customFormat="1" ht="15" customHeight="1">
      <c r="A12" s="196" t="s">
        <v>57</v>
      </c>
      <c r="B12" s="195" t="s">
        <v>56</v>
      </c>
      <c r="C12" s="51" t="s">
        <v>39</v>
      </c>
      <c r="D12" s="46">
        <v>18.7319018</v>
      </c>
      <c r="E12" s="46">
        <v>20.7511512</v>
      </c>
      <c r="F12" s="46">
        <v>24.5823631</v>
      </c>
      <c r="G12" s="46">
        <v>40.5047247</v>
      </c>
      <c r="H12" s="50">
        <v>25.429495</v>
      </c>
      <c r="I12" s="57">
        <v>21.4147559</v>
      </c>
      <c r="J12" s="46">
        <v>24.3101882</v>
      </c>
      <c r="K12" s="46">
        <v>32.323259</v>
      </c>
      <c r="L12" s="46">
        <v>56.5192497</v>
      </c>
      <c r="M12" s="46">
        <v>33.9273329</v>
      </c>
    </row>
    <row r="13" spans="1:13" s="44" customFormat="1" ht="15">
      <c r="A13" s="196"/>
      <c r="B13" s="195"/>
      <c r="C13" s="51" t="s">
        <v>40</v>
      </c>
      <c r="D13" s="46">
        <v>20.0445513</v>
      </c>
      <c r="E13" s="46">
        <v>21.611091</v>
      </c>
      <c r="F13" s="46">
        <v>25.790459</v>
      </c>
      <c r="G13" s="46">
        <v>43.2400244</v>
      </c>
      <c r="H13" s="50">
        <v>26.286738</v>
      </c>
      <c r="I13" s="57">
        <v>22.3498269</v>
      </c>
      <c r="J13" s="46">
        <v>25.2759934</v>
      </c>
      <c r="K13" s="46">
        <v>34.2029388</v>
      </c>
      <c r="L13" s="46">
        <v>60.0377719</v>
      </c>
      <c r="M13" s="46">
        <v>35.2127577</v>
      </c>
    </row>
    <row r="14" spans="1:13" s="44" customFormat="1" ht="15">
      <c r="A14" s="196"/>
      <c r="B14" s="195" t="s">
        <v>55</v>
      </c>
      <c r="C14" s="51" t="s">
        <v>39</v>
      </c>
      <c r="D14" s="46">
        <v>16.7090723</v>
      </c>
      <c r="E14" s="46">
        <v>17.641663</v>
      </c>
      <c r="F14" s="46">
        <v>20.1452871</v>
      </c>
      <c r="G14" s="46">
        <v>35.5052332</v>
      </c>
      <c r="H14" s="50">
        <v>20.5739996</v>
      </c>
      <c r="I14" s="57">
        <v>18.8538041</v>
      </c>
      <c r="J14" s="46">
        <v>20.8863409</v>
      </c>
      <c r="K14" s="46">
        <v>27.7911017</v>
      </c>
      <c r="L14" s="46">
        <v>48.6393415</v>
      </c>
      <c r="M14" s="46">
        <v>26.4692694</v>
      </c>
    </row>
    <row r="15" spans="1:13" s="44" customFormat="1" ht="15">
      <c r="A15" s="196"/>
      <c r="B15" s="195"/>
      <c r="C15" s="51" t="s">
        <v>40</v>
      </c>
      <c r="D15" s="46">
        <v>18.9226086</v>
      </c>
      <c r="E15" s="46">
        <v>19.4768757</v>
      </c>
      <c r="F15" s="46">
        <v>22.1740912</v>
      </c>
      <c r="G15" s="46">
        <v>44.0419298</v>
      </c>
      <c r="H15" s="50">
        <v>22.3831699</v>
      </c>
      <c r="I15" s="57">
        <v>20.7011406</v>
      </c>
      <c r="J15" s="46">
        <v>22.8543446</v>
      </c>
      <c r="K15" s="46">
        <v>30.8592125</v>
      </c>
      <c r="L15" s="46">
        <v>54.4455471</v>
      </c>
      <c r="M15" s="46">
        <v>28.5466601</v>
      </c>
    </row>
    <row r="16" spans="1:13" s="44" customFormat="1" ht="15">
      <c r="A16" s="196"/>
      <c r="B16" s="195" t="s">
        <v>54</v>
      </c>
      <c r="C16" s="51" t="s">
        <v>39</v>
      </c>
      <c r="D16" s="46">
        <v>16.0564692</v>
      </c>
      <c r="E16" s="46">
        <v>17.0333401</v>
      </c>
      <c r="F16" s="46">
        <v>17.9620914</v>
      </c>
      <c r="G16" s="46">
        <v>35.3564668</v>
      </c>
      <c r="H16" s="50">
        <v>18.2737398</v>
      </c>
      <c r="I16" s="57">
        <v>17.2975847</v>
      </c>
      <c r="J16" s="46">
        <v>19.5634376</v>
      </c>
      <c r="K16" s="46">
        <v>25.0856042</v>
      </c>
      <c r="L16" s="46">
        <v>51.7148136</v>
      </c>
      <c r="M16" s="46">
        <v>22.0598198</v>
      </c>
    </row>
    <row r="17" spans="1:13" s="44" customFormat="1" ht="15">
      <c r="A17" s="196"/>
      <c r="B17" s="195"/>
      <c r="C17" s="51" t="s">
        <v>40</v>
      </c>
      <c r="D17" s="46">
        <v>17.5388583</v>
      </c>
      <c r="E17" s="46">
        <v>18.1518698</v>
      </c>
      <c r="F17" s="46">
        <v>19.9023851</v>
      </c>
      <c r="G17" s="46">
        <v>43.1670235</v>
      </c>
      <c r="H17" s="50">
        <v>19.3692961</v>
      </c>
      <c r="I17" s="57">
        <v>18.2807075</v>
      </c>
      <c r="J17" s="46">
        <v>21.1017146</v>
      </c>
      <c r="K17" s="46">
        <v>29.0809436</v>
      </c>
      <c r="L17" s="46">
        <v>57.9398697</v>
      </c>
      <c r="M17" s="46">
        <v>23.7806114</v>
      </c>
    </row>
    <row r="18" spans="1:13" s="44" customFormat="1" ht="15">
      <c r="A18" s="55"/>
      <c r="B18" s="54"/>
      <c r="C18" s="54"/>
      <c r="D18" s="207" t="s">
        <v>67</v>
      </c>
      <c r="E18" s="207"/>
      <c r="F18" s="207"/>
      <c r="G18" s="207"/>
      <c r="H18" s="208"/>
      <c r="I18" s="213" t="s">
        <v>66</v>
      </c>
      <c r="J18" s="207"/>
      <c r="K18" s="207"/>
      <c r="L18" s="207"/>
      <c r="M18" s="207"/>
    </row>
    <row r="19" spans="1:13" s="44" customFormat="1" ht="15" customHeight="1">
      <c r="A19" s="196" t="s">
        <v>61</v>
      </c>
      <c r="B19" s="195" t="s">
        <v>60</v>
      </c>
      <c r="C19" s="51" t="s">
        <v>39</v>
      </c>
      <c r="D19" s="46">
        <v>16.1174951</v>
      </c>
      <c r="E19" s="46">
        <v>18.02312</v>
      </c>
      <c r="F19" s="46">
        <v>17.8239361</v>
      </c>
      <c r="G19" s="46">
        <v>13.4006852</v>
      </c>
      <c r="H19" s="50">
        <v>17.7301841</v>
      </c>
      <c r="I19" s="57">
        <v>20.140334</v>
      </c>
      <c r="J19" s="46">
        <v>23.3106054</v>
      </c>
      <c r="K19" s="46">
        <v>28.8064949</v>
      </c>
      <c r="L19" s="46">
        <v>51.6015374</v>
      </c>
      <c r="M19" s="46">
        <v>29.347329</v>
      </c>
    </row>
    <row r="20" spans="1:13" s="44" customFormat="1" ht="15">
      <c r="A20" s="196"/>
      <c r="B20" s="195"/>
      <c r="C20" s="51" t="s">
        <v>40</v>
      </c>
      <c r="D20" s="46">
        <v>17.8877207</v>
      </c>
      <c r="E20" s="46">
        <v>20.0999351</v>
      </c>
      <c r="F20" s="46">
        <v>19.8836549</v>
      </c>
      <c r="G20" s="46">
        <v>13.4006852</v>
      </c>
      <c r="H20" s="50">
        <v>19.0947014</v>
      </c>
      <c r="I20" s="57">
        <v>21.2045409</v>
      </c>
      <c r="J20" s="46">
        <v>24.1556773</v>
      </c>
      <c r="K20" s="46">
        <v>30.3180975</v>
      </c>
      <c r="L20" s="46">
        <v>54.9750194</v>
      </c>
      <c r="M20" s="46">
        <v>30.3512904</v>
      </c>
    </row>
    <row r="21" spans="1:13" s="44" customFormat="1" ht="15">
      <c r="A21" s="196"/>
      <c r="B21" s="195" t="s">
        <v>59</v>
      </c>
      <c r="C21" s="51" t="s">
        <v>39</v>
      </c>
      <c r="D21" s="46">
        <v>16.3404372</v>
      </c>
      <c r="E21" s="46">
        <v>16.3867292</v>
      </c>
      <c r="F21" s="46">
        <v>18.570124</v>
      </c>
      <c r="G21" s="46">
        <v>13.6974334</v>
      </c>
      <c r="H21" s="50">
        <v>17.3957774</v>
      </c>
      <c r="I21" s="57">
        <v>18.5966734</v>
      </c>
      <c r="J21" s="46">
        <v>21.0380923</v>
      </c>
      <c r="K21" s="46">
        <v>28.8113412</v>
      </c>
      <c r="L21" s="46">
        <v>50.0290201</v>
      </c>
      <c r="M21" s="46">
        <v>31.1356197</v>
      </c>
    </row>
    <row r="22" spans="1:13" s="44" customFormat="1" ht="15">
      <c r="A22" s="196"/>
      <c r="B22" s="195"/>
      <c r="C22" s="51" t="s">
        <v>40</v>
      </c>
      <c r="D22" s="46">
        <v>22.8560024</v>
      </c>
      <c r="E22" s="46">
        <v>17.8485754</v>
      </c>
      <c r="F22" s="46">
        <v>21.233099</v>
      </c>
      <c r="G22" s="46">
        <v>14.9754506</v>
      </c>
      <c r="H22" s="50">
        <v>19.0697433</v>
      </c>
      <c r="I22" s="57">
        <v>19.6101286</v>
      </c>
      <c r="J22" s="46">
        <v>22.0371495</v>
      </c>
      <c r="K22" s="46">
        <v>30.7745948</v>
      </c>
      <c r="L22" s="46">
        <v>52.8861858</v>
      </c>
      <c r="M22" s="46">
        <v>32.362557</v>
      </c>
    </row>
    <row r="23" spans="1:13" s="44" customFormat="1" ht="15">
      <c r="A23" s="196"/>
      <c r="B23" s="199" t="s">
        <v>58</v>
      </c>
      <c r="C23" s="51" t="s">
        <v>39</v>
      </c>
      <c r="D23" s="53">
        <v>16.6054091</v>
      </c>
      <c r="E23" s="53">
        <v>17.6534281</v>
      </c>
      <c r="F23" s="53">
        <v>18.5362523</v>
      </c>
      <c r="G23" s="53">
        <v>13.7047661</v>
      </c>
      <c r="H23" s="52">
        <v>17.8122431</v>
      </c>
      <c r="I23" s="58">
        <v>19.7397595</v>
      </c>
      <c r="J23" s="53">
        <v>22.6311189</v>
      </c>
      <c r="K23" s="53">
        <v>29.0409385</v>
      </c>
      <c r="L23" s="53">
        <v>51.1749972</v>
      </c>
      <c r="M23" s="53">
        <v>30.1560217</v>
      </c>
    </row>
    <row r="24" spans="1:13" s="44" customFormat="1" ht="15">
      <c r="A24" s="196"/>
      <c r="B24" s="199"/>
      <c r="C24" s="51" t="s">
        <v>40</v>
      </c>
      <c r="D24" s="53">
        <v>18.8080876</v>
      </c>
      <c r="E24" s="53">
        <v>19.0893418</v>
      </c>
      <c r="F24" s="53">
        <v>20.2902868</v>
      </c>
      <c r="G24" s="53">
        <v>14.8579424</v>
      </c>
      <c r="H24" s="52">
        <v>18.8830431</v>
      </c>
      <c r="I24" s="58">
        <v>20.5371846</v>
      </c>
      <c r="J24" s="53">
        <v>23.3032376</v>
      </c>
      <c r="K24" s="53">
        <v>30.2717468</v>
      </c>
      <c r="L24" s="53">
        <v>53.5523872</v>
      </c>
      <c r="M24" s="53">
        <v>31.0476331</v>
      </c>
    </row>
    <row r="25" spans="1:13" s="44" customFormat="1" ht="15" customHeight="1">
      <c r="A25" s="196" t="s">
        <v>57</v>
      </c>
      <c r="B25" s="195" t="s">
        <v>56</v>
      </c>
      <c r="C25" s="51" t="s">
        <v>39</v>
      </c>
      <c r="D25" s="46">
        <v>17.4211132</v>
      </c>
      <c r="E25" s="46">
        <v>18.2802192</v>
      </c>
      <c r="F25" s="46">
        <v>19.1198923</v>
      </c>
      <c r="G25" s="46">
        <v>13.6974334</v>
      </c>
      <c r="H25" s="50">
        <v>18.6616272</v>
      </c>
      <c r="I25" s="57">
        <v>20.9615041</v>
      </c>
      <c r="J25" s="46">
        <v>23.6432583</v>
      </c>
      <c r="K25" s="46">
        <v>29.9346347</v>
      </c>
      <c r="L25" s="46">
        <v>51.6423731</v>
      </c>
      <c r="M25" s="46">
        <v>32.4069553</v>
      </c>
    </row>
    <row r="26" spans="1:13" s="44" customFormat="1" ht="15">
      <c r="A26" s="196"/>
      <c r="B26" s="195"/>
      <c r="C26" s="51" t="s">
        <v>40</v>
      </c>
      <c r="D26" s="46">
        <v>20.9379995</v>
      </c>
      <c r="E26" s="46">
        <v>20.3287684</v>
      </c>
      <c r="F26" s="46">
        <v>21.2368566</v>
      </c>
      <c r="G26" s="46">
        <v>14.9754506</v>
      </c>
      <c r="H26" s="50">
        <v>20.1783764</v>
      </c>
      <c r="I26" s="57">
        <v>22.0197963</v>
      </c>
      <c r="J26" s="46">
        <v>24.4466569</v>
      </c>
      <c r="K26" s="46">
        <v>31.3476419</v>
      </c>
      <c r="L26" s="46">
        <v>54.3350221</v>
      </c>
      <c r="M26" s="46">
        <v>33.4899326</v>
      </c>
    </row>
    <row r="27" spans="1:13" s="44" customFormat="1" ht="15">
      <c r="A27" s="196"/>
      <c r="B27" s="195" t="s">
        <v>55</v>
      </c>
      <c r="C27" s="51" t="s">
        <v>39</v>
      </c>
      <c r="D27" s="46">
        <v>13.3155319</v>
      </c>
      <c r="E27" s="46">
        <v>15.638682</v>
      </c>
      <c r="F27" s="46">
        <v>16.7049631</v>
      </c>
      <c r="G27" s="46">
        <v>13.4006852</v>
      </c>
      <c r="H27" s="50">
        <v>15.6993807</v>
      </c>
      <c r="I27" s="57">
        <v>18.2513341</v>
      </c>
      <c r="J27" s="46">
        <v>20.2597907</v>
      </c>
      <c r="K27" s="46">
        <v>24.9361526</v>
      </c>
      <c r="L27" s="46">
        <v>45.0016709</v>
      </c>
      <c r="M27" s="46">
        <v>25.4618457</v>
      </c>
    </row>
    <row r="28" spans="1:13" s="44" customFormat="1" ht="15">
      <c r="A28" s="196"/>
      <c r="B28" s="195"/>
      <c r="C28" s="51" t="s">
        <v>40</v>
      </c>
      <c r="D28" s="46">
        <v>18.0472576</v>
      </c>
      <c r="E28" s="46">
        <v>18.3449292</v>
      </c>
      <c r="F28" s="46">
        <v>21.0943726</v>
      </c>
      <c r="G28" s="46">
        <v>13.4006852</v>
      </c>
      <c r="H28" s="50">
        <v>17.9546174</v>
      </c>
      <c r="I28" s="57">
        <v>20.6943592</v>
      </c>
      <c r="J28" s="46">
        <v>22.0128296</v>
      </c>
      <c r="K28" s="46">
        <v>27.9122345</v>
      </c>
      <c r="L28" s="46">
        <v>50.9407898</v>
      </c>
      <c r="M28" s="46">
        <v>27.4532818</v>
      </c>
    </row>
    <row r="29" spans="1:13" s="44" customFormat="1" ht="15">
      <c r="A29" s="196"/>
      <c r="B29" s="195" t="s">
        <v>54</v>
      </c>
      <c r="C29" s="51" t="s">
        <v>39</v>
      </c>
      <c r="D29" s="46">
        <v>14.9805764</v>
      </c>
      <c r="E29" s="46">
        <v>15.5155071</v>
      </c>
      <c r="F29" s="46">
        <v>14.4572854</v>
      </c>
      <c r="G29" s="46" t="s">
        <v>65</v>
      </c>
      <c r="H29" s="50">
        <v>15.5775365</v>
      </c>
      <c r="I29" s="57">
        <v>17.1931086</v>
      </c>
      <c r="J29" s="46">
        <v>18.9737007</v>
      </c>
      <c r="K29" s="46">
        <v>23.1030622</v>
      </c>
      <c r="L29" s="46">
        <v>47.8485957</v>
      </c>
      <c r="M29" s="46">
        <v>21.6638309</v>
      </c>
    </row>
    <row r="30" spans="1:13" s="44" customFormat="1" ht="15">
      <c r="A30" s="196"/>
      <c r="B30" s="195"/>
      <c r="C30" s="51" t="s">
        <v>40</v>
      </c>
      <c r="D30" s="46">
        <v>17.5489961</v>
      </c>
      <c r="E30" s="46">
        <v>17.452127</v>
      </c>
      <c r="F30" s="46">
        <v>18.139536</v>
      </c>
      <c r="G30" s="46" t="s">
        <v>65</v>
      </c>
      <c r="H30" s="50">
        <v>17.1988144</v>
      </c>
      <c r="I30" s="57">
        <v>18.3283867</v>
      </c>
      <c r="J30" s="46">
        <v>20.4699161</v>
      </c>
      <c r="K30" s="46">
        <v>27.0792581</v>
      </c>
      <c r="L30" s="46">
        <v>54.1763411</v>
      </c>
      <c r="M30" s="46">
        <v>23.4059449</v>
      </c>
    </row>
    <row r="31" spans="1:13" s="44" customFormat="1" ht="15">
      <c r="A31" s="55"/>
      <c r="B31" s="54"/>
      <c r="C31" s="54"/>
      <c r="D31" s="207" t="s">
        <v>64</v>
      </c>
      <c r="E31" s="207"/>
      <c r="F31" s="207"/>
      <c r="G31" s="207"/>
      <c r="H31" s="208"/>
      <c r="I31" s="213" t="s">
        <v>63</v>
      </c>
      <c r="J31" s="207"/>
      <c r="K31" s="207"/>
      <c r="L31" s="207"/>
      <c r="M31" s="207"/>
    </row>
    <row r="32" spans="1:13" s="44" customFormat="1" ht="15" customHeight="1">
      <c r="A32" s="196" t="s">
        <v>61</v>
      </c>
      <c r="B32" s="195" t="s">
        <v>60</v>
      </c>
      <c r="C32" s="51" t="s">
        <v>39</v>
      </c>
      <c r="D32" s="46">
        <v>17.4791098</v>
      </c>
      <c r="E32" s="46">
        <v>19.8718486</v>
      </c>
      <c r="F32" s="46">
        <v>22.531325</v>
      </c>
      <c r="G32" s="46">
        <v>32.9327303</v>
      </c>
      <c r="H32" s="50">
        <v>21.5790444</v>
      </c>
      <c r="I32" s="57">
        <v>20.5665801</v>
      </c>
      <c r="J32" s="46">
        <v>25.7761221</v>
      </c>
      <c r="K32" s="46">
        <v>35.1399972</v>
      </c>
      <c r="L32" s="46">
        <v>68.2175007</v>
      </c>
      <c r="M32" s="46">
        <v>33.6978726</v>
      </c>
    </row>
    <row r="33" spans="1:13" s="44" customFormat="1" ht="15">
      <c r="A33" s="196"/>
      <c r="B33" s="195"/>
      <c r="C33" s="51" t="s">
        <v>40</v>
      </c>
      <c r="D33" s="46">
        <v>18.6178208</v>
      </c>
      <c r="E33" s="46">
        <v>20.8982813</v>
      </c>
      <c r="F33" s="46">
        <v>24.1835955</v>
      </c>
      <c r="G33" s="46">
        <v>38.2408795</v>
      </c>
      <c r="H33" s="50">
        <v>22.4727522</v>
      </c>
      <c r="I33" s="57">
        <v>22.1448385</v>
      </c>
      <c r="J33" s="46">
        <v>27.5169156</v>
      </c>
      <c r="K33" s="46">
        <v>38.8776931</v>
      </c>
      <c r="L33" s="46">
        <v>75.4923752</v>
      </c>
      <c r="M33" s="46">
        <v>35.7551723</v>
      </c>
    </row>
    <row r="34" spans="1:13" s="44" customFormat="1" ht="15">
      <c r="A34" s="196"/>
      <c r="B34" s="195" t="s">
        <v>59</v>
      </c>
      <c r="C34" s="51" t="s">
        <v>39</v>
      </c>
      <c r="D34" s="46">
        <v>16.8732647</v>
      </c>
      <c r="E34" s="46">
        <v>18.2694776</v>
      </c>
      <c r="F34" s="46">
        <v>21.7975104</v>
      </c>
      <c r="G34" s="46">
        <v>33.8764737</v>
      </c>
      <c r="H34" s="50">
        <v>22.4157186</v>
      </c>
      <c r="I34" s="57">
        <v>20.0195547</v>
      </c>
      <c r="J34" s="46">
        <v>23.088336</v>
      </c>
      <c r="K34" s="46">
        <v>38.4810777</v>
      </c>
      <c r="L34" s="46">
        <v>61.7132133</v>
      </c>
      <c r="M34" s="46">
        <v>34.441588</v>
      </c>
    </row>
    <row r="35" spans="1:13" s="44" customFormat="1" ht="15">
      <c r="A35" s="196"/>
      <c r="B35" s="195"/>
      <c r="C35" s="51" t="s">
        <v>40</v>
      </c>
      <c r="D35" s="46">
        <v>19.7947283</v>
      </c>
      <c r="E35" s="46">
        <v>19.4718711</v>
      </c>
      <c r="F35" s="46">
        <v>23.7233832</v>
      </c>
      <c r="G35" s="46">
        <v>38.7830964</v>
      </c>
      <c r="H35" s="50">
        <v>23.7382876</v>
      </c>
      <c r="I35" s="57">
        <v>21.2651018</v>
      </c>
      <c r="J35" s="46">
        <v>29.2523434</v>
      </c>
      <c r="K35" s="46">
        <v>47.4087687</v>
      </c>
      <c r="L35" s="46">
        <v>79.996212</v>
      </c>
      <c r="M35" s="46">
        <v>39.102734</v>
      </c>
    </row>
    <row r="36" spans="1:13" s="44" customFormat="1" ht="15">
      <c r="A36" s="196"/>
      <c r="B36" s="199" t="s">
        <v>58</v>
      </c>
      <c r="C36" s="51" t="s">
        <v>39</v>
      </c>
      <c r="D36" s="53">
        <v>17.5079257</v>
      </c>
      <c r="E36" s="53">
        <v>19.4846022</v>
      </c>
      <c r="F36" s="53">
        <v>22.4488724</v>
      </c>
      <c r="G36" s="53">
        <v>34.2046704</v>
      </c>
      <c r="H36" s="52">
        <v>22.0332969</v>
      </c>
      <c r="I36" s="58">
        <v>20.5355092</v>
      </c>
      <c r="J36" s="53">
        <v>25.2477116</v>
      </c>
      <c r="K36" s="53">
        <v>37.3661812</v>
      </c>
      <c r="L36" s="53">
        <v>67.0350501</v>
      </c>
      <c r="M36" s="53">
        <v>34.341583</v>
      </c>
    </row>
    <row r="37" spans="1:13" s="44" customFormat="1" ht="15">
      <c r="A37" s="196"/>
      <c r="B37" s="199"/>
      <c r="C37" s="51" t="s">
        <v>40</v>
      </c>
      <c r="D37" s="53">
        <v>18.7275185</v>
      </c>
      <c r="E37" s="53">
        <v>20.2971539</v>
      </c>
      <c r="F37" s="53">
        <v>23.7291824</v>
      </c>
      <c r="G37" s="53">
        <v>37.7956019</v>
      </c>
      <c r="H37" s="52">
        <v>22.8215629</v>
      </c>
      <c r="I37" s="58">
        <v>21.6258191</v>
      </c>
      <c r="J37" s="53">
        <v>27.7092593</v>
      </c>
      <c r="K37" s="53">
        <v>42.0890737</v>
      </c>
      <c r="L37" s="53">
        <v>75.8394654</v>
      </c>
      <c r="M37" s="53">
        <v>36.7393045</v>
      </c>
    </row>
    <row r="38" spans="1:13" s="44" customFormat="1" ht="15" customHeight="1">
      <c r="A38" s="196" t="s">
        <v>57</v>
      </c>
      <c r="B38" s="195" t="s">
        <v>56</v>
      </c>
      <c r="C38" s="51" t="s">
        <v>39</v>
      </c>
      <c r="D38" s="46">
        <v>17.9717089</v>
      </c>
      <c r="E38" s="46">
        <v>20.5056733</v>
      </c>
      <c r="F38" s="46">
        <v>23.6772763</v>
      </c>
      <c r="G38" s="46">
        <v>34.9489833</v>
      </c>
      <c r="H38" s="50">
        <v>23.514626</v>
      </c>
      <c r="I38" s="57">
        <v>21.5572322</v>
      </c>
      <c r="J38" s="46">
        <v>25.4778373</v>
      </c>
      <c r="K38" s="46">
        <v>37.2908332</v>
      </c>
      <c r="L38" s="46">
        <v>67.3043618</v>
      </c>
      <c r="M38" s="46">
        <v>36.59708</v>
      </c>
    </row>
    <row r="39" spans="1:13" s="44" customFormat="1" ht="15">
      <c r="A39" s="196"/>
      <c r="B39" s="195"/>
      <c r="C39" s="51" t="s">
        <v>40</v>
      </c>
      <c r="D39" s="46">
        <v>19.3647644</v>
      </c>
      <c r="E39" s="46">
        <v>21.4958056</v>
      </c>
      <c r="F39" s="46">
        <v>25.2754859</v>
      </c>
      <c r="G39" s="46">
        <v>38.7270251</v>
      </c>
      <c r="H39" s="50">
        <v>24.5296788</v>
      </c>
      <c r="I39" s="57">
        <v>23.0982888</v>
      </c>
      <c r="J39" s="46">
        <v>28.3157616</v>
      </c>
      <c r="K39" s="46">
        <v>42.7574216</v>
      </c>
      <c r="L39" s="46">
        <v>77.3075432</v>
      </c>
      <c r="M39" s="46">
        <v>39.6167531</v>
      </c>
    </row>
    <row r="40" spans="1:13" s="44" customFormat="1" ht="15">
      <c r="A40" s="196"/>
      <c r="B40" s="195" t="s">
        <v>55</v>
      </c>
      <c r="C40" s="51" t="s">
        <v>39</v>
      </c>
      <c r="D40" s="46">
        <v>16.3077466</v>
      </c>
      <c r="E40" s="46">
        <v>16.8822219</v>
      </c>
      <c r="F40" s="46">
        <v>18.1887485</v>
      </c>
      <c r="G40" s="46">
        <v>27.6757438</v>
      </c>
      <c r="H40" s="50">
        <v>18.7739587</v>
      </c>
      <c r="I40" s="57">
        <v>19.1595945</v>
      </c>
      <c r="J40" s="46">
        <v>21.6693781</v>
      </c>
      <c r="K40" s="46">
        <v>34.8469224</v>
      </c>
      <c r="L40" s="46">
        <v>57.5483358</v>
      </c>
      <c r="M40" s="46">
        <v>28.4600501</v>
      </c>
    </row>
    <row r="41" spans="1:13" s="44" customFormat="1" ht="15">
      <c r="A41" s="196"/>
      <c r="B41" s="195"/>
      <c r="C41" s="51" t="s">
        <v>40</v>
      </c>
      <c r="D41" s="46">
        <v>18.8269908</v>
      </c>
      <c r="E41" s="46">
        <v>19.2089647</v>
      </c>
      <c r="F41" s="46">
        <v>20.3560928</v>
      </c>
      <c r="G41" s="46">
        <v>40.9193</v>
      </c>
      <c r="H41" s="50">
        <v>20.6558842</v>
      </c>
      <c r="I41" s="57">
        <v>21.3068869</v>
      </c>
      <c r="J41" s="46">
        <v>28.7047668</v>
      </c>
      <c r="K41" s="46">
        <v>42.4878558</v>
      </c>
      <c r="L41" s="46">
        <v>70.1662566</v>
      </c>
      <c r="M41" s="46">
        <v>32.1856922</v>
      </c>
    </row>
    <row r="42" spans="1:13" s="44" customFormat="1" ht="15">
      <c r="A42" s="196"/>
      <c r="B42" s="195" t="s">
        <v>54</v>
      </c>
      <c r="C42" s="51" t="s">
        <v>39</v>
      </c>
      <c r="D42" s="46">
        <v>15.8022374</v>
      </c>
      <c r="E42" s="46">
        <v>16.8885122</v>
      </c>
      <c r="F42" s="46">
        <v>17.4299976</v>
      </c>
      <c r="G42" s="46">
        <v>21.6509569</v>
      </c>
      <c r="H42" s="50">
        <v>17.6498086</v>
      </c>
      <c r="I42" s="57">
        <v>17.1508459</v>
      </c>
      <c r="J42" s="46">
        <v>21.2241893</v>
      </c>
      <c r="K42" s="46">
        <v>32.1744349</v>
      </c>
      <c r="L42" s="46">
        <v>60.1363605</v>
      </c>
      <c r="M42" s="46">
        <v>22.5252737</v>
      </c>
    </row>
    <row r="43" spans="1:13" s="44" customFormat="1" ht="15">
      <c r="A43" s="196"/>
      <c r="B43" s="195"/>
      <c r="C43" s="51" t="s">
        <v>40</v>
      </c>
      <c r="D43" s="46">
        <v>18.9538634</v>
      </c>
      <c r="E43" s="46">
        <v>18.5306793</v>
      </c>
      <c r="F43" s="46">
        <v>19.9996999</v>
      </c>
      <c r="G43" s="46">
        <v>35.7213656</v>
      </c>
      <c r="H43" s="50">
        <v>18.9797443</v>
      </c>
      <c r="I43" s="56">
        <v>18.5238072</v>
      </c>
      <c r="J43" s="47">
        <v>26.7397138</v>
      </c>
      <c r="K43" s="47">
        <v>41.427912</v>
      </c>
      <c r="L43" s="47">
        <v>76.4382067</v>
      </c>
      <c r="M43" s="47">
        <v>25.4624046</v>
      </c>
    </row>
    <row r="44" spans="1:13" s="44" customFormat="1" ht="15">
      <c r="A44" s="55"/>
      <c r="B44" s="54"/>
      <c r="C44" s="54"/>
      <c r="D44" s="207" t="s">
        <v>62</v>
      </c>
      <c r="E44" s="207"/>
      <c r="F44" s="207"/>
      <c r="G44" s="207"/>
      <c r="H44" s="208"/>
      <c r="I44" s="210"/>
      <c r="J44" s="211"/>
      <c r="K44" s="211"/>
      <c r="L44" s="211"/>
      <c r="M44" s="211"/>
    </row>
    <row r="45" spans="1:14" s="44" customFormat="1" ht="15" customHeight="1">
      <c r="A45" s="196" t="s">
        <v>61</v>
      </c>
      <c r="B45" s="195" t="s">
        <v>60</v>
      </c>
      <c r="C45" s="51" t="s">
        <v>39</v>
      </c>
      <c r="D45" s="46">
        <v>19.2902991</v>
      </c>
      <c r="E45" s="46">
        <v>22.0036666</v>
      </c>
      <c r="F45" s="46">
        <v>26.0211985</v>
      </c>
      <c r="G45" s="46">
        <v>41.5772693</v>
      </c>
      <c r="H45" s="50">
        <v>27.0584419</v>
      </c>
      <c r="I45" s="49"/>
      <c r="J45" s="45"/>
      <c r="K45" s="45"/>
      <c r="L45" s="45"/>
      <c r="M45" s="45"/>
      <c r="N45" s="45"/>
    </row>
    <row r="46" spans="1:14" s="44" customFormat="1" ht="15">
      <c r="A46" s="196"/>
      <c r="B46" s="195"/>
      <c r="C46" s="51" t="s">
        <v>40</v>
      </c>
      <c r="D46" s="46">
        <v>20.6517846</v>
      </c>
      <c r="E46" s="46">
        <v>23.3808685</v>
      </c>
      <c r="F46" s="46">
        <v>28.2166963</v>
      </c>
      <c r="G46" s="46">
        <v>45.9747423</v>
      </c>
      <c r="H46" s="50">
        <v>28.4239585</v>
      </c>
      <c r="I46" s="49"/>
      <c r="J46" s="45"/>
      <c r="K46" s="45"/>
      <c r="L46" s="45"/>
      <c r="M46" s="45"/>
      <c r="N46" s="45"/>
    </row>
    <row r="47" spans="1:14" s="44" customFormat="1" ht="15">
      <c r="A47" s="196"/>
      <c r="B47" s="195" t="s">
        <v>59</v>
      </c>
      <c r="C47" s="51" t="s">
        <v>39</v>
      </c>
      <c r="D47" s="46">
        <v>16.126056</v>
      </c>
      <c r="E47" s="46">
        <v>19.5581943</v>
      </c>
      <c r="F47" s="46">
        <v>23.9691343</v>
      </c>
      <c r="G47" s="46">
        <v>41.3458593</v>
      </c>
      <c r="H47" s="50">
        <v>28.8390152</v>
      </c>
      <c r="I47" s="49"/>
      <c r="J47" s="45"/>
      <c r="K47" s="45"/>
      <c r="L47" s="45"/>
      <c r="M47" s="45"/>
      <c r="N47" s="45"/>
    </row>
    <row r="48" spans="1:14" s="44" customFormat="1" ht="15">
      <c r="A48" s="196"/>
      <c r="B48" s="195"/>
      <c r="C48" s="51" t="s">
        <v>40</v>
      </c>
      <c r="D48" s="46">
        <v>18.0693781</v>
      </c>
      <c r="E48" s="46">
        <v>21.4358589</v>
      </c>
      <c r="F48" s="46">
        <v>26.6805045</v>
      </c>
      <c r="G48" s="46">
        <v>45.6072075</v>
      </c>
      <c r="H48" s="50">
        <v>30.849693</v>
      </c>
      <c r="I48" s="49"/>
      <c r="J48" s="45"/>
      <c r="K48" s="45"/>
      <c r="L48" s="45"/>
      <c r="M48" s="45"/>
      <c r="N48" s="45"/>
    </row>
    <row r="49" spans="1:14" s="44" customFormat="1" ht="15">
      <c r="A49" s="196"/>
      <c r="B49" s="199" t="s">
        <v>58</v>
      </c>
      <c r="C49" s="51" t="s">
        <v>39</v>
      </c>
      <c r="D49" s="53">
        <v>18.5685808</v>
      </c>
      <c r="E49" s="53">
        <v>21.4317652</v>
      </c>
      <c r="F49" s="53">
        <v>25.557121</v>
      </c>
      <c r="G49" s="53">
        <v>42.0696877</v>
      </c>
      <c r="H49" s="52">
        <v>27.9581684</v>
      </c>
      <c r="I49" s="49"/>
      <c r="J49" s="45"/>
      <c r="K49" s="45"/>
      <c r="L49" s="45"/>
      <c r="M49" s="45"/>
      <c r="N49" s="45"/>
    </row>
    <row r="50" spans="1:14" s="44" customFormat="1" ht="15">
      <c r="A50" s="196"/>
      <c r="B50" s="199"/>
      <c r="C50" s="51" t="s">
        <v>40</v>
      </c>
      <c r="D50" s="53">
        <v>19.7481278</v>
      </c>
      <c r="E50" s="53">
        <v>22.5577053</v>
      </c>
      <c r="F50" s="53">
        <v>27.3115698</v>
      </c>
      <c r="G50" s="53">
        <v>45.1664294</v>
      </c>
      <c r="H50" s="52">
        <v>29.1461863</v>
      </c>
      <c r="I50" s="49"/>
      <c r="J50" s="45"/>
      <c r="K50" s="45"/>
      <c r="L50" s="45"/>
      <c r="M50" s="45"/>
      <c r="N50" s="45"/>
    </row>
    <row r="51" spans="1:14" s="44" customFormat="1" ht="15" customHeight="1">
      <c r="A51" s="196" t="s">
        <v>57</v>
      </c>
      <c r="B51" s="195" t="s">
        <v>56</v>
      </c>
      <c r="C51" s="51" t="s">
        <v>39</v>
      </c>
      <c r="D51" s="46">
        <v>19.4763635</v>
      </c>
      <c r="E51" s="46">
        <v>22.3954706</v>
      </c>
      <c r="F51" s="46">
        <v>26.4950713</v>
      </c>
      <c r="G51" s="46">
        <v>42.0995061</v>
      </c>
      <c r="H51" s="50">
        <v>29.7202339</v>
      </c>
      <c r="I51" s="49"/>
      <c r="J51" s="45"/>
      <c r="K51" s="45"/>
      <c r="L51" s="45"/>
      <c r="M51" s="45"/>
      <c r="N51" s="45"/>
    </row>
    <row r="52" spans="1:14" s="44" customFormat="1" ht="15">
      <c r="A52" s="196"/>
      <c r="B52" s="195"/>
      <c r="C52" s="51" t="s">
        <v>40</v>
      </c>
      <c r="D52" s="46">
        <v>21.1201755</v>
      </c>
      <c r="E52" s="46">
        <v>23.7320255</v>
      </c>
      <c r="F52" s="46">
        <v>28.5793131</v>
      </c>
      <c r="G52" s="46">
        <v>45.5435301</v>
      </c>
      <c r="H52" s="50">
        <v>31.1872368</v>
      </c>
      <c r="I52" s="49"/>
      <c r="J52" s="45"/>
      <c r="K52" s="45"/>
      <c r="L52" s="45"/>
      <c r="M52" s="45"/>
      <c r="N52" s="45"/>
    </row>
    <row r="53" spans="1:14" s="44" customFormat="1" ht="15">
      <c r="A53" s="196"/>
      <c r="B53" s="195" t="s">
        <v>55</v>
      </c>
      <c r="C53" s="51" t="s">
        <v>39</v>
      </c>
      <c r="D53" s="46">
        <v>18.3481605</v>
      </c>
      <c r="E53" s="46">
        <v>18.7660142</v>
      </c>
      <c r="F53" s="46">
        <v>22.2335733</v>
      </c>
      <c r="G53" s="46">
        <v>37.2421698</v>
      </c>
      <c r="H53" s="50">
        <v>24.3831435</v>
      </c>
      <c r="I53" s="49"/>
      <c r="J53" s="45"/>
      <c r="K53" s="45"/>
      <c r="L53" s="45"/>
      <c r="M53" s="45"/>
      <c r="N53" s="45"/>
    </row>
    <row r="54" spans="1:14" s="44" customFormat="1" ht="15">
      <c r="A54" s="196"/>
      <c r="B54" s="195"/>
      <c r="C54" s="51" t="s">
        <v>40</v>
      </c>
      <c r="D54" s="46">
        <v>21.6393696</v>
      </c>
      <c r="E54" s="46">
        <v>22.375433</v>
      </c>
      <c r="F54" s="46">
        <v>26.7760425</v>
      </c>
      <c r="G54" s="46">
        <v>46.8622003</v>
      </c>
      <c r="H54" s="50">
        <v>27.4345662</v>
      </c>
      <c r="I54" s="49"/>
      <c r="J54" s="45"/>
      <c r="K54" s="45"/>
      <c r="L54" s="45"/>
      <c r="M54" s="45"/>
      <c r="N54" s="45"/>
    </row>
    <row r="55" spans="1:14" s="44" customFormat="1" ht="15">
      <c r="A55" s="196"/>
      <c r="B55" s="195" t="s">
        <v>54</v>
      </c>
      <c r="C55" s="51" t="s">
        <v>39</v>
      </c>
      <c r="D55" s="46">
        <v>15.9060811</v>
      </c>
      <c r="E55" s="46">
        <v>17.6934941</v>
      </c>
      <c r="F55" s="46">
        <v>18.774989</v>
      </c>
      <c r="G55" s="46">
        <v>38.5527332</v>
      </c>
      <c r="H55" s="50">
        <v>20.3030095</v>
      </c>
      <c r="I55" s="49"/>
      <c r="J55" s="45"/>
      <c r="K55" s="45"/>
      <c r="L55" s="45"/>
      <c r="M55" s="45"/>
      <c r="N55" s="45"/>
    </row>
    <row r="56" spans="1:14" s="44" customFormat="1" ht="15">
      <c r="A56" s="197"/>
      <c r="B56" s="198"/>
      <c r="C56" s="48" t="s">
        <v>40</v>
      </c>
      <c r="D56" s="47">
        <v>17.5786352</v>
      </c>
      <c r="E56" s="47">
        <v>19.8780032</v>
      </c>
      <c r="F56" s="47">
        <v>22.2406785</v>
      </c>
      <c r="G56" s="47">
        <v>48.4687011</v>
      </c>
      <c r="H56" s="46">
        <v>22.5411773</v>
      </c>
      <c r="I56" s="45"/>
      <c r="J56" s="45"/>
      <c r="K56" s="45"/>
      <c r="L56" s="45"/>
      <c r="M56" s="45"/>
      <c r="N56" s="45"/>
    </row>
    <row r="57" spans="1:14" ht="39" customHeight="1">
      <c r="A57" s="193" t="s">
        <v>53</v>
      </c>
      <c r="B57" s="194"/>
      <c r="C57" s="194"/>
      <c r="D57" s="194"/>
      <c r="E57" s="194"/>
      <c r="F57" s="194"/>
      <c r="G57" s="194"/>
      <c r="H57" s="194"/>
      <c r="I57" s="142"/>
      <c r="J57" s="142"/>
      <c r="K57" s="142"/>
      <c r="L57" s="142"/>
      <c r="M57" s="142"/>
      <c r="N57" s="17"/>
    </row>
    <row r="58" spans="1:13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</sheetData>
  <sheetProtection/>
  <mergeCells count="46">
    <mergeCell ref="A2:M2"/>
    <mergeCell ref="D3:H3"/>
    <mergeCell ref="I44:M44"/>
    <mergeCell ref="I3:M3"/>
    <mergeCell ref="I31:M31"/>
    <mergeCell ref="I5:M5"/>
    <mergeCell ref="I18:M18"/>
    <mergeCell ref="D44:H44"/>
    <mergeCell ref="A25:A30"/>
    <mergeCell ref="B25:B26"/>
    <mergeCell ref="B27:B28"/>
    <mergeCell ref="B29:B30"/>
    <mergeCell ref="D31:H31"/>
    <mergeCell ref="A1:M1"/>
    <mergeCell ref="D18:H18"/>
    <mergeCell ref="A19:A24"/>
    <mergeCell ref="B19:B20"/>
    <mergeCell ref="B21:B22"/>
    <mergeCell ref="B23:B24"/>
    <mergeCell ref="A12:A17"/>
    <mergeCell ref="B12:B13"/>
    <mergeCell ref="B14:B15"/>
    <mergeCell ref="B16:B17"/>
    <mergeCell ref="D5:H5"/>
    <mergeCell ref="A6:A11"/>
    <mergeCell ref="B6:B7"/>
    <mergeCell ref="B8:B9"/>
    <mergeCell ref="B10:B11"/>
    <mergeCell ref="A3:C5"/>
    <mergeCell ref="B49:B50"/>
    <mergeCell ref="A32:A37"/>
    <mergeCell ref="B32:B33"/>
    <mergeCell ref="B34:B35"/>
    <mergeCell ref="B36:B37"/>
    <mergeCell ref="A38:A43"/>
    <mergeCell ref="B38:B39"/>
    <mergeCell ref="A57:M57"/>
    <mergeCell ref="B40:B41"/>
    <mergeCell ref="B42:B43"/>
    <mergeCell ref="A51:A56"/>
    <mergeCell ref="B51:B52"/>
    <mergeCell ref="B53:B54"/>
    <mergeCell ref="B55:B56"/>
    <mergeCell ref="A45:A50"/>
    <mergeCell ref="B45:B46"/>
    <mergeCell ref="B47:B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1"/>
  <sheetViews>
    <sheetView zoomScale="130" zoomScaleNormal="130" zoomScalePageLayoutView="0" workbookViewId="0" topLeftCell="A1">
      <selection activeCell="X5" sqref="X5"/>
    </sheetView>
  </sheetViews>
  <sheetFormatPr defaultColWidth="5.7109375" defaultRowHeight="15"/>
  <cols>
    <col min="1" max="1" width="15.7109375" style="0" customWidth="1"/>
    <col min="2" max="17" width="5.7109375" style="0" customWidth="1"/>
    <col min="18" max="20" width="1.7109375" style="0" customWidth="1"/>
    <col min="21" max="21" width="2.00390625" style="13" customWidth="1"/>
    <col min="22" max="24" width="2.57421875" style="0" customWidth="1"/>
    <col min="25" max="248" width="11.421875" style="0" customWidth="1"/>
    <col min="249" max="249" width="15.7109375" style="0" customWidth="1"/>
  </cols>
  <sheetData>
    <row r="1" spans="1:21" s="1" customFormat="1" ht="23.25" customHeight="1">
      <c r="A1" s="216" t="s">
        <v>43</v>
      </c>
      <c r="B1" s="216"/>
      <c r="C1" s="216"/>
      <c r="D1" s="216"/>
      <c r="E1" s="216"/>
      <c r="F1" s="216"/>
      <c r="G1" s="216"/>
      <c r="H1" s="216"/>
      <c r="I1" s="216"/>
      <c r="J1" s="11"/>
      <c r="K1" s="11"/>
      <c r="L1" s="11"/>
      <c r="M1" s="11"/>
      <c r="N1" s="11"/>
      <c r="O1" s="11"/>
      <c r="P1" s="11"/>
      <c r="Q1" s="11"/>
      <c r="U1" s="12"/>
    </row>
    <row r="2" spans="1:17" ht="12.75" customHeight="1">
      <c r="A2" s="217" t="s">
        <v>0</v>
      </c>
      <c r="B2" s="219" t="s">
        <v>45</v>
      </c>
      <c r="C2" s="220"/>
      <c r="D2" s="220"/>
      <c r="E2" s="220"/>
      <c r="F2" s="220"/>
      <c r="G2" s="220"/>
      <c r="H2" s="220"/>
      <c r="I2" s="220"/>
      <c r="J2" s="219" t="s">
        <v>45</v>
      </c>
      <c r="K2" s="220"/>
      <c r="L2" s="220"/>
      <c r="M2" s="220"/>
      <c r="N2" s="220"/>
      <c r="O2" s="220"/>
      <c r="P2" s="220"/>
      <c r="Q2" s="223"/>
    </row>
    <row r="3" spans="1:21" s="1" customFormat="1" ht="21" customHeight="1">
      <c r="A3" s="218"/>
      <c r="B3" s="221" t="s">
        <v>2</v>
      </c>
      <c r="C3" s="222"/>
      <c r="D3" s="222" t="s">
        <v>3</v>
      </c>
      <c r="E3" s="222"/>
      <c r="F3" s="222" t="s">
        <v>4</v>
      </c>
      <c r="G3" s="222"/>
      <c r="H3" s="222" t="s">
        <v>5</v>
      </c>
      <c r="I3" s="224"/>
      <c r="J3" s="221" t="s">
        <v>2</v>
      </c>
      <c r="K3" s="222"/>
      <c r="L3" s="222" t="s">
        <v>3</v>
      </c>
      <c r="M3" s="222"/>
      <c r="N3" s="222" t="s">
        <v>4</v>
      </c>
      <c r="O3" s="222"/>
      <c r="P3" s="222" t="s">
        <v>5</v>
      </c>
      <c r="Q3" s="224"/>
      <c r="U3" s="12"/>
    </row>
    <row r="4" spans="1:21" s="1" customFormat="1" ht="15">
      <c r="A4" s="3"/>
      <c r="B4" s="5" t="s">
        <v>39</v>
      </c>
      <c r="C4" s="2" t="s">
        <v>40</v>
      </c>
      <c r="D4" s="5" t="s">
        <v>39</v>
      </c>
      <c r="E4" s="2" t="s">
        <v>40</v>
      </c>
      <c r="F4" s="5" t="s">
        <v>39</v>
      </c>
      <c r="G4" s="2" t="s">
        <v>40</v>
      </c>
      <c r="H4" s="5" t="s">
        <v>39</v>
      </c>
      <c r="I4" s="2" t="s">
        <v>40</v>
      </c>
      <c r="J4" s="5" t="s">
        <v>39</v>
      </c>
      <c r="K4" s="2" t="s">
        <v>40</v>
      </c>
      <c r="L4" s="5" t="s">
        <v>39</v>
      </c>
      <c r="M4" s="2" t="s">
        <v>40</v>
      </c>
      <c r="N4" s="5" t="s">
        <v>39</v>
      </c>
      <c r="O4" s="2" t="s">
        <v>40</v>
      </c>
      <c r="P4" s="5" t="s">
        <v>39</v>
      </c>
      <c r="Q4" s="2" t="s">
        <v>40</v>
      </c>
      <c r="U4" s="12"/>
    </row>
    <row r="5" spans="1:24" ht="10.5" customHeight="1">
      <c r="A5" s="3" t="s">
        <v>6</v>
      </c>
      <c r="B5" s="6">
        <v>14.4654382</v>
      </c>
      <c r="C5" s="6">
        <v>16.0483846</v>
      </c>
      <c r="D5" s="6">
        <v>16.7523106</v>
      </c>
      <c r="E5" s="6">
        <v>18.9847359</v>
      </c>
      <c r="F5" s="6">
        <v>19.3350354</v>
      </c>
      <c r="G5" s="6">
        <v>28.2255866</v>
      </c>
      <c r="H5" s="6">
        <v>33.1551135</v>
      </c>
      <c r="I5" s="6">
        <v>40.9212136</v>
      </c>
      <c r="J5" s="6">
        <v>14.4654382</v>
      </c>
      <c r="K5" s="6">
        <v>16.0483846</v>
      </c>
      <c r="L5" s="6">
        <v>16.7523106</v>
      </c>
      <c r="M5" s="6">
        <v>18.9847359</v>
      </c>
      <c r="N5" s="6">
        <v>19.3350354</v>
      </c>
      <c r="O5" s="6">
        <v>28.2255866</v>
      </c>
      <c r="P5" s="6">
        <v>33.1551135</v>
      </c>
      <c r="Q5" s="6">
        <v>40.9212136</v>
      </c>
      <c r="R5" t="str">
        <f>IF(OR(IF(AND(LC!B5&lt;LC!E5,LC!C5&lt;LC!D5)=TRUE,"*","")="*",IF(AND(LC!B5&gt;LC!E5,LC!C5&gt;LC!D5)=TRUE,"*","")="*"),"*","")</f>
        <v>*</v>
      </c>
      <c r="S5" t="str">
        <f>IF(OR(IF(AND(LC!D5&lt;LC!G5,LC!E5&lt;LC!F5)=TRUE,"*","")="*",IF(AND(LC!D5&gt;LC!G5,LC!E5&gt;LC!F5)=TRUE,"*","")="*"),"*","")</f>
        <v>*</v>
      </c>
      <c r="T5" t="str">
        <f>IF(OR(IF(AND(LC!F5&lt;LC!I5,LC!G5&lt;LC!H5)=TRUE,"*","")="*",IF(AND(LC!F5&gt;LC!I5,LC!G5&gt;LC!H5)=TRUE,"*","")="*"),"*","")</f>
        <v>*</v>
      </c>
      <c r="V5" t="str">
        <f>IF(OR(IF(AND(LC!J5&lt;LC!M5,LC!K5&lt;LC!L5)=TRUE,"*","")="*",IF(AND(LC!J5&gt;LC!M5,LC!K5&gt;LC!L5)=TRUE,"*","")="*"),"*","")</f>
        <v>*</v>
      </c>
      <c r="W5" t="str">
        <f>IF(OR(IF(AND(LC!L5&lt;LC!O5,LC!M5&lt;LC!N5)=TRUE,"*","")="*",IF(AND(LC!L5&gt;LC!O5,LC!M5&gt;LC!N5)=TRUE,"*","")="*"),"*","")</f>
        <v>*</v>
      </c>
      <c r="X5" t="str">
        <f>IF(OR(IF(AND(LC!N5&lt;LC!Q5,LC!O5&lt;LC!P5)=TRUE,"*","")="*",IF(AND(LC!N5&gt;LC!Q5,LC!O5&gt;LC!P5)=TRUE,"*","")="*"),"*","")</f>
        <v>*</v>
      </c>
    </row>
    <row r="6" spans="1:24" ht="10.5" customHeight="1">
      <c r="A6" s="3" t="s">
        <v>7</v>
      </c>
      <c r="B6" s="6">
        <v>19.2567458</v>
      </c>
      <c r="C6" s="6">
        <v>21.8921633</v>
      </c>
      <c r="D6" s="6">
        <v>21.5990902</v>
      </c>
      <c r="E6" s="6">
        <v>23.6486823</v>
      </c>
      <c r="F6" s="6">
        <v>26.8752855</v>
      </c>
      <c r="G6" s="6">
        <v>32.2952505</v>
      </c>
      <c r="H6" s="6">
        <v>42.8823251</v>
      </c>
      <c r="I6" s="6">
        <v>53.0480007</v>
      </c>
      <c r="J6" s="6">
        <v>19.2567458</v>
      </c>
      <c r="K6" s="6">
        <v>21.8921633</v>
      </c>
      <c r="L6" s="6">
        <v>21.5990902</v>
      </c>
      <c r="M6" s="6">
        <v>23.6486823</v>
      </c>
      <c r="N6" s="6">
        <v>26.8752855</v>
      </c>
      <c r="O6" s="6">
        <v>32.2952505</v>
      </c>
      <c r="P6" s="6">
        <v>42.8823251</v>
      </c>
      <c r="Q6" s="6">
        <v>53.0480007</v>
      </c>
      <c r="R6">
        <f>IF(OR(IF(AND(LC!B6&lt;LC!E6,LC!C6&lt;LC!D6)=TRUE,"*","")="*",IF(AND(LC!B6&gt;LC!E6,LC!C6&gt;LC!D6)=TRUE,"*","")="*"),"*","")</f>
      </c>
      <c r="S6" t="str">
        <f>IF(OR(IF(AND(LC!D6&lt;LC!G6,LC!E6&lt;LC!F6)=TRUE,"*","")="*",IF(AND(LC!D6&gt;LC!G6,LC!E6&gt;LC!F6)=TRUE,"*","")="*"),"*","")</f>
        <v>*</v>
      </c>
      <c r="T6" t="str">
        <f>IF(OR(IF(AND(LC!F6&lt;LC!I6,LC!G6&lt;LC!H6)=TRUE,"*","")="*",IF(AND(LC!F6&gt;LC!I6,LC!G6&gt;LC!H6)=TRUE,"*","")="*"),"*","")</f>
        <v>*</v>
      </c>
      <c r="V6">
        <f>IF(OR(IF(AND(LC!J6&lt;LC!M6,LC!K6&lt;LC!L6)=TRUE,"*","")="*",IF(AND(LC!J6&gt;LC!M6,LC!K6&gt;LC!L6)=TRUE,"*","")="*"),"*","")</f>
      </c>
      <c r="W6" t="str">
        <f>IF(OR(IF(AND(LC!L6&lt;LC!O6,LC!M6&lt;LC!N6)=TRUE,"*","")="*",IF(AND(LC!L6&gt;LC!O6,LC!M6&gt;LC!N6)=TRUE,"*","")="*"),"*","")</f>
        <v>*</v>
      </c>
      <c r="X6" t="str">
        <f>IF(OR(IF(AND(LC!N6&lt;LC!Q6,LC!O6&lt;LC!P6)=TRUE,"*","")="*",IF(AND(LC!N6&gt;LC!Q6,LC!O6&gt;LC!P6)=TRUE,"*","")="*"),"*","")</f>
        <v>*</v>
      </c>
    </row>
    <row r="7" spans="1:24" ht="10.5" customHeight="1">
      <c r="A7" s="3" t="s">
        <v>8</v>
      </c>
      <c r="B7" s="6">
        <v>22.1043936</v>
      </c>
      <c r="C7" s="6">
        <v>27.9143155</v>
      </c>
      <c r="D7" s="6">
        <v>24.3739503</v>
      </c>
      <c r="E7" s="6">
        <v>30.8050204</v>
      </c>
      <c r="F7" s="6">
        <v>26.5692131</v>
      </c>
      <c r="G7" s="6">
        <v>44.6602493</v>
      </c>
      <c r="H7" s="6">
        <v>41.0710489</v>
      </c>
      <c r="I7" s="6">
        <v>53.5755736</v>
      </c>
      <c r="J7" s="6">
        <v>22.1043936</v>
      </c>
      <c r="K7" s="6">
        <v>27.9143155</v>
      </c>
      <c r="L7" s="6">
        <v>24.3739503</v>
      </c>
      <c r="M7" s="6">
        <v>30.8050204</v>
      </c>
      <c r="N7" s="6">
        <v>26.5692131</v>
      </c>
      <c r="O7" s="6">
        <v>44.6602493</v>
      </c>
      <c r="P7" s="6">
        <v>41.0710489</v>
      </c>
      <c r="Q7" s="6">
        <v>53.5755736</v>
      </c>
      <c r="R7">
        <f>IF(OR(IF(AND(LC!B7&lt;LC!E7,LC!C7&lt;LC!D7)=TRUE,"*","")="*",IF(AND(LC!B7&gt;LC!E7,LC!C7&gt;LC!D7)=TRUE,"*","")="*"),"*","")</f>
      </c>
      <c r="S7">
        <f>IF(OR(IF(AND(LC!D7&lt;LC!G7,LC!E7&lt;LC!F7)=TRUE,"*","")="*",IF(AND(LC!D7&gt;LC!G7,LC!E7&gt;LC!F7)=TRUE,"*","")="*"),"*","")</f>
      </c>
      <c r="T7">
        <f>IF(OR(IF(AND(LC!F7&lt;LC!I7,LC!G7&lt;LC!H7)=TRUE,"*","")="*",IF(AND(LC!F7&gt;LC!I7,LC!G7&gt;LC!H7)=TRUE,"*","")="*"),"*","")</f>
      </c>
      <c r="V7">
        <f>IF(OR(IF(AND(LC!J7&lt;LC!M7,LC!K7&lt;LC!L7)=TRUE,"*","")="*",IF(AND(LC!J7&gt;LC!M7,LC!K7&gt;LC!L7)=TRUE,"*","")="*"),"*","")</f>
      </c>
      <c r="W7">
        <f>IF(OR(IF(AND(LC!L7&lt;LC!O7,LC!M7&lt;LC!N7)=TRUE,"*","")="*",IF(AND(LC!L7&gt;LC!O7,LC!M7&gt;LC!N7)=TRUE,"*","")="*"),"*","")</f>
      </c>
      <c r="X7">
        <f>IF(OR(IF(AND(LC!N7&lt;LC!Q7,LC!O7&lt;LC!P7)=TRUE,"*","")="*",IF(AND(LC!N7&gt;LC!Q7,LC!O7&gt;LC!P7)=TRUE,"*","")="*"),"*","")</f>
      </c>
    </row>
    <row r="8" spans="1:24" ht="10.5" customHeight="1">
      <c r="A8" s="3" t="s">
        <v>9</v>
      </c>
      <c r="B8" s="6">
        <v>13.8284741</v>
      </c>
      <c r="C8" s="6">
        <v>16.8685616</v>
      </c>
      <c r="D8" s="6">
        <v>16.2641312</v>
      </c>
      <c r="E8" s="6">
        <v>19.7699911</v>
      </c>
      <c r="F8" s="6">
        <v>18.8705555</v>
      </c>
      <c r="G8" s="6">
        <v>27.3890779</v>
      </c>
      <c r="H8" s="6">
        <v>32.3875552</v>
      </c>
      <c r="I8" s="6">
        <v>39.5935271</v>
      </c>
      <c r="J8" s="6">
        <v>13.8284741</v>
      </c>
      <c r="K8" s="6">
        <v>16.8685616</v>
      </c>
      <c r="L8" s="6">
        <v>16.2641312</v>
      </c>
      <c r="M8" s="6">
        <v>19.7699911</v>
      </c>
      <c r="N8" s="6">
        <v>18.8705555</v>
      </c>
      <c r="O8" s="6">
        <v>27.3890779</v>
      </c>
      <c r="P8" s="6">
        <v>32.3875552</v>
      </c>
      <c r="Q8" s="6">
        <v>39.5935271</v>
      </c>
      <c r="R8">
        <f>IF(OR(IF(AND(LC!B8&lt;LC!E8,LC!C8&lt;LC!D8)=TRUE,"*","")="*",IF(AND(LC!B8&gt;LC!E8,LC!C8&gt;LC!D8)=TRUE,"*","")="*"),"*","")</f>
      </c>
      <c r="S8">
        <f>IF(OR(IF(AND(LC!D8&lt;LC!G8,LC!E8&lt;LC!F8)=TRUE,"*","")="*",IF(AND(LC!D8&gt;LC!G8,LC!E8&gt;LC!F8)=TRUE,"*","")="*"),"*","")</f>
      </c>
      <c r="T8" t="str">
        <f>IF(OR(IF(AND(LC!F8&lt;LC!I8,LC!G8&lt;LC!H8)=TRUE,"*","")="*",IF(AND(LC!F8&gt;LC!I8,LC!G8&gt;LC!H8)=TRUE,"*","")="*"),"*","")</f>
        <v>*</v>
      </c>
      <c r="V8">
        <f>IF(OR(IF(AND(LC!J8&lt;LC!M8,LC!K8&lt;LC!L8)=TRUE,"*","")="*",IF(AND(LC!J8&gt;LC!M8,LC!K8&gt;LC!L8)=TRUE,"*","")="*"),"*","")</f>
      </c>
      <c r="W8">
        <f>IF(OR(IF(AND(LC!L8&lt;LC!O8,LC!M8&lt;LC!N8)=TRUE,"*","")="*",IF(AND(LC!L8&gt;LC!O8,LC!M8&gt;LC!N8)=TRUE,"*","")="*"),"*","")</f>
      </c>
      <c r="X8" t="str">
        <f>IF(OR(IF(AND(LC!N8&lt;LC!Q8,LC!O8&lt;LC!P8)=TRUE,"*","")="*",IF(AND(LC!N8&gt;LC!Q8,LC!O8&gt;LC!P8)=TRUE,"*","")="*"),"*","")</f>
        <v>*</v>
      </c>
    </row>
    <row r="9" spans="1:24" ht="10.5" customHeight="1">
      <c r="A9" s="3" t="s">
        <v>10</v>
      </c>
      <c r="B9" s="6">
        <v>15.4968302</v>
      </c>
      <c r="C9" s="6">
        <v>20.0480455</v>
      </c>
      <c r="D9" s="6">
        <v>17.7507921</v>
      </c>
      <c r="E9" s="6">
        <v>19.4899779</v>
      </c>
      <c r="F9" s="6">
        <v>22.1943582</v>
      </c>
      <c r="G9" s="6">
        <v>29.149285</v>
      </c>
      <c r="H9" s="6">
        <v>35.6135354</v>
      </c>
      <c r="I9" s="6">
        <v>44.7161998</v>
      </c>
      <c r="J9" s="6">
        <v>15.4968302</v>
      </c>
      <c r="K9" s="6">
        <v>20.0480455</v>
      </c>
      <c r="L9" s="6">
        <v>17.7507921</v>
      </c>
      <c r="M9" s="6">
        <v>19.4899779</v>
      </c>
      <c r="N9" s="6">
        <v>22.1943582</v>
      </c>
      <c r="O9" s="6">
        <v>29.149285</v>
      </c>
      <c r="P9" s="6">
        <v>35.6135354</v>
      </c>
      <c r="Q9" s="6">
        <v>44.7161998</v>
      </c>
      <c r="R9">
        <f>IF(OR(IF(AND(LC!B9&lt;LC!E9,LC!C9&lt;LC!D9)=TRUE,"*","")="*",IF(AND(LC!B9&gt;LC!E9,LC!C9&gt;LC!D9)=TRUE,"*","")="*"),"*","")</f>
      </c>
      <c r="S9" t="str">
        <f>IF(OR(IF(AND(LC!D9&lt;LC!G9,LC!E9&lt;LC!F9)=TRUE,"*","")="*",IF(AND(LC!D9&gt;LC!G9,LC!E9&gt;LC!F9)=TRUE,"*","")="*"),"*","")</f>
        <v>*</v>
      </c>
      <c r="T9" t="str">
        <f>IF(OR(IF(AND(LC!F9&lt;LC!I9,LC!G9&lt;LC!H9)=TRUE,"*","")="*",IF(AND(LC!F9&gt;LC!I9,LC!G9&gt;LC!H9)=TRUE,"*","")="*"),"*","")</f>
        <v>*</v>
      </c>
      <c r="V9">
        <f>IF(OR(IF(AND(LC!J9&lt;LC!M9,LC!K9&lt;LC!L9)=TRUE,"*","")="*",IF(AND(LC!J9&gt;LC!M9,LC!K9&gt;LC!L9)=TRUE,"*","")="*"),"*","")</f>
      </c>
      <c r="W9" t="str">
        <f>IF(OR(IF(AND(LC!L9&lt;LC!O9,LC!M9&lt;LC!N9)=TRUE,"*","")="*",IF(AND(LC!L9&gt;LC!O9,LC!M9&gt;LC!N9)=TRUE,"*","")="*"),"*","")</f>
        <v>*</v>
      </c>
      <c r="X9" t="str">
        <f>IF(OR(IF(AND(LC!N9&lt;LC!Q9,LC!O9&lt;LC!P9)=TRUE,"*","")="*",IF(AND(LC!N9&gt;LC!Q9,LC!O9&gt;LC!P9)=TRUE,"*","")="*"),"*","")</f>
        <v>*</v>
      </c>
    </row>
    <row r="10" spans="1:24" ht="10.5" customHeight="1">
      <c r="A10" s="3" t="s">
        <v>11</v>
      </c>
      <c r="B10" s="6">
        <v>18.3507833</v>
      </c>
      <c r="C10" s="6">
        <v>22.81091</v>
      </c>
      <c r="D10" s="6">
        <v>19.6311694</v>
      </c>
      <c r="E10" s="6">
        <v>22.1587655</v>
      </c>
      <c r="F10" s="6">
        <v>23.3453575</v>
      </c>
      <c r="G10" s="6">
        <v>27.4048574</v>
      </c>
      <c r="H10" s="6">
        <v>36.9619907</v>
      </c>
      <c r="I10" s="6">
        <v>44.225164</v>
      </c>
      <c r="J10" s="6">
        <v>18.3507833</v>
      </c>
      <c r="K10" s="6">
        <v>22.81091</v>
      </c>
      <c r="L10" s="6">
        <v>19.6311694</v>
      </c>
      <c r="M10" s="6">
        <v>22.1587655</v>
      </c>
      <c r="N10" s="6">
        <v>23.3453575</v>
      </c>
      <c r="O10" s="6">
        <v>27.4048574</v>
      </c>
      <c r="P10" s="6">
        <v>36.9619907</v>
      </c>
      <c r="Q10" s="6">
        <v>44.225164</v>
      </c>
      <c r="R10">
        <f>IF(OR(IF(AND(LC!B10&lt;LC!E10,LC!C10&lt;LC!D10)=TRUE,"*","")="*",IF(AND(LC!B10&gt;LC!E10,LC!C10&gt;LC!D10)=TRUE,"*","")="*"),"*","")</f>
      </c>
      <c r="S10" t="str">
        <f>IF(OR(IF(AND(LC!D10&lt;LC!G10,LC!E10&lt;LC!F10)=TRUE,"*","")="*",IF(AND(LC!D10&gt;LC!G10,LC!E10&gt;LC!F10)=TRUE,"*","")="*"),"*","")</f>
        <v>*</v>
      </c>
      <c r="T10" t="str">
        <f>IF(OR(IF(AND(LC!F10&lt;LC!I10,LC!G10&lt;LC!H10)=TRUE,"*","")="*",IF(AND(LC!F10&gt;LC!I10,LC!G10&gt;LC!H10)=TRUE,"*","")="*"),"*","")</f>
        <v>*</v>
      </c>
      <c r="V10">
        <f>IF(OR(IF(AND(LC!J10&lt;LC!M10,LC!K10&lt;LC!L10)=TRUE,"*","")="*",IF(AND(LC!J10&gt;LC!M10,LC!K10&gt;LC!L10)=TRUE,"*","")="*"),"*","")</f>
      </c>
      <c r="W10" t="str">
        <f>IF(OR(IF(AND(LC!L10&lt;LC!O10,LC!M10&lt;LC!N10)=TRUE,"*","")="*",IF(AND(LC!L10&gt;LC!O10,LC!M10&gt;LC!N10)=TRUE,"*","")="*"),"*","")</f>
        <v>*</v>
      </c>
      <c r="X10" t="str">
        <f>IF(OR(IF(AND(LC!N10&lt;LC!Q10,LC!O10&lt;LC!P10)=TRUE,"*","")="*",IF(AND(LC!N10&gt;LC!Q10,LC!O10&gt;LC!P10)=TRUE,"*","")="*"),"*","")</f>
        <v>*</v>
      </c>
    </row>
    <row r="11" spans="1:24" ht="10.5" customHeight="1">
      <c r="A11" s="3" t="s">
        <v>12</v>
      </c>
      <c r="B11" s="6">
        <v>9.9687114</v>
      </c>
      <c r="C11" s="6">
        <v>11.6864619</v>
      </c>
      <c r="D11" s="6">
        <v>10.995864</v>
      </c>
      <c r="E11" s="6">
        <v>17.915846</v>
      </c>
      <c r="F11" s="6">
        <v>14.0914394</v>
      </c>
      <c r="G11" s="6">
        <v>18.0892953</v>
      </c>
      <c r="H11" s="6">
        <v>33.9002955</v>
      </c>
      <c r="I11" s="6">
        <v>44.2954734</v>
      </c>
      <c r="J11" s="6">
        <v>9.9687114</v>
      </c>
      <c r="K11" s="6">
        <v>11.6864619</v>
      </c>
      <c r="L11" s="6">
        <v>10.995864</v>
      </c>
      <c r="M11" s="6">
        <v>17.915846</v>
      </c>
      <c r="N11" s="6">
        <v>14.0914394</v>
      </c>
      <c r="O11" s="6">
        <v>18.0892953</v>
      </c>
      <c r="P11" s="6">
        <v>33.9002955</v>
      </c>
      <c r="Q11" s="6">
        <v>44.2954734</v>
      </c>
      <c r="R11">
        <f>IF(OR(IF(AND(LC!B11&lt;LC!E11,LC!C11&lt;LC!D11)=TRUE,"*","")="*",IF(AND(LC!B11&gt;LC!E11,LC!C11&gt;LC!D11)=TRUE,"*","")="*"),"*","")</f>
      </c>
      <c r="S11">
        <f>IF(OR(IF(AND(LC!D11&lt;LC!G11,LC!E11&lt;LC!F11)=TRUE,"*","")="*",IF(AND(LC!D11&gt;LC!G11,LC!E11&gt;LC!F11)=TRUE,"*","")="*"),"*","")</f>
      </c>
      <c r="T11" t="str">
        <f>IF(OR(IF(AND(LC!F11&lt;LC!I11,LC!G11&lt;LC!H11)=TRUE,"*","")="*",IF(AND(LC!F11&gt;LC!I11,LC!G11&gt;LC!H11)=TRUE,"*","")="*"),"*","")</f>
        <v>*</v>
      </c>
      <c r="V11">
        <f>IF(OR(IF(AND(LC!J11&lt;LC!M11,LC!K11&lt;LC!L11)=TRUE,"*","")="*",IF(AND(LC!J11&gt;LC!M11,LC!K11&gt;LC!L11)=TRUE,"*","")="*"),"*","")</f>
      </c>
      <c r="W11">
        <f>IF(OR(IF(AND(LC!L11&lt;LC!O11,LC!M11&lt;LC!N11)=TRUE,"*","")="*",IF(AND(LC!L11&gt;LC!O11,LC!M11&gt;LC!N11)=TRUE,"*","")="*"),"*","")</f>
      </c>
      <c r="X11" t="str">
        <f>IF(OR(IF(AND(LC!N11&lt;LC!Q11,LC!O11&lt;LC!P11)=TRUE,"*","")="*",IF(AND(LC!N11&gt;LC!Q11,LC!O11&gt;LC!P11)=TRUE,"*","")="*"),"*","")</f>
        <v>*</v>
      </c>
    </row>
    <row r="12" spans="1:24" ht="10.5" customHeight="1">
      <c r="A12" s="3" t="s">
        <v>13</v>
      </c>
      <c r="B12" s="6">
        <v>15.802268</v>
      </c>
      <c r="C12" s="6">
        <v>28.0846181</v>
      </c>
      <c r="D12" s="6">
        <v>18.7909764</v>
      </c>
      <c r="E12" s="6">
        <v>22.0674129</v>
      </c>
      <c r="F12" s="6">
        <v>23.2790472</v>
      </c>
      <c r="G12" s="6">
        <v>34.4790687</v>
      </c>
      <c r="H12" s="6">
        <v>36.5238888</v>
      </c>
      <c r="I12" s="6">
        <v>52.535421</v>
      </c>
      <c r="J12" s="6">
        <v>15.802268</v>
      </c>
      <c r="K12" s="6">
        <v>28.0846181</v>
      </c>
      <c r="L12" s="6">
        <v>18.7909764</v>
      </c>
      <c r="M12" s="6">
        <v>22.0674129</v>
      </c>
      <c r="N12" s="6">
        <v>23.2790472</v>
      </c>
      <c r="O12" s="6">
        <v>34.4790687</v>
      </c>
      <c r="P12" s="6">
        <v>36.5238888</v>
      </c>
      <c r="Q12" s="6">
        <v>52.535421</v>
      </c>
      <c r="R12">
        <f>IF(OR(IF(AND(LC!B12&lt;LC!E12,LC!C12&lt;LC!D12)=TRUE,"*","")="*",IF(AND(LC!B12&gt;LC!E12,LC!C12&gt;LC!D12)=TRUE,"*","")="*"),"*","")</f>
      </c>
      <c r="S12" t="str">
        <f>IF(OR(IF(AND(LC!D12&lt;LC!G12,LC!E12&lt;LC!F12)=TRUE,"*","")="*",IF(AND(LC!D12&gt;LC!G12,LC!E12&gt;LC!F12)=TRUE,"*","")="*"),"*","")</f>
        <v>*</v>
      </c>
      <c r="T12" t="str">
        <f>IF(OR(IF(AND(LC!F12&lt;LC!I12,LC!G12&lt;LC!H12)=TRUE,"*","")="*",IF(AND(LC!F12&gt;LC!I12,LC!G12&gt;LC!H12)=TRUE,"*","")="*"),"*","")</f>
        <v>*</v>
      </c>
      <c r="V12">
        <f>IF(OR(IF(AND(LC!J12&lt;LC!M12,LC!K12&lt;LC!L12)=TRUE,"*","")="*",IF(AND(LC!J12&gt;LC!M12,LC!K12&gt;LC!L12)=TRUE,"*","")="*"),"*","")</f>
      </c>
      <c r="W12" t="str">
        <f>IF(OR(IF(AND(LC!L12&lt;LC!O12,LC!M12&lt;LC!N12)=TRUE,"*","")="*",IF(AND(LC!L12&gt;LC!O12,LC!M12&gt;LC!N12)=TRUE,"*","")="*"),"*","")</f>
        <v>*</v>
      </c>
      <c r="X12" t="str">
        <f>IF(OR(IF(AND(LC!N12&lt;LC!Q12,LC!O12&lt;LC!P12)=TRUE,"*","")="*",IF(AND(LC!N12&gt;LC!Q12,LC!O12&gt;LC!P12)=TRUE,"*","")="*"),"*","")</f>
        <v>*</v>
      </c>
    </row>
    <row r="13" spans="1:24" ht="10.5" customHeight="1">
      <c r="A13" s="3" t="s">
        <v>14</v>
      </c>
      <c r="B13" s="6">
        <v>16.3507723</v>
      </c>
      <c r="C13" s="6">
        <v>20.9936673</v>
      </c>
      <c r="D13" s="6">
        <v>17.8512522</v>
      </c>
      <c r="E13" s="6">
        <v>19.9737161</v>
      </c>
      <c r="F13" s="6">
        <v>23.9353422</v>
      </c>
      <c r="G13" s="6">
        <v>28.7730525</v>
      </c>
      <c r="H13" s="6">
        <v>34.2159836</v>
      </c>
      <c r="I13" s="6">
        <v>44.078525</v>
      </c>
      <c r="J13" s="6">
        <v>16.3507723</v>
      </c>
      <c r="K13" s="6">
        <v>20.9936673</v>
      </c>
      <c r="L13" s="6">
        <v>17.8512522</v>
      </c>
      <c r="M13" s="6">
        <v>19.9737161</v>
      </c>
      <c r="N13" s="6">
        <v>23.9353422</v>
      </c>
      <c r="O13" s="6">
        <v>28.7730525</v>
      </c>
      <c r="P13" s="6">
        <v>34.2159836</v>
      </c>
      <c r="Q13" s="6">
        <v>44.078525</v>
      </c>
      <c r="R13">
        <f>IF(OR(IF(AND(LC!B13&lt;LC!E13,LC!C13&lt;LC!D13)=TRUE,"*","")="*",IF(AND(LC!B13&gt;LC!E13,LC!C13&gt;LC!D13)=TRUE,"*","")="*"),"*","")</f>
      </c>
      <c r="S13" t="str">
        <f>IF(OR(IF(AND(LC!D13&lt;LC!G13,LC!E13&lt;LC!F13)=TRUE,"*","")="*",IF(AND(LC!D13&gt;LC!G13,LC!E13&gt;LC!F13)=TRUE,"*","")="*"),"*","")</f>
        <v>*</v>
      </c>
      <c r="T13" t="str">
        <f>IF(OR(IF(AND(LC!F13&lt;LC!I13,LC!G13&lt;LC!H13)=TRUE,"*","")="*",IF(AND(LC!F13&gt;LC!I13,LC!G13&gt;LC!H13)=TRUE,"*","")="*"),"*","")</f>
        <v>*</v>
      </c>
      <c r="V13">
        <f>IF(OR(IF(AND(LC!J13&lt;LC!M13,LC!K13&lt;LC!L13)=TRUE,"*","")="*",IF(AND(LC!J13&gt;LC!M13,LC!K13&gt;LC!L13)=TRUE,"*","")="*"),"*","")</f>
      </c>
      <c r="W13" t="str">
        <f>IF(OR(IF(AND(LC!L13&lt;LC!O13,LC!M13&lt;LC!N13)=TRUE,"*","")="*",IF(AND(LC!L13&gt;LC!O13,LC!M13&gt;LC!N13)=TRUE,"*","")="*"),"*","")</f>
        <v>*</v>
      </c>
      <c r="X13" t="str">
        <f>IF(OR(IF(AND(LC!N13&lt;LC!Q13,LC!O13&lt;LC!P13)=TRUE,"*","")="*",IF(AND(LC!N13&gt;LC!Q13,LC!O13&gt;LC!P13)=TRUE,"*","")="*"),"*","")</f>
        <v>*</v>
      </c>
    </row>
    <row r="14" spans="1:24" ht="10.5" customHeight="1">
      <c r="A14" s="3" t="s">
        <v>15</v>
      </c>
      <c r="B14" s="6">
        <v>15.014899</v>
      </c>
      <c r="C14" s="6">
        <v>17.9384729</v>
      </c>
      <c r="D14" s="6">
        <v>14.8525203</v>
      </c>
      <c r="E14" s="6">
        <v>17.663444</v>
      </c>
      <c r="F14" s="6">
        <v>18.6678771</v>
      </c>
      <c r="G14" s="6">
        <v>25.3588943</v>
      </c>
      <c r="H14" s="6">
        <v>29.264797</v>
      </c>
      <c r="I14" s="6">
        <v>37.9456329</v>
      </c>
      <c r="J14" s="6">
        <v>15.014899</v>
      </c>
      <c r="K14" s="6">
        <v>17.9384729</v>
      </c>
      <c r="L14" s="6">
        <v>14.8525203</v>
      </c>
      <c r="M14" s="6">
        <v>17.663444</v>
      </c>
      <c r="N14" s="6">
        <v>18.6678771</v>
      </c>
      <c r="O14" s="6">
        <v>25.3588943</v>
      </c>
      <c r="P14" s="6">
        <v>29.264797</v>
      </c>
      <c r="Q14" s="6">
        <v>37.9456329</v>
      </c>
      <c r="R14">
        <f>IF(OR(IF(AND(LC!B14&lt;LC!E14,LC!C14&lt;LC!D14)=TRUE,"*","")="*",IF(AND(LC!B14&gt;LC!E14,LC!C14&gt;LC!D14)=TRUE,"*","")="*"),"*","")</f>
      </c>
      <c r="S14" t="str">
        <f>IF(OR(IF(AND(LC!D14&lt;LC!G14,LC!E14&lt;LC!F14)=TRUE,"*","")="*",IF(AND(LC!D14&gt;LC!G14,LC!E14&gt;LC!F14)=TRUE,"*","")="*"),"*","")</f>
        <v>*</v>
      </c>
      <c r="T14" t="str">
        <f>IF(OR(IF(AND(LC!F14&lt;LC!I14,LC!G14&lt;LC!H14)=TRUE,"*","")="*",IF(AND(LC!F14&gt;LC!I14,LC!G14&gt;LC!H14)=TRUE,"*","")="*"),"*","")</f>
        <v>*</v>
      </c>
      <c r="V14">
        <f>IF(OR(IF(AND(LC!J14&lt;LC!M14,LC!K14&lt;LC!L14)=TRUE,"*","")="*",IF(AND(LC!J14&gt;LC!M14,LC!K14&gt;LC!L14)=TRUE,"*","")="*"),"*","")</f>
      </c>
      <c r="W14" t="str">
        <f>IF(OR(IF(AND(LC!L14&lt;LC!O14,LC!M14&lt;LC!N14)=TRUE,"*","")="*",IF(AND(LC!L14&gt;LC!O14,LC!M14&gt;LC!N14)=TRUE,"*","")="*"),"*","")</f>
        <v>*</v>
      </c>
      <c r="X14" t="str">
        <f>IF(OR(IF(AND(LC!N14&lt;LC!Q14,LC!O14&lt;LC!P14)=TRUE,"*","")="*",IF(AND(LC!N14&gt;LC!Q14,LC!O14&gt;LC!P14)=TRUE,"*","")="*"),"*","")</f>
        <v>*</v>
      </c>
    </row>
    <row r="15" spans="1:24" ht="10.5" customHeight="1">
      <c r="A15" s="3" t="s">
        <v>16</v>
      </c>
      <c r="B15" s="6">
        <v>15.5537719</v>
      </c>
      <c r="C15" s="6">
        <v>17.9162652</v>
      </c>
      <c r="D15" s="6">
        <v>17.0900044</v>
      </c>
      <c r="E15" s="6">
        <v>18.8851448</v>
      </c>
      <c r="F15" s="6">
        <v>20.2905734</v>
      </c>
      <c r="G15" s="6">
        <v>23.178758</v>
      </c>
      <c r="H15" s="6">
        <v>32.5213935</v>
      </c>
      <c r="I15" s="6">
        <v>43.5018775</v>
      </c>
      <c r="J15" s="6">
        <v>15.5537719</v>
      </c>
      <c r="K15" s="6">
        <v>17.9162652</v>
      </c>
      <c r="L15" s="6">
        <v>17.0900044</v>
      </c>
      <c r="M15" s="6">
        <v>18.8851448</v>
      </c>
      <c r="N15" s="6">
        <v>20.2905734</v>
      </c>
      <c r="O15" s="6">
        <v>23.178758</v>
      </c>
      <c r="P15" s="6">
        <v>32.5213935</v>
      </c>
      <c r="Q15" s="6">
        <v>43.5018775</v>
      </c>
      <c r="R15">
        <f>IF(OR(IF(AND(LC!B15&lt;LC!E15,LC!C15&lt;LC!D15)=TRUE,"*","")="*",IF(AND(LC!B15&gt;LC!E15,LC!C15&gt;LC!D15)=TRUE,"*","")="*"),"*","")</f>
      </c>
      <c r="S15" t="str">
        <f>IF(OR(IF(AND(LC!D15&lt;LC!G15,LC!E15&lt;LC!F15)=TRUE,"*","")="*",IF(AND(LC!D15&gt;LC!G15,LC!E15&gt;LC!F15)=TRUE,"*","")="*"),"*","")</f>
        <v>*</v>
      </c>
      <c r="T15" t="str">
        <f>IF(OR(IF(AND(LC!F15&lt;LC!I15,LC!G15&lt;LC!H15)=TRUE,"*","")="*",IF(AND(LC!F15&gt;LC!I15,LC!G15&gt;LC!H15)=TRUE,"*","")="*"),"*","")</f>
        <v>*</v>
      </c>
      <c r="V15">
        <f>IF(OR(IF(AND(LC!J15&lt;LC!M15,LC!K15&lt;LC!L15)=TRUE,"*","")="*",IF(AND(LC!J15&gt;LC!M15,LC!K15&gt;LC!L15)=TRUE,"*","")="*"),"*","")</f>
      </c>
      <c r="W15" t="str">
        <f>IF(OR(IF(AND(LC!L15&lt;LC!O15,LC!M15&lt;LC!N15)=TRUE,"*","")="*",IF(AND(LC!L15&gt;LC!O15,LC!M15&gt;LC!N15)=TRUE,"*","")="*"),"*","")</f>
        <v>*</v>
      </c>
      <c r="X15" t="str">
        <f>IF(OR(IF(AND(LC!N15&lt;LC!Q15,LC!O15&lt;LC!P15)=TRUE,"*","")="*",IF(AND(LC!N15&gt;LC!Q15,LC!O15&gt;LC!P15)=TRUE,"*","")="*"),"*","")</f>
        <v>*</v>
      </c>
    </row>
    <row r="16" spans="1:24" ht="10.5" customHeight="1">
      <c r="A16" s="3" t="s">
        <v>17</v>
      </c>
      <c r="B16" s="6">
        <v>13.0850886</v>
      </c>
      <c r="C16" s="6">
        <v>15.3176931</v>
      </c>
      <c r="D16" s="6">
        <v>16.1884568</v>
      </c>
      <c r="E16" s="6">
        <v>22.3817486</v>
      </c>
      <c r="F16" s="6">
        <v>17.4783544</v>
      </c>
      <c r="G16" s="6">
        <v>20.6973565</v>
      </c>
      <c r="H16" s="6">
        <v>29.9720839</v>
      </c>
      <c r="I16" s="6">
        <v>37.5048517</v>
      </c>
      <c r="J16" s="6">
        <v>13.0850886</v>
      </c>
      <c r="K16" s="6">
        <v>15.3176931</v>
      </c>
      <c r="L16" s="6">
        <v>16.1884568</v>
      </c>
      <c r="M16" s="6">
        <v>22.3817486</v>
      </c>
      <c r="N16" s="6">
        <v>17.4783544</v>
      </c>
      <c r="O16" s="6">
        <v>20.6973565</v>
      </c>
      <c r="P16" s="6">
        <v>29.9720839</v>
      </c>
      <c r="Q16" s="6">
        <v>37.5048517</v>
      </c>
      <c r="R16" t="str">
        <f>IF(OR(IF(AND(LC!B16&lt;LC!E16,LC!C16&lt;LC!D16)=TRUE,"*","")="*",IF(AND(LC!B16&gt;LC!E16,LC!C16&gt;LC!D16)=TRUE,"*","")="*"),"*","")</f>
        <v>*</v>
      </c>
      <c r="S16">
        <f>IF(OR(IF(AND(LC!D16&lt;LC!G16,LC!E16&lt;LC!F16)=TRUE,"*","")="*",IF(AND(LC!D16&gt;LC!G16,LC!E16&gt;LC!F16)=TRUE,"*","")="*"),"*","")</f>
      </c>
      <c r="T16" t="str">
        <f>IF(OR(IF(AND(LC!F16&lt;LC!I16,LC!G16&lt;LC!H16)=TRUE,"*","")="*",IF(AND(LC!F16&gt;LC!I16,LC!G16&gt;LC!H16)=TRUE,"*","")="*"),"*","")</f>
        <v>*</v>
      </c>
      <c r="V16" t="str">
        <f>IF(OR(IF(AND(LC!J16&lt;LC!M16,LC!K16&lt;LC!L16)=TRUE,"*","")="*",IF(AND(LC!J16&gt;LC!M16,LC!K16&gt;LC!L16)=TRUE,"*","")="*"),"*","")</f>
        <v>*</v>
      </c>
      <c r="W16">
        <f>IF(OR(IF(AND(LC!L16&lt;LC!O16,LC!M16&lt;LC!N16)=TRUE,"*","")="*",IF(AND(LC!L16&gt;LC!O16,LC!M16&gt;LC!N16)=TRUE,"*","")="*"),"*","")</f>
      </c>
      <c r="X16" t="str">
        <f>IF(OR(IF(AND(LC!N16&lt;LC!Q16,LC!O16&lt;LC!P16)=TRUE,"*","")="*",IF(AND(LC!N16&gt;LC!Q16,LC!O16&gt;LC!P16)=TRUE,"*","")="*"),"*","")</f>
        <v>*</v>
      </c>
    </row>
    <row r="17" spans="1:24" ht="10.5" customHeight="1">
      <c r="A17" s="3" t="s">
        <v>18</v>
      </c>
      <c r="B17" s="6">
        <v>11.5073363</v>
      </c>
      <c r="C17" s="6">
        <v>22.8627235</v>
      </c>
      <c r="D17" s="6">
        <v>13.4896072</v>
      </c>
      <c r="E17" s="6">
        <v>16.1561302</v>
      </c>
      <c r="F17" s="6">
        <v>17.3540787</v>
      </c>
      <c r="G17" s="6">
        <v>22.4690411</v>
      </c>
      <c r="H17" s="6">
        <v>29.2783517</v>
      </c>
      <c r="I17" s="6">
        <v>38.2073617</v>
      </c>
      <c r="J17" s="6">
        <v>11.5073363</v>
      </c>
      <c r="K17" s="6">
        <v>22.8627235</v>
      </c>
      <c r="L17" s="6">
        <v>13.4896072</v>
      </c>
      <c r="M17" s="6">
        <v>16.1561302</v>
      </c>
      <c r="N17" s="6">
        <v>17.3540787</v>
      </c>
      <c r="O17" s="6">
        <v>22.4690411</v>
      </c>
      <c r="P17" s="6">
        <v>29.2783517</v>
      </c>
      <c r="Q17" s="6">
        <v>38.2073617</v>
      </c>
      <c r="R17">
        <f>IF(OR(IF(AND(LC!B17&lt;LC!E17,LC!C17&lt;LC!D17)=TRUE,"*","")="*",IF(AND(LC!B17&gt;LC!E17,LC!C17&gt;LC!D17)=TRUE,"*","")="*"),"*","")</f>
      </c>
      <c r="S17" t="str">
        <f>IF(OR(IF(AND(LC!D17&lt;LC!G17,LC!E17&lt;LC!F17)=TRUE,"*","")="*",IF(AND(LC!D17&gt;LC!G17,LC!E17&gt;LC!F17)=TRUE,"*","")="*"),"*","")</f>
        <v>*</v>
      </c>
      <c r="T17" t="str">
        <f>IF(OR(IF(AND(LC!F17&lt;LC!I17,LC!G17&lt;LC!H17)=TRUE,"*","")="*",IF(AND(LC!F17&gt;LC!I17,LC!G17&gt;LC!H17)=TRUE,"*","")="*"),"*","")</f>
        <v>*</v>
      </c>
      <c r="V17">
        <f>IF(OR(IF(AND(LC!J17&lt;LC!M17,LC!K17&lt;LC!L17)=TRUE,"*","")="*",IF(AND(LC!J17&gt;LC!M17,LC!K17&gt;LC!L17)=TRUE,"*","")="*"),"*","")</f>
      </c>
      <c r="W17" t="str">
        <f>IF(OR(IF(AND(LC!L17&lt;LC!O17,LC!M17&lt;LC!N17)=TRUE,"*","")="*",IF(AND(LC!L17&gt;LC!O17,LC!M17&gt;LC!N17)=TRUE,"*","")="*"),"*","")</f>
        <v>*</v>
      </c>
      <c r="X17" t="str">
        <f>IF(OR(IF(AND(LC!N17&lt;LC!Q17,LC!O17&lt;LC!P17)=TRUE,"*","")="*",IF(AND(LC!N17&gt;LC!Q17,LC!O17&gt;LC!P17)=TRUE,"*","")="*"),"*","")</f>
        <v>*</v>
      </c>
    </row>
    <row r="18" spans="1:24" ht="10.5" customHeight="1">
      <c r="A18" s="3" t="s">
        <v>19</v>
      </c>
      <c r="B18" s="6">
        <v>18.4244409</v>
      </c>
      <c r="C18" s="6">
        <v>20.8998711</v>
      </c>
      <c r="D18" s="6">
        <v>18.849001</v>
      </c>
      <c r="E18" s="6">
        <v>21.408023</v>
      </c>
      <c r="F18" s="6">
        <v>23.66237</v>
      </c>
      <c r="G18" s="6">
        <v>30.5597939</v>
      </c>
      <c r="H18" s="6">
        <v>34.4022806</v>
      </c>
      <c r="I18" s="6">
        <v>41.9119632</v>
      </c>
      <c r="J18" s="6">
        <v>18.4244409</v>
      </c>
      <c r="K18" s="6">
        <v>20.8998711</v>
      </c>
      <c r="L18" s="6">
        <v>18.849001</v>
      </c>
      <c r="M18" s="6">
        <v>21.408023</v>
      </c>
      <c r="N18" s="6">
        <v>23.66237</v>
      </c>
      <c r="O18" s="6">
        <v>30.5597939</v>
      </c>
      <c r="P18" s="6">
        <v>34.4022806</v>
      </c>
      <c r="Q18" s="6">
        <v>41.9119632</v>
      </c>
      <c r="R18">
        <f>IF(OR(IF(AND(LC!B18&lt;LC!E18,LC!C18&lt;LC!D18)=TRUE,"*","")="*",IF(AND(LC!B18&gt;LC!E18,LC!C18&gt;LC!D18)=TRUE,"*","")="*"),"*","")</f>
      </c>
      <c r="S18" t="str">
        <f>IF(OR(IF(AND(LC!D18&lt;LC!G18,LC!E18&lt;LC!F18)=TRUE,"*","")="*",IF(AND(LC!D18&gt;LC!G18,LC!E18&gt;LC!F18)=TRUE,"*","")="*"),"*","")</f>
        <v>*</v>
      </c>
      <c r="T18" t="str">
        <f>IF(OR(IF(AND(LC!F18&lt;LC!I18,LC!G18&lt;LC!H18)=TRUE,"*","")="*",IF(AND(LC!F18&gt;LC!I18,LC!G18&gt;LC!H18)=TRUE,"*","")="*"),"*","")</f>
        <v>*</v>
      </c>
      <c r="V18">
        <f>IF(OR(IF(AND(LC!J18&lt;LC!M18,LC!K18&lt;LC!L18)=TRUE,"*","")="*",IF(AND(LC!J18&gt;LC!M18,LC!K18&gt;LC!L18)=TRUE,"*","")="*"),"*","")</f>
      </c>
      <c r="W18" t="str">
        <f>IF(OR(IF(AND(LC!L18&lt;LC!O18,LC!M18&lt;LC!N18)=TRUE,"*","")="*",IF(AND(LC!L18&gt;LC!O18,LC!M18&gt;LC!N18)=TRUE,"*","")="*"),"*","")</f>
        <v>*</v>
      </c>
      <c r="X18" t="str">
        <f>IF(OR(IF(AND(LC!N18&lt;LC!Q18,LC!O18&lt;LC!P18)=TRUE,"*","")="*",IF(AND(LC!N18&gt;LC!Q18,LC!O18&gt;LC!P18)=TRUE,"*","")="*"),"*","")</f>
        <v>*</v>
      </c>
    </row>
    <row r="19" spans="1:24" ht="10.5" customHeight="1">
      <c r="A19" s="3" t="s">
        <v>20</v>
      </c>
      <c r="B19" s="6">
        <v>16.2500761</v>
      </c>
      <c r="C19" s="6">
        <v>18.5874001</v>
      </c>
      <c r="D19" s="6">
        <v>16.7647864</v>
      </c>
      <c r="E19" s="6">
        <v>20.067243</v>
      </c>
      <c r="F19" s="6">
        <v>20.2322519</v>
      </c>
      <c r="G19" s="6">
        <v>24.5050594</v>
      </c>
      <c r="H19" s="6">
        <v>34.7952671</v>
      </c>
      <c r="I19" s="6">
        <v>45.168248</v>
      </c>
      <c r="J19" s="6">
        <v>16.2500761</v>
      </c>
      <c r="K19" s="6">
        <v>18.5874001</v>
      </c>
      <c r="L19" s="6">
        <v>16.7647864</v>
      </c>
      <c r="M19" s="6">
        <v>20.067243</v>
      </c>
      <c r="N19" s="6">
        <v>20.2322519</v>
      </c>
      <c r="O19" s="6">
        <v>24.5050594</v>
      </c>
      <c r="P19" s="6">
        <v>34.7952671</v>
      </c>
      <c r="Q19" s="6">
        <v>45.168248</v>
      </c>
      <c r="R19">
        <f>IF(OR(IF(AND(LC!B19&lt;LC!E19,LC!C19&lt;LC!D19)=TRUE,"*","")="*",IF(AND(LC!B19&gt;LC!E19,LC!C19&gt;LC!D19)=TRUE,"*","")="*"),"*","")</f>
      </c>
      <c r="S19" t="str">
        <f>IF(OR(IF(AND(LC!D19&lt;LC!G19,LC!E19&lt;LC!F19)=TRUE,"*","")="*",IF(AND(LC!D19&gt;LC!G19,LC!E19&gt;LC!F19)=TRUE,"*","")="*"),"*","")</f>
        <v>*</v>
      </c>
      <c r="T19" t="str">
        <f>IF(OR(IF(AND(LC!F19&lt;LC!I19,LC!G19&lt;LC!H19)=TRUE,"*","")="*",IF(AND(LC!F19&gt;LC!I19,LC!G19&gt;LC!H19)=TRUE,"*","")="*"),"*","")</f>
        <v>*</v>
      </c>
      <c r="V19">
        <f>IF(OR(IF(AND(LC!J19&lt;LC!M19,LC!K19&lt;LC!L19)=TRUE,"*","")="*",IF(AND(LC!J19&gt;LC!M19,LC!K19&gt;LC!L19)=TRUE,"*","")="*"),"*","")</f>
      </c>
      <c r="W19" t="str">
        <f>IF(OR(IF(AND(LC!L19&lt;LC!O19,LC!M19&lt;LC!N19)=TRUE,"*","")="*",IF(AND(LC!L19&gt;LC!O19,LC!M19&gt;LC!N19)=TRUE,"*","")="*"),"*","")</f>
        <v>*</v>
      </c>
      <c r="X19" t="str">
        <f>IF(OR(IF(AND(LC!N19&lt;LC!Q19,LC!O19&lt;LC!P19)=TRUE,"*","")="*",IF(AND(LC!N19&gt;LC!Q19,LC!O19&gt;LC!P19)=TRUE,"*","")="*"),"*","")</f>
        <v>*</v>
      </c>
    </row>
    <row r="20" spans="1:24" ht="10.5" customHeight="1">
      <c r="A20" s="3" t="s">
        <v>21</v>
      </c>
      <c r="B20" s="6">
        <v>16.2321693</v>
      </c>
      <c r="C20" s="6">
        <v>18.7834409</v>
      </c>
      <c r="D20" s="6">
        <v>16.1191594</v>
      </c>
      <c r="E20" s="6">
        <v>18.2661243</v>
      </c>
      <c r="F20" s="6">
        <v>18.9871472</v>
      </c>
      <c r="G20" s="6">
        <v>23.3477337</v>
      </c>
      <c r="H20" s="6">
        <v>39.0046028</v>
      </c>
      <c r="I20" s="6">
        <v>47.8075269</v>
      </c>
      <c r="J20" s="6">
        <v>16.2321693</v>
      </c>
      <c r="K20" s="6">
        <v>18.7834409</v>
      </c>
      <c r="L20" s="6">
        <v>16.1191594</v>
      </c>
      <c r="M20" s="6">
        <v>18.2661243</v>
      </c>
      <c r="N20" s="6">
        <v>18.9871472</v>
      </c>
      <c r="O20" s="6">
        <v>23.3477337</v>
      </c>
      <c r="P20" s="6">
        <v>39.0046028</v>
      </c>
      <c r="Q20" s="6">
        <v>47.8075269</v>
      </c>
      <c r="R20">
        <f>IF(OR(IF(AND(LC!B20&lt;LC!E20,LC!C20&lt;LC!D20)=TRUE,"*","")="*",IF(AND(LC!B20&gt;LC!E20,LC!C20&gt;LC!D20)=TRUE,"*","")="*"),"*","")</f>
      </c>
      <c r="S20" t="str">
        <f>IF(OR(IF(AND(LC!D20&lt;LC!G20,LC!E20&lt;LC!F20)=TRUE,"*","")="*",IF(AND(LC!D20&gt;LC!G20,LC!E20&gt;LC!F20)=TRUE,"*","")="*"),"*","")</f>
        <v>*</v>
      </c>
      <c r="T20" t="str">
        <f>IF(OR(IF(AND(LC!F20&lt;LC!I20,LC!G20&lt;LC!H20)=TRUE,"*","")="*",IF(AND(LC!F20&gt;LC!I20,LC!G20&gt;LC!H20)=TRUE,"*","")="*"),"*","")</f>
        <v>*</v>
      </c>
      <c r="V20">
        <f>IF(OR(IF(AND(LC!J20&lt;LC!M20,LC!K20&lt;LC!L20)=TRUE,"*","")="*",IF(AND(LC!J20&gt;LC!M20,LC!K20&gt;LC!L20)=TRUE,"*","")="*"),"*","")</f>
      </c>
      <c r="W20" t="str">
        <f>IF(OR(IF(AND(LC!L20&lt;LC!O20,LC!M20&lt;LC!N20)=TRUE,"*","")="*",IF(AND(LC!L20&gt;LC!O20,LC!M20&gt;LC!N20)=TRUE,"*","")="*"),"*","")</f>
        <v>*</v>
      </c>
      <c r="X20" t="str">
        <f>IF(OR(IF(AND(LC!N20&lt;LC!Q20,LC!O20&lt;LC!P20)=TRUE,"*","")="*",IF(AND(LC!N20&gt;LC!Q20,LC!O20&gt;LC!P20)=TRUE,"*","")="*"),"*","")</f>
        <v>*</v>
      </c>
    </row>
    <row r="21" spans="1:24" ht="10.5" customHeight="1">
      <c r="A21" s="3" t="s">
        <v>22</v>
      </c>
      <c r="B21" s="6">
        <v>14.7155751</v>
      </c>
      <c r="C21" s="6">
        <v>16.9733301</v>
      </c>
      <c r="D21" s="6">
        <v>15.8346843</v>
      </c>
      <c r="E21" s="6">
        <v>17.5618096</v>
      </c>
      <c r="F21" s="6">
        <v>18.7536758</v>
      </c>
      <c r="G21" s="6">
        <v>22.9992362</v>
      </c>
      <c r="H21" s="6">
        <v>26.0639823</v>
      </c>
      <c r="I21" s="6">
        <v>39.3829485</v>
      </c>
      <c r="J21" s="6">
        <v>14.7155751</v>
      </c>
      <c r="K21" s="6">
        <v>16.9733301</v>
      </c>
      <c r="L21" s="6">
        <v>15.8346843</v>
      </c>
      <c r="M21" s="6">
        <v>17.5618096</v>
      </c>
      <c r="N21" s="6">
        <v>18.7536758</v>
      </c>
      <c r="O21" s="6">
        <v>22.9992362</v>
      </c>
      <c r="P21" s="6">
        <v>26.0639823</v>
      </c>
      <c r="Q21" s="6">
        <v>39.3829485</v>
      </c>
      <c r="R21">
        <f>IF(OR(IF(AND(LC!B21&lt;LC!E21,LC!C21&lt;LC!D21)=TRUE,"*","")="*",IF(AND(LC!B21&gt;LC!E21,LC!C21&gt;LC!D21)=TRUE,"*","")="*"),"*","")</f>
      </c>
      <c r="S21" t="str">
        <f>IF(OR(IF(AND(LC!D21&lt;LC!G21,LC!E21&lt;LC!F21)=TRUE,"*","")="*",IF(AND(LC!D21&gt;LC!G21,LC!E21&gt;LC!F21)=TRUE,"*","")="*"),"*","")</f>
        <v>*</v>
      </c>
      <c r="T21" t="str">
        <f>IF(OR(IF(AND(LC!F21&lt;LC!I21,LC!G21&lt;LC!H21)=TRUE,"*","")="*",IF(AND(LC!F21&gt;LC!I21,LC!G21&gt;LC!H21)=TRUE,"*","")="*"),"*","")</f>
        <v>*</v>
      </c>
      <c r="V21">
        <f>IF(OR(IF(AND(LC!J21&lt;LC!M21,LC!K21&lt;LC!L21)=TRUE,"*","")="*",IF(AND(LC!J21&gt;LC!M21,LC!K21&gt;LC!L21)=TRUE,"*","")="*"),"*","")</f>
      </c>
      <c r="W21" t="str">
        <f>IF(OR(IF(AND(LC!L21&lt;LC!O21,LC!M21&lt;LC!N21)=TRUE,"*","")="*",IF(AND(LC!L21&gt;LC!O21,LC!M21&gt;LC!N21)=TRUE,"*","")="*"),"*","")</f>
        <v>*</v>
      </c>
      <c r="X21" t="str">
        <f>IF(OR(IF(AND(LC!N21&lt;LC!Q21,LC!O21&lt;LC!P21)=TRUE,"*","")="*",IF(AND(LC!N21&gt;LC!Q21,LC!O21&gt;LC!P21)=TRUE,"*","")="*"),"*","")</f>
        <v>*</v>
      </c>
    </row>
    <row r="22" spans="1:24" ht="10.5" customHeight="1">
      <c r="A22" s="3" t="s">
        <v>23</v>
      </c>
      <c r="B22" s="6">
        <v>15.5918197</v>
      </c>
      <c r="C22" s="6">
        <v>24.1499282</v>
      </c>
      <c r="D22" s="6">
        <v>18.3029764</v>
      </c>
      <c r="E22" s="6">
        <v>21.6978423</v>
      </c>
      <c r="F22" s="6">
        <v>21.4970378</v>
      </c>
      <c r="G22" s="6">
        <v>25.3124677</v>
      </c>
      <c r="H22" s="6">
        <v>30.2612968</v>
      </c>
      <c r="I22" s="6">
        <v>36.545921</v>
      </c>
      <c r="J22" s="6">
        <v>15.5918197</v>
      </c>
      <c r="K22" s="6">
        <v>24.1499282</v>
      </c>
      <c r="L22" s="6">
        <v>18.3029764</v>
      </c>
      <c r="M22" s="6">
        <v>21.6978423</v>
      </c>
      <c r="N22" s="6">
        <v>21.4970378</v>
      </c>
      <c r="O22" s="6">
        <v>25.3124677</v>
      </c>
      <c r="P22" s="6">
        <v>30.2612968</v>
      </c>
      <c r="Q22" s="6">
        <v>36.545921</v>
      </c>
      <c r="R22">
        <f>IF(OR(IF(AND(LC!B22&lt;LC!E22,LC!C22&lt;LC!D22)=TRUE,"*","")="*",IF(AND(LC!B22&gt;LC!E22,LC!C22&gt;LC!D22)=TRUE,"*","")="*"),"*","")</f>
      </c>
      <c r="S22">
        <f>IF(OR(IF(AND(LC!D22&lt;LC!G22,LC!E22&lt;LC!F22)=TRUE,"*","")="*",IF(AND(LC!D22&gt;LC!G22,LC!E22&gt;LC!F22)=TRUE,"*","")="*"),"*","")</f>
      </c>
      <c r="T22" t="str">
        <f>IF(OR(IF(AND(LC!F22&lt;LC!I22,LC!G22&lt;LC!H22)=TRUE,"*","")="*",IF(AND(LC!F22&gt;LC!I22,LC!G22&gt;LC!H22)=TRUE,"*","")="*"),"*","")</f>
        <v>*</v>
      </c>
      <c r="V22">
        <f>IF(OR(IF(AND(LC!J22&lt;LC!M22,LC!K22&lt;LC!L22)=TRUE,"*","")="*",IF(AND(LC!J22&gt;LC!M22,LC!K22&gt;LC!L22)=TRUE,"*","")="*"),"*","")</f>
      </c>
      <c r="W22">
        <f>IF(OR(IF(AND(LC!L22&lt;LC!O22,LC!M22&lt;LC!N22)=TRUE,"*","")="*",IF(AND(LC!L22&gt;LC!O22,LC!M22&gt;LC!N22)=TRUE,"*","")="*"),"*","")</f>
      </c>
      <c r="X22" t="str">
        <f>IF(OR(IF(AND(LC!N22&lt;LC!Q22,LC!O22&lt;LC!P22)=TRUE,"*","")="*",IF(AND(LC!N22&gt;LC!Q22,LC!O22&gt;LC!P22)=TRUE,"*","")="*"),"*","")</f>
        <v>*</v>
      </c>
    </row>
    <row r="23" spans="1:24" ht="10.5" customHeight="1">
      <c r="A23" s="3" t="s">
        <v>24</v>
      </c>
      <c r="B23" s="6">
        <v>20.1618777</v>
      </c>
      <c r="C23" s="6">
        <v>24.3875353</v>
      </c>
      <c r="D23" s="6">
        <v>22.455117</v>
      </c>
      <c r="E23" s="6">
        <v>24.8184828</v>
      </c>
      <c r="F23" s="6">
        <v>27.4188988</v>
      </c>
      <c r="G23" s="6">
        <v>36.6739931</v>
      </c>
      <c r="H23" s="6">
        <v>47.1284936</v>
      </c>
      <c r="I23" s="6">
        <v>61.3082694</v>
      </c>
      <c r="J23" s="6">
        <v>20.1618777</v>
      </c>
      <c r="K23" s="6">
        <v>24.3875353</v>
      </c>
      <c r="L23" s="6">
        <v>22.455117</v>
      </c>
      <c r="M23" s="6">
        <v>24.8184828</v>
      </c>
      <c r="N23" s="6">
        <v>27.4188988</v>
      </c>
      <c r="O23" s="6">
        <v>36.6739931</v>
      </c>
      <c r="P23" s="6">
        <v>47.1284936</v>
      </c>
      <c r="Q23" s="6">
        <v>61.3082694</v>
      </c>
      <c r="R23">
        <f>IF(OR(IF(AND(LC!B23&lt;LC!E23,LC!C23&lt;LC!D23)=TRUE,"*","")="*",IF(AND(LC!B23&gt;LC!E23,LC!C23&gt;LC!D23)=TRUE,"*","")="*"),"*","")</f>
      </c>
      <c r="S23" t="str">
        <f>IF(OR(IF(AND(LC!D23&lt;LC!G23,LC!E23&lt;LC!F23)=TRUE,"*","")="*",IF(AND(LC!D23&gt;LC!G23,LC!E23&gt;LC!F23)=TRUE,"*","")="*"),"*","")</f>
        <v>*</v>
      </c>
      <c r="T23" t="str">
        <f>IF(OR(IF(AND(LC!F23&lt;LC!I23,LC!G23&lt;LC!H23)=TRUE,"*","")="*",IF(AND(LC!F23&gt;LC!I23,LC!G23&gt;LC!H23)=TRUE,"*","")="*"),"*","")</f>
        <v>*</v>
      </c>
      <c r="V23">
        <f>IF(OR(IF(AND(LC!J23&lt;LC!M23,LC!K23&lt;LC!L23)=TRUE,"*","")="*",IF(AND(LC!J23&gt;LC!M23,LC!K23&gt;LC!L23)=TRUE,"*","")="*"),"*","")</f>
      </c>
      <c r="W23" t="str">
        <f>IF(OR(IF(AND(LC!L23&lt;LC!O23,LC!M23&lt;LC!N23)=TRUE,"*","")="*",IF(AND(LC!L23&gt;LC!O23,LC!M23&gt;LC!N23)=TRUE,"*","")="*"),"*","")</f>
        <v>*</v>
      </c>
      <c r="X23" t="str">
        <f>IF(OR(IF(AND(LC!N23&lt;LC!Q23,LC!O23&lt;LC!P23)=TRUE,"*","")="*",IF(AND(LC!N23&gt;LC!Q23,LC!O23&gt;LC!P23)=TRUE,"*","")="*"),"*","")</f>
        <v>*</v>
      </c>
    </row>
    <row r="24" spans="1:24" ht="10.5" customHeight="1">
      <c r="A24" s="3" t="s">
        <v>25</v>
      </c>
      <c r="B24" s="6">
        <v>12.1581949</v>
      </c>
      <c r="C24" s="6">
        <v>15.2187126</v>
      </c>
      <c r="D24" s="6">
        <v>13.9237792</v>
      </c>
      <c r="E24" s="6">
        <v>16.6019213</v>
      </c>
      <c r="F24" s="6">
        <v>17.3487664</v>
      </c>
      <c r="G24" s="6">
        <v>26.9551315</v>
      </c>
      <c r="H24" s="6">
        <v>32.7331484</v>
      </c>
      <c r="I24" s="6">
        <v>41.9363732</v>
      </c>
      <c r="J24" s="6">
        <v>12.1581949</v>
      </c>
      <c r="K24" s="6">
        <v>15.2187126</v>
      </c>
      <c r="L24" s="6">
        <v>13.9237792</v>
      </c>
      <c r="M24" s="6">
        <v>16.6019213</v>
      </c>
      <c r="N24" s="6">
        <v>17.3487664</v>
      </c>
      <c r="O24" s="6">
        <v>26.9551315</v>
      </c>
      <c r="P24" s="6">
        <v>32.7331484</v>
      </c>
      <c r="Q24" s="6">
        <v>41.9363732</v>
      </c>
      <c r="R24">
        <f>IF(OR(IF(AND(LC!B24&lt;LC!E24,LC!C24&lt;LC!D24)=TRUE,"*","")="*",IF(AND(LC!B24&gt;LC!E24,LC!C24&gt;LC!D24)=TRUE,"*","")="*"),"*","")</f>
      </c>
      <c r="S24" t="str">
        <f>IF(OR(IF(AND(LC!D24&lt;LC!G24,LC!E24&lt;LC!F24)=TRUE,"*","")="*",IF(AND(LC!D24&gt;LC!G24,LC!E24&gt;LC!F24)=TRUE,"*","")="*"),"*","")</f>
        <v>*</v>
      </c>
      <c r="T24" t="str">
        <f>IF(OR(IF(AND(LC!F24&lt;LC!I24,LC!G24&lt;LC!H24)=TRUE,"*","")="*",IF(AND(LC!F24&gt;LC!I24,LC!G24&gt;LC!H24)=TRUE,"*","")="*"),"*","")</f>
        <v>*</v>
      </c>
      <c r="V24">
        <f>IF(OR(IF(AND(LC!J24&lt;LC!M24,LC!K24&lt;LC!L24)=TRUE,"*","")="*",IF(AND(LC!J24&gt;LC!M24,LC!K24&gt;LC!L24)=TRUE,"*","")="*"),"*","")</f>
      </c>
      <c r="W24" t="str">
        <f>IF(OR(IF(AND(LC!L24&lt;LC!O24,LC!M24&lt;LC!N24)=TRUE,"*","")="*",IF(AND(LC!L24&gt;LC!O24,LC!M24&gt;LC!N24)=TRUE,"*","")="*"),"*","")</f>
        <v>*</v>
      </c>
      <c r="X24" t="str">
        <f>IF(OR(IF(AND(LC!N24&lt;LC!Q24,LC!O24&lt;LC!P24)=TRUE,"*","")="*",IF(AND(LC!N24&gt;LC!Q24,LC!O24&gt;LC!P24)=TRUE,"*","")="*"),"*","")</f>
        <v>*</v>
      </c>
    </row>
    <row r="25" spans="1:24" ht="10.5" customHeight="1">
      <c r="A25" s="3" t="s">
        <v>26</v>
      </c>
      <c r="B25" s="6">
        <v>12.0179927</v>
      </c>
      <c r="C25" s="6">
        <v>13.5957484</v>
      </c>
      <c r="D25" s="6">
        <v>13.2044484</v>
      </c>
      <c r="E25" s="6">
        <v>15.8532054</v>
      </c>
      <c r="F25" s="6">
        <v>16.4447767</v>
      </c>
      <c r="G25" s="6">
        <v>21.649604</v>
      </c>
      <c r="H25" s="6">
        <v>29.4016478</v>
      </c>
      <c r="I25" s="6">
        <v>36.9796717</v>
      </c>
      <c r="J25" s="6">
        <v>12.0179927</v>
      </c>
      <c r="K25" s="6">
        <v>13.5957484</v>
      </c>
      <c r="L25" s="6">
        <v>13.2044484</v>
      </c>
      <c r="M25" s="6">
        <v>15.8532054</v>
      </c>
      <c r="N25" s="6">
        <v>16.4447767</v>
      </c>
      <c r="O25" s="6">
        <v>21.649604</v>
      </c>
      <c r="P25" s="6">
        <v>29.4016478</v>
      </c>
      <c r="Q25" s="6">
        <v>36.9796717</v>
      </c>
      <c r="R25">
        <f>IF(OR(IF(AND(LC!B25&lt;LC!E25,LC!C25&lt;LC!D25)=TRUE,"*","")="*",IF(AND(LC!B25&gt;LC!E25,LC!C25&gt;LC!D25)=TRUE,"*","")="*"),"*","")</f>
      </c>
      <c r="S25" t="str">
        <f>IF(OR(IF(AND(LC!D25&lt;LC!G25,LC!E25&lt;LC!F25)=TRUE,"*","")="*",IF(AND(LC!D25&gt;LC!G25,LC!E25&gt;LC!F25)=TRUE,"*","")="*"),"*","")</f>
        <v>*</v>
      </c>
      <c r="T25" t="str">
        <f>IF(OR(IF(AND(LC!F25&lt;LC!I25,LC!G25&lt;LC!H25)=TRUE,"*","")="*",IF(AND(LC!F25&gt;LC!I25,LC!G25&gt;LC!H25)=TRUE,"*","")="*"),"*","")</f>
        <v>*</v>
      </c>
      <c r="V25">
        <f>IF(OR(IF(AND(LC!J25&lt;LC!M25,LC!K25&lt;LC!L25)=TRUE,"*","")="*",IF(AND(LC!J25&gt;LC!M25,LC!K25&gt;LC!L25)=TRUE,"*","")="*"),"*","")</f>
      </c>
      <c r="W25" t="str">
        <f>IF(OR(IF(AND(LC!L25&lt;LC!O25,LC!M25&lt;LC!N25)=TRUE,"*","")="*",IF(AND(LC!L25&gt;LC!O25,LC!M25&gt;LC!N25)=TRUE,"*","")="*"),"*","")</f>
        <v>*</v>
      </c>
      <c r="X25" t="str">
        <f>IF(OR(IF(AND(LC!N25&lt;LC!Q25,LC!O25&lt;LC!P25)=TRUE,"*","")="*",IF(AND(LC!N25&gt;LC!Q25,LC!O25&gt;LC!P25)=TRUE,"*","")="*"),"*","")</f>
        <v>*</v>
      </c>
    </row>
    <row r="26" spans="1:24" ht="10.5" customHeight="1">
      <c r="A26" s="3" t="s">
        <v>27</v>
      </c>
      <c r="B26" s="6">
        <v>16.823815</v>
      </c>
      <c r="C26" s="6">
        <v>20.1584468</v>
      </c>
      <c r="D26" s="6">
        <v>18.9046226</v>
      </c>
      <c r="E26" s="6">
        <v>21.9984465</v>
      </c>
      <c r="F26" s="6">
        <v>22.533738</v>
      </c>
      <c r="G26" s="6">
        <v>29.7304182</v>
      </c>
      <c r="H26" s="6">
        <v>34.9596652</v>
      </c>
      <c r="I26" s="6">
        <v>44.1445492</v>
      </c>
      <c r="J26" s="6">
        <v>16.823815</v>
      </c>
      <c r="K26" s="6">
        <v>20.1584468</v>
      </c>
      <c r="L26" s="6">
        <v>18.9046226</v>
      </c>
      <c r="M26" s="6">
        <v>21.9984465</v>
      </c>
      <c r="N26" s="6">
        <v>22.533738</v>
      </c>
      <c r="O26" s="6">
        <v>29.7304182</v>
      </c>
      <c r="P26" s="6">
        <v>34.9596652</v>
      </c>
      <c r="Q26" s="6">
        <v>44.1445492</v>
      </c>
      <c r="R26">
        <f>IF(OR(IF(AND(LC!B26&lt;LC!E26,LC!C26&lt;LC!D26)=TRUE,"*","")="*",IF(AND(LC!B26&gt;LC!E26,LC!C26&gt;LC!D26)=TRUE,"*","")="*"),"*","")</f>
      </c>
      <c r="S26" t="str">
        <f>IF(OR(IF(AND(LC!D26&lt;LC!G26,LC!E26&lt;LC!F26)=TRUE,"*","")="*",IF(AND(LC!D26&gt;LC!G26,LC!E26&gt;LC!F26)=TRUE,"*","")="*"),"*","")</f>
        <v>*</v>
      </c>
      <c r="T26" t="str">
        <f>IF(OR(IF(AND(LC!F26&lt;LC!I26,LC!G26&lt;LC!H26)=TRUE,"*","")="*",IF(AND(LC!F26&gt;LC!I26,LC!G26&gt;LC!H26)=TRUE,"*","")="*"),"*","")</f>
        <v>*</v>
      </c>
      <c r="V26">
        <f>IF(OR(IF(AND(LC!J26&lt;LC!M26,LC!K26&lt;LC!L26)=TRUE,"*","")="*",IF(AND(LC!J26&gt;LC!M26,LC!K26&gt;LC!L26)=TRUE,"*","")="*"),"*","")</f>
      </c>
      <c r="W26" t="str">
        <f>IF(OR(IF(AND(LC!L26&lt;LC!O26,LC!M26&lt;LC!N26)=TRUE,"*","")="*",IF(AND(LC!L26&gt;LC!O26,LC!M26&gt;LC!N26)=TRUE,"*","")="*"),"*","")</f>
        <v>*</v>
      </c>
      <c r="X26" t="str">
        <f>IF(OR(IF(AND(LC!N26&lt;LC!Q26,LC!O26&lt;LC!P26)=TRUE,"*","")="*",IF(AND(LC!N26&gt;LC!Q26,LC!O26&gt;LC!P26)=TRUE,"*","")="*"),"*","")</f>
        <v>*</v>
      </c>
    </row>
    <row r="27" spans="1:24" ht="10.5" customHeight="1">
      <c r="A27" s="3" t="s">
        <v>28</v>
      </c>
      <c r="B27" s="6">
        <v>17.2739263</v>
      </c>
      <c r="C27" s="6">
        <v>20.0539543</v>
      </c>
      <c r="D27" s="6">
        <v>18.9298545</v>
      </c>
      <c r="E27" s="6">
        <v>20.8647415</v>
      </c>
      <c r="F27" s="6">
        <v>23.7205393</v>
      </c>
      <c r="G27" s="6">
        <v>28.5254349</v>
      </c>
      <c r="H27" s="6">
        <v>36.8569164</v>
      </c>
      <c r="I27" s="6">
        <v>69.9873703</v>
      </c>
      <c r="J27" s="6">
        <v>17.2739263</v>
      </c>
      <c r="K27" s="6">
        <v>20.0539543</v>
      </c>
      <c r="L27" s="6">
        <v>18.9298545</v>
      </c>
      <c r="M27" s="6">
        <v>20.8647415</v>
      </c>
      <c r="N27" s="6">
        <v>23.7205393</v>
      </c>
      <c r="O27" s="6">
        <v>28.5254349</v>
      </c>
      <c r="P27" s="6">
        <v>36.8569164</v>
      </c>
      <c r="Q27" s="6">
        <v>69.9873703</v>
      </c>
      <c r="R27">
        <f>IF(OR(IF(AND(LC!B27&lt;LC!E27,LC!C27&lt;LC!D27)=TRUE,"*","")="*",IF(AND(LC!B27&gt;LC!E27,LC!C27&gt;LC!D27)=TRUE,"*","")="*"),"*","")</f>
      </c>
      <c r="S27" t="str">
        <f>IF(OR(IF(AND(LC!D27&lt;LC!G27,LC!E27&lt;LC!F27)=TRUE,"*","")="*",IF(AND(LC!D27&gt;LC!G27,LC!E27&gt;LC!F27)=TRUE,"*","")="*"),"*","")</f>
        <v>*</v>
      </c>
      <c r="T27" t="str">
        <f>IF(OR(IF(AND(LC!F27&lt;LC!I27,LC!G27&lt;LC!H27)=TRUE,"*","")="*",IF(AND(LC!F27&gt;LC!I27,LC!G27&gt;LC!H27)=TRUE,"*","")="*"),"*","")</f>
        <v>*</v>
      </c>
      <c r="V27">
        <f>IF(OR(IF(AND(LC!J27&lt;LC!M27,LC!K27&lt;LC!L27)=TRUE,"*","")="*",IF(AND(LC!J27&gt;LC!M27,LC!K27&gt;LC!L27)=TRUE,"*","")="*"),"*","")</f>
      </c>
      <c r="W27" t="str">
        <f>IF(OR(IF(AND(LC!L27&lt;LC!O27,LC!M27&lt;LC!N27)=TRUE,"*","")="*",IF(AND(LC!L27&gt;LC!O27,LC!M27&gt;LC!N27)=TRUE,"*","")="*"),"*","")</f>
        <v>*</v>
      </c>
      <c r="X27" t="str">
        <f>IF(OR(IF(AND(LC!N27&lt;LC!Q27,LC!O27&lt;LC!P27)=TRUE,"*","")="*",IF(AND(LC!N27&gt;LC!Q27,LC!O27&gt;LC!P27)=TRUE,"*","")="*"),"*","")</f>
        <v>*</v>
      </c>
    </row>
    <row r="28" spans="1:24" ht="10.5" customHeight="1">
      <c r="A28" s="3" t="s">
        <v>29</v>
      </c>
      <c r="B28" s="6">
        <v>12.4097421</v>
      </c>
      <c r="C28" s="6">
        <v>15.9524738</v>
      </c>
      <c r="D28" s="6">
        <v>15.5258354</v>
      </c>
      <c r="E28" s="6">
        <v>17.7098766</v>
      </c>
      <c r="F28" s="6">
        <v>19.8974656</v>
      </c>
      <c r="G28" s="6">
        <v>23.4750456</v>
      </c>
      <c r="H28" s="6">
        <v>35.1279551</v>
      </c>
      <c r="I28" s="6">
        <v>42.1426416</v>
      </c>
      <c r="J28" s="6">
        <v>12.4097421</v>
      </c>
      <c r="K28" s="6">
        <v>15.9524738</v>
      </c>
      <c r="L28" s="6">
        <v>15.5258354</v>
      </c>
      <c r="M28" s="6">
        <v>17.7098766</v>
      </c>
      <c r="N28" s="6">
        <v>19.8974656</v>
      </c>
      <c r="O28" s="6">
        <v>23.4750456</v>
      </c>
      <c r="P28" s="6">
        <v>35.1279551</v>
      </c>
      <c r="Q28" s="6">
        <v>42.1426416</v>
      </c>
      <c r="R28">
        <f>IF(OR(IF(AND(LC!B28&lt;LC!E28,LC!C28&lt;LC!D28)=TRUE,"*","")="*",IF(AND(LC!B28&gt;LC!E28,LC!C28&gt;LC!D28)=TRUE,"*","")="*"),"*","")</f>
      </c>
      <c r="S28" t="str">
        <f>IF(OR(IF(AND(LC!D28&lt;LC!G28,LC!E28&lt;LC!F28)=TRUE,"*","")="*",IF(AND(LC!D28&gt;LC!G28,LC!E28&gt;LC!F28)=TRUE,"*","")="*"),"*","")</f>
        <v>*</v>
      </c>
      <c r="T28" t="str">
        <f>IF(OR(IF(AND(LC!F28&lt;LC!I28,LC!G28&lt;LC!H28)=TRUE,"*","")="*",IF(AND(LC!F28&gt;LC!I28,LC!G28&gt;LC!H28)=TRUE,"*","")="*"),"*","")</f>
        <v>*</v>
      </c>
      <c r="V28">
        <f>IF(OR(IF(AND(LC!J28&lt;LC!M28,LC!K28&lt;LC!L28)=TRUE,"*","")="*",IF(AND(LC!J28&gt;LC!M28,LC!K28&gt;LC!L28)=TRUE,"*","")="*"),"*","")</f>
      </c>
      <c r="W28" t="str">
        <f>IF(OR(IF(AND(LC!L28&lt;LC!O28,LC!M28&lt;LC!N28)=TRUE,"*","")="*",IF(AND(LC!L28&gt;LC!O28,LC!M28&gt;LC!N28)=TRUE,"*","")="*"),"*","")</f>
        <v>*</v>
      </c>
      <c r="X28" t="str">
        <f>IF(OR(IF(AND(LC!N28&lt;LC!Q28,LC!O28&lt;LC!P28)=TRUE,"*","")="*",IF(AND(LC!N28&gt;LC!Q28,LC!O28&gt;LC!P28)=TRUE,"*","")="*"),"*","")</f>
        <v>*</v>
      </c>
    </row>
    <row r="29" spans="1:24" ht="10.5" customHeight="1">
      <c r="A29" s="3" t="s">
        <v>30</v>
      </c>
      <c r="B29" s="6">
        <v>17.3710305</v>
      </c>
      <c r="C29" s="6">
        <v>20.9888033</v>
      </c>
      <c r="D29" s="6">
        <v>19.5621622</v>
      </c>
      <c r="E29" s="6">
        <v>22.7257913</v>
      </c>
      <c r="F29" s="6">
        <v>20.860201</v>
      </c>
      <c r="G29" s="6">
        <v>23.9745759</v>
      </c>
      <c r="H29" s="6">
        <v>32.5993222</v>
      </c>
      <c r="I29" s="6">
        <v>44.640471</v>
      </c>
      <c r="J29" s="6">
        <v>17.3710305</v>
      </c>
      <c r="K29" s="6">
        <v>20.9888033</v>
      </c>
      <c r="L29" s="6">
        <v>19.5621622</v>
      </c>
      <c r="M29" s="6">
        <v>22.7257913</v>
      </c>
      <c r="N29" s="6">
        <v>20.860201</v>
      </c>
      <c r="O29" s="6">
        <v>23.9745759</v>
      </c>
      <c r="P29" s="6">
        <v>32.5993222</v>
      </c>
      <c r="Q29" s="6">
        <v>44.640471</v>
      </c>
      <c r="R29">
        <f>IF(OR(IF(AND(LC!B29&lt;LC!E29,LC!C29&lt;LC!D29)=TRUE,"*","")="*",IF(AND(LC!B29&gt;LC!E29,LC!C29&gt;LC!D29)=TRUE,"*","")="*"),"*","")</f>
      </c>
      <c r="S29">
        <f>IF(OR(IF(AND(LC!D29&lt;LC!G29,LC!E29&lt;LC!F29)=TRUE,"*","")="*",IF(AND(LC!D29&gt;LC!G29,LC!E29&gt;LC!F29)=TRUE,"*","")="*"),"*","")</f>
      </c>
      <c r="T29" t="str">
        <f>IF(OR(IF(AND(LC!F29&lt;LC!I29,LC!G29&lt;LC!H29)=TRUE,"*","")="*",IF(AND(LC!F29&gt;LC!I29,LC!G29&gt;LC!H29)=TRUE,"*","")="*"),"*","")</f>
        <v>*</v>
      </c>
      <c r="V29">
        <f>IF(OR(IF(AND(LC!J29&lt;LC!M29,LC!K29&lt;LC!L29)=TRUE,"*","")="*",IF(AND(LC!J29&gt;LC!M29,LC!K29&gt;LC!L29)=TRUE,"*","")="*"),"*","")</f>
      </c>
      <c r="W29">
        <f>IF(OR(IF(AND(LC!L29&lt;LC!O29,LC!M29&lt;LC!N29)=TRUE,"*","")="*",IF(AND(LC!L29&gt;LC!O29,LC!M29&gt;LC!N29)=TRUE,"*","")="*"),"*","")</f>
      </c>
      <c r="X29" t="str">
        <f>IF(OR(IF(AND(LC!N29&lt;LC!Q29,LC!O29&lt;LC!P29)=TRUE,"*","")="*",IF(AND(LC!N29&gt;LC!Q29,LC!O29&gt;LC!P29)=TRUE,"*","")="*"),"*","")</f>
        <v>*</v>
      </c>
    </row>
    <row r="30" spans="1:24" ht="10.5" customHeight="1">
      <c r="A30" s="3" t="s">
        <v>31</v>
      </c>
      <c r="B30" s="6">
        <v>16.7177596</v>
      </c>
      <c r="C30" s="6">
        <v>19.8672332</v>
      </c>
      <c r="D30" s="6">
        <v>18.8463047</v>
      </c>
      <c r="E30" s="6">
        <v>23.9718386</v>
      </c>
      <c r="F30" s="6">
        <v>22.7188319</v>
      </c>
      <c r="G30" s="6">
        <v>28.8670713</v>
      </c>
      <c r="H30" s="6">
        <v>36.6598569</v>
      </c>
      <c r="I30" s="6">
        <v>45.4714922</v>
      </c>
      <c r="J30" s="6">
        <v>16.7177596</v>
      </c>
      <c r="K30" s="6">
        <v>19.8672332</v>
      </c>
      <c r="L30" s="6">
        <v>18.8463047</v>
      </c>
      <c r="M30" s="6">
        <v>23.9718386</v>
      </c>
      <c r="N30" s="6">
        <v>22.7188319</v>
      </c>
      <c r="O30" s="6">
        <v>28.8670713</v>
      </c>
      <c r="P30" s="6">
        <v>36.6598569</v>
      </c>
      <c r="Q30" s="6">
        <v>45.4714922</v>
      </c>
      <c r="R30">
        <f>IF(OR(IF(AND(LC!B30&lt;LC!E30,LC!C30&lt;LC!D30)=TRUE,"*","")="*",IF(AND(LC!B30&gt;LC!E30,LC!C30&gt;LC!D30)=TRUE,"*","")="*"),"*","")</f>
      </c>
      <c r="S30">
        <f>IF(OR(IF(AND(LC!D30&lt;LC!G30,LC!E30&lt;LC!F30)=TRUE,"*","")="*",IF(AND(LC!D30&gt;LC!G30,LC!E30&gt;LC!F30)=TRUE,"*","")="*"),"*","")</f>
      </c>
      <c r="T30" t="str">
        <f>IF(OR(IF(AND(LC!F30&lt;LC!I30,LC!G30&lt;LC!H30)=TRUE,"*","")="*",IF(AND(LC!F30&gt;LC!I30,LC!G30&gt;LC!H30)=TRUE,"*","")="*"),"*","")</f>
        <v>*</v>
      </c>
      <c r="V30">
        <f>IF(OR(IF(AND(LC!J30&lt;LC!M30,LC!K30&lt;LC!L30)=TRUE,"*","")="*",IF(AND(LC!J30&gt;LC!M30,LC!K30&gt;LC!L30)=TRUE,"*","")="*"),"*","")</f>
      </c>
      <c r="W30">
        <f>IF(OR(IF(AND(LC!L30&lt;LC!O30,LC!M30&lt;LC!N30)=TRUE,"*","")="*",IF(AND(LC!L30&gt;LC!O30,LC!M30&gt;LC!N30)=TRUE,"*","")="*"),"*","")</f>
      </c>
      <c r="X30" t="str">
        <f>IF(OR(IF(AND(LC!N30&lt;LC!Q30,LC!O30&lt;LC!P30)=TRUE,"*","")="*",IF(AND(LC!N30&gt;LC!Q30,LC!O30&gt;LC!P30)=TRUE,"*","")="*"),"*","")</f>
        <v>*</v>
      </c>
    </row>
    <row r="31" spans="1:24" ht="10.5" customHeight="1">
      <c r="A31" s="3" t="s">
        <v>32</v>
      </c>
      <c r="B31" s="6">
        <v>12.5914633</v>
      </c>
      <c r="C31" s="6">
        <v>16.6335787</v>
      </c>
      <c r="D31" s="6">
        <v>15.5882745</v>
      </c>
      <c r="E31" s="6">
        <v>19.1349478</v>
      </c>
      <c r="F31" s="6">
        <v>18.898526</v>
      </c>
      <c r="G31" s="6">
        <v>22.4680212</v>
      </c>
      <c r="H31" s="6">
        <v>35.1416397</v>
      </c>
      <c r="I31" s="6">
        <v>44.4720315</v>
      </c>
      <c r="J31" s="6">
        <v>12.5914633</v>
      </c>
      <c r="K31" s="6">
        <v>16.6335787</v>
      </c>
      <c r="L31" s="6">
        <v>15.5882745</v>
      </c>
      <c r="M31" s="6">
        <v>19.1349478</v>
      </c>
      <c r="N31" s="6">
        <v>18.898526</v>
      </c>
      <c r="O31" s="6">
        <v>22.4680212</v>
      </c>
      <c r="P31" s="6">
        <v>35.1416397</v>
      </c>
      <c r="Q31" s="6">
        <v>44.4720315</v>
      </c>
      <c r="R31">
        <f>IF(OR(IF(AND(LC!B31&lt;LC!E31,LC!C31&lt;LC!D31)=TRUE,"*","")="*",IF(AND(LC!B31&gt;LC!E31,LC!C31&gt;LC!D31)=TRUE,"*","")="*"),"*","")</f>
      </c>
      <c r="S31">
        <f>IF(OR(IF(AND(LC!D31&lt;LC!G31,LC!E31&lt;LC!F31)=TRUE,"*","")="*",IF(AND(LC!D31&gt;LC!G31,LC!E31&gt;LC!F31)=TRUE,"*","")="*"),"*","")</f>
      </c>
      <c r="T31" t="str">
        <f>IF(OR(IF(AND(LC!F31&lt;LC!I31,LC!G31&lt;LC!H31)=TRUE,"*","")="*",IF(AND(LC!F31&gt;LC!I31,LC!G31&gt;LC!H31)=TRUE,"*","")="*"),"*","")</f>
        <v>*</v>
      </c>
      <c r="V31">
        <f>IF(OR(IF(AND(LC!J31&lt;LC!M31,LC!K31&lt;LC!L31)=TRUE,"*","")="*",IF(AND(LC!J31&gt;LC!M31,LC!K31&gt;LC!L31)=TRUE,"*","")="*"),"*","")</f>
      </c>
      <c r="W31">
        <f>IF(OR(IF(AND(LC!L31&lt;LC!O31,LC!M31&lt;LC!N31)=TRUE,"*","")="*",IF(AND(LC!L31&gt;LC!O31,LC!M31&gt;LC!N31)=TRUE,"*","")="*"),"*","")</f>
      </c>
      <c r="X31" t="str">
        <f>IF(OR(IF(AND(LC!N31&lt;LC!Q31,LC!O31&lt;LC!P31)=TRUE,"*","")="*",IF(AND(LC!N31&gt;LC!Q31,LC!O31&gt;LC!P31)=TRUE,"*","")="*"),"*","")</f>
        <v>*</v>
      </c>
    </row>
    <row r="32" spans="1:24" ht="10.5" customHeight="1">
      <c r="A32" s="3" t="s">
        <v>33</v>
      </c>
      <c r="B32" s="6">
        <v>16.1849207</v>
      </c>
      <c r="C32" s="6">
        <v>19.3311445</v>
      </c>
      <c r="D32" s="6">
        <v>17.2026765</v>
      </c>
      <c r="E32" s="6">
        <v>19.1721884</v>
      </c>
      <c r="F32" s="6">
        <v>20.6864028</v>
      </c>
      <c r="G32" s="6">
        <v>27.5264076</v>
      </c>
      <c r="H32" s="6">
        <v>29.9882321</v>
      </c>
      <c r="I32" s="6">
        <v>39.2887736</v>
      </c>
      <c r="J32" s="6">
        <v>16.1849207</v>
      </c>
      <c r="K32" s="6">
        <v>19.3311445</v>
      </c>
      <c r="L32" s="6">
        <v>17.2026765</v>
      </c>
      <c r="M32" s="6">
        <v>19.1721884</v>
      </c>
      <c r="N32" s="6">
        <v>20.6864028</v>
      </c>
      <c r="O32" s="6">
        <v>27.5264076</v>
      </c>
      <c r="P32" s="6">
        <v>29.9882321</v>
      </c>
      <c r="Q32" s="6">
        <v>39.2887736</v>
      </c>
      <c r="R32">
        <f>IF(OR(IF(AND(LC!B32&lt;LC!E32,LC!C32&lt;LC!D32)=TRUE,"*","")="*",IF(AND(LC!B32&gt;LC!E32,LC!C32&gt;LC!D32)=TRUE,"*","")="*"),"*","")</f>
      </c>
      <c r="S32" t="str">
        <f>IF(OR(IF(AND(LC!D32&lt;LC!G32,LC!E32&lt;LC!F32)=TRUE,"*","")="*",IF(AND(LC!D32&gt;LC!G32,LC!E32&gt;LC!F32)=TRUE,"*","")="*"),"*","")</f>
        <v>*</v>
      </c>
      <c r="T32" t="str">
        <f>IF(OR(IF(AND(LC!F32&lt;LC!I32,LC!G32&lt;LC!H32)=TRUE,"*","")="*",IF(AND(LC!F32&gt;LC!I32,LC!G32&gt;LC!H32)=TRUE,"*","")="*"),"*","")</f>
        <v>*</v>
      </c>
      <c r="V32">
        <f>IF(OR(IF(AND(LC!J32&lt;LC!M32,LC!K32&lt;LC!L32)=TRUE,"*","")="*",IF(AND(LC!J32&gt;LC!M32,LC!K32&gt;LC!L32)=TRUE,"*","")="*"),"*","")</f>
      </c>
      <c r="W32" t="str">
        <f>IF(OR(IF(AND(LC!L32&lt;LC!O32,LC!M32&lt;LC!N32)=TRUE,"*","")="*",IF(AND(LC!L32&gt;LC!O32,LC!M32&gt;LC!N32)=TRUE,"*","")="*"),"*","")</f>
        <v>*</v>
      </c>
      <c r="X32" t="str">
        <f>IF(OR(IF(AND(LC!N32&lt;LC!Q32,LC!O32&lt;LC!P32)=TRUE,"*","")="*",IF(AND(LC!N32&gt;LC!Q32,LC!O32&gt;LC!P32)=TRUE,"*","")="*"),"*","")</f>
        <v>*</v>
      </c>
    </row>
    <row r="33" spans="1:24" ht="10.5" customHeight="1">
      <c r="A33" s="3" t="s">
        <v>34</v>
      </c>
      <c r="B33" s="6">
        <v>12.9803863</v>
      </c>
      <c r="C33" s="6">
        <v>17.8733516</v>
      </c>
      <c r="D33" s="6">
        <v>13.9583704</v>
      </c>
      <c r="E33" s="6">
        <v>16.1330776</v>
      </c>
      <c r="F33" s="6">
        <v>15.9785262</v>
      </c>
      <c r="G33" s="6">
        <v>19.3588653</v>
      </c>
      <c r="H33" s="6">
        <v>27.6498134</v>
      </c>
      <c r="I33" s="6">
        <v>37.4347031</v>
      </c>
      <c r="J33" s="6">
        <v>12.9803863</v>
      </c>
      <c r="K33" s="6">
        <v>17.8733516</v>
      </c>
      <c r="L33" s="6">
        <v>13.9583704</v>
      </c>
      <c r="M33" s="6">
        <v>16.1330776</v>
      </c>
      <c r="N33" s="6">
        <v>15.9785262</v>
      </c>
      <c r="O33" s="6">
        <v>19.3588653</v>
      </c>
      <c r="P33" s="6">
        <v>27.6498134</v>
      </c>
      <c r="Q33" s="6">
        <v>37.4347031</v>
      </c>
      <c r="R33">
        <f>IF(OR(IF(AND(LC!B33&lt;LC!E33,LC!C33&lt;LC!D33)=TRUE,"*","")="*",IF(AND(LC!B33&gt;LC!E33,LC!C33&gt;LC!D33)=TRUE,"*","")="*"),"*","")</f>
      </c>
      <c r="S33">
        <f>IF(OR(IF(AND(LC!D33&lt;LC!G33,LC!E33&lt;LC!F33)=TRUE,"*","")="*",IF(AND(LC!D33&gt;LC!G33,LC!E33&gt;LC!F33)=TRUE,"*","")="*"),"*","")</f>
      </c>
      <c r="T33" t="str">
        <f>IF(OR(IF(AND(LC!F33&lt;LC!I33,LC!G33&lt;LC!H33)=TRUE,"*","")="*",IF(AND(LC!F33&gt;LC!I33,LC!G33&gt;LC!H33)=TRUE,"*","")="*"),"*","")</f>
        <v>*</v>
      </c>
      <c r="V33">
        <f>IF(OR(IF(AND(LC!J33&lt;LC!M33,LC!K33&lt;LC!L33)=TRUE,"*","")="*",IF(AND(LC!J33&gt;LC!M33,LC!K33&gt;LC!L33)=TRUE,"*","")="*"),"*","")</f>
      </c>
      <c r="W33">
        <f>IF(OR(IF(AND(LC!L33&lt;LC!O33,LC!M33&lt;LC!N33)=TRUE,"*","")="*",IF(AND(LC!L33&gt;LC!O33,LC!M33&gt;LC!N33)=TRUE,"*","")="*"),"*","")</f>
      </c>
      <c r="X33" t="str">
        <f>IF(OR(IF(AND(LC!N33&lt;LC!Q33,LC!O33&lt;LC!P33)=TRUE,"*","")="*",IF(AND(LC!N33&gt;LC!Q33,LC!O33&gt;LC!P33)=TRUE,"*","")="*"),"*","")</f>
        <v>*</v>
      </c>
    </row>
    <row r="34" spans="1:24" ht="10.5" customHeight="1">
      <c r="A34" s="3" t="s">
        <v>35</v>
      </c>
      <c r="B34" s="6">
        <v>12.8856137</v>
      </c>
      <c r="C34" s="6">
        <v>16.5652937</v>
      </c>
      <c r="D34" s="6">
        <v>14.1013374</v>
      </c>
      <c r="E34" s="6">
        <v>16.6878535</v>
      </c>
      <c r="F34" s="6">
        <v>17.0108425</v>
      </c>
      <c r="G34" s="6">
        <v>22.0483931</v>
      </c>
      <c r="H34" s="6">
        <v>34.3441085</v>
      </c>
      <c r="I34" s="6">
        <v>46.0262686</v>
      </c>
      <c r="J34" s="6">
        <v>12.8856137</v>
      </c>
      <c r="K34" s="6">
        <v>16.5652937</v>
      </c>
      <c r="L34" s="6">
        <v>14.1013374</v>
      </c>
      <c r="M34" s="6">
        <v>16.6878535</v>
      </c>
      <c r="N34" s="6">
        <v>17.0108425</v>
      </c>
      <c r="O34" s="6">
        <v>22.0483931</v>
      </c>
      <c r="P34" s="6">
        <v>34.3441085</v>
      </c>
      <c r="Q34" s="6">
        <v>46.0262686</v>
      </c>
      <c r="R34">
        <f>IF(OR(IF(AND(LC!B34&lt;LC!E34,LC!C34&lt;LC!D34)=TRUE,"*","")="*",IF(AND(LC!B34&gt;LC!E34,LC!C34&gt;LC!D34)=TRUE,"*","")="*"),"*","")</f>
      </c>
      <c r="S34" t="str">
        <f>IF(OR(IF(AND(LC!D34&lt;LC!G34,LC!E34&lt;LC!F34)=TRUE,"*","")="*",IF(AND(LC!D34&gt;LC!G34,LC!E34&gt;LC!F34)=TRUE,"*","")="*"),"*","")</f>
        <v>*</v>
      </c>
      <c r="T34" t="str">
        <f>IF(OR(IF(AND(LC!F34&lt;LC!I34,LC!G34&lt;LC!H34)=TRUE,"*","")="*",IF(AND(LC!F34&gt;LC!I34,LC!G34&gt;LC!H34)=TRUE,"*","")="*"),"*","")</f>
        <v>*</v>
      </c>
      <c r="V34">
        <f>IF(OR(IF(AND(LC!J34&lt;LC!M34,LC!K34&lt;LC!L34)=TRUE,"*","")="*",IF(AND(LC!J34&gt;LC!M34,LC!K34&gt;LC!L34)=TRUE,"*","")="*"),"*","")</f>
      </c>
      <c r="W34" t="str">
        <f>IF(OR(IF(AND(LC!L34&lt;LC!O34,LC!M34&lt;LC!N34)=TRUE,"*","")="*",IF(AND(LC!L34&gt;LC!O34,LC!M34&gt;LC!N34)=TRUE,"*","")="*"),"*","")</f>
        <v>*</v>
      </c>
      <c r="X34" t="str">
        <f>IF(OR(IF(AND(LC!N34&lt;LC!Q34,LC!O34&lt;LC!P34)=TRUE,"*","")="*",IF(AND(LC!N34&gt;LC!Q34,LC!O34&gt;LC!P34)=TRUE,"*","")="*"),"*","")</f>
        <v>*</v>
      </c>
    </row>
    <row r="35" spans="1:24" ht="10.5" customHeight="1">
      <c r="A35" s="3" t="s">
        <v>36</v>
      </c>
      <c r="B35" s="6">
        <v>13.1861831</v>
      </c>
      <c r="C35" s="6">
        <v>14.7788577</v>
      </c>
      <c r="D35" s="6">
        <v>14.6343111</v>
      </c>
      <c r="E35" s="6">
        <v>18.3884797</v>
      </c>
      <c r="F35" s="6">
        <v>17.8277741</v>
      </c>
      <c r="G35" s="6">
        <v>20.7815159</v>
      </c>
      <c r="H35" s="6">
        <v>33.6590644</v>
      </c>
      <c r="I35" s="6">
        <v>41.544496</v>
      </c>
      <c r="J35" s="6">
        <v>13.1861831</v>
      </c>
      <c r="K35" s="6">
        <v>14.7788577</v>
      </c>
      <c r="L35" s="6">
        <v>14.6343111</v>
      </c>
      <c r="M35" s="6">
        <v>18.3884797</v>
      </c>
      <c r="N35" s="6">
        <v>17.8277741</v>
      </c>
      <c r="O35" s="6">
        <v>20.7815159</v>
      </c>
      <c r="P35" s="6">
        <v>33.6590644</v>
      </c>
      <c r="Q35" s="6">
        <v>41.544496</v>
      </c>
      <c r="R35">
        <f>IF(OR(IF(AND(LC!B35&lt;LC!E35,LC!C35&lt;LC!D35)=TRUE,"*","")="*",IF(AND(LC!B35&gt;LC!E35,LC!C35&gt;LC!D35)=TRUE,"*","")="*"),"*","")</f>
      </c>
      <c r="S35">
        <f>IF(OR(IF(AND(LC!D35&lt;LC!G35,LC!E35&lt;LC!F35)=TRUE,"*","")="*",IF(AND(LC!D35&gt;LC!G35,LC!E35&gt;LC!F35)=TRUE,"*","")="*"),"*","")</f>
      </c>
      <c r="T35" t="str">
        <f>IF(OR(IF(AND(LC!F35&lt;LC!I35,LC!G35&lt;LC!H35)=TRUE,"*","")="*",IF(AND(LC!F35&gt;LC!I35,LC!G35&gt;LC!H35)=TRUE,"*","")="*"),"*","")</f>
        <v>*</v>
      </c>
      <c r="V35">
        <f>IF(OR(IF(AND(LC!J35&lt;LC!M35,LC!K35&lt;LC!L35)=TRUE,"*","")="*",IF(AND(LC!J35&gt;LC!M35,LC!K35&gt;LC!L35)=TRUE,"*","")="*"),"*","")</f>
      </c>
      <c r="W35">
        <f>IF(OR(IF(AND(LC!L35&lt;LC!O35,LC!M35&lt;LC!N35)=TRUE,"*","")="*",IF(AND(LC!L35&gt;LC!O35,LC!M35&gt;LC!N35)=TRUE,"*","")="*"),"*","")</f>
      </c>
      <c r="X35" t="str">
        <f>IF(OR(IF(AND(LC!N35&lt;LC!Q35,LC!O35&lt;LC!P35)=TRUE,"*","")="*",IF(AND(LC!N35&gt;LC!Q35,LC!O35&gt;LC!P35)=TRUE,"*","")="*"),"*","")</f>
        <v>*</v>
      </c>
    </row>
    <row r="36" spans="1:24" ht="10.5" customHeight="1">
      <c r="A36" s="3" t="s">
        <v>37</v>
      </c>
      <c r="B36" s="6">
        <v>14.9436395</v>
      </c>
      <c r="C36" s="6">
        <v>17.2079251</v>
      </c>
      <c r="D36" s="6">
        <v>15.6323294</v>
      </c>
      <c r="E36" s="6">
        <v>17.4217462</v>
      </c>
      <c r="F36" s="6">
        <v>17.4501171</v>
      </c>
      <c r="G36" s="6">
        <v>21.9409985</v>
      </c>
      <c r="H36" s="6">
        <v>32.9644464</v>
      </c>
      <c r="I36" s="6">
        <v>39.1652199</v>
      </c>
      <c r="J36" s="6">
        <v>14.9436395</v>
      </c>
      <c r="K36" s="6">
        <v>17.2079251</v>
      </c>
      <c r="L36" s="6">
        <v>15.6323294</v>
      </c>
      <c r="M36" s="6">
        <v>17.4217462</v>
      </c>
      <c r="N36" s="6">
        <v>17.4501171</v>
      </c>
      <c r="O36" s="6">
        <v>21.9409985</v>
      </c>
      <c r="P36" s="6">
        <v>32.9644464</v>
      </c>
      <c r="Q36" s="6">
        <v>39.1652199</v>
      </c>
      <c r="R36">
        <f>IF(OR(IF(AND(LC!B36&lt;LC!E36,LC!C36&lt;LC!D36)=TRUE,"*","")="*",IF(AND(LC!B36&gt;LC!E36,LC!C36&gt;LC!D36)=TRUE,"*","")="*"),"*","")</f>
      </c>
      <c r="S36" t="str">
        <f>IF(OR(IF(AND(LC!D36&lt;LC!G36,LC!E36&lt;LC!F36)=TRUE,"*","")="*",IF(AND(LC!D36&gt;LC!G36,LC!E36&gt;LC!F36)=TRUE,"*","")="*"),"*","")</f>
        <v>*</v>
      </c>
      <c r="T36" t="str">
        <f>IF(OR(IF(AND(LC!F36&lt;LC!I36,LC!G36&lt;LC!H36)=TRUE,"*","")="*",IF(AND(LC!F36&gt;LC!I36,LC!G36&gt;LC!H36)=TRUE,"*","")="*"),"*","")</f>
        <v>*</v>
      </c>
      <c r="V36">
        <f>IF(OR(IF(AND(LC!J36&lt;LC!M36,LC!K36&lt;LC!L36)=TRUE,"*","")="*",IF(AND(LC!J36&gt;LC!M36,LC!K36&gt;LC!L36)=TRUE,"*","")="*"),"*","")</f>
      </c>
      <c r="W36" t="str">
        <f>IF(OR(IF(AND(LC!L36&lt;LC!O36,LC!M36&lt;LC!N36)=TRUE,"*","")="*",IF(AND(LC!L36&gt;LC!O36,LC!M36&gt;LC!N36)=TRUE,"*","")="*"),"*","")</f>
        <v>*</v>
      </c>
      <c r="X36" t="str">
        <f>IF(OR(IF(AND(LC!N36&lt;LC!Q36,LC!O36&lt;LC!P36)=TRUE,"*","")="*",IF(AND(LC!N36&gt;LC!Q36,LC!O36&gt;LC!P36)=TRUE,"*","")="*"),"*","")</f>
        <v>*</v>
      </c>
    </row>
    <row r="37" spans="1:24" ht="10.5" customHeight="1">
      <c r="A37" s="3" t="s">
        <v>38</v>
      </c>
      <c r="B37" s="7">
        <v>16.5074726</v>
      </c>
      <c r="C37" s="7">
        <v>17.300356</v>
      </c>
      <c r="D37" s="7">
        <v>18.2371076</v>
      </c>
      <c r="E37" s="7">
        <v>18.9870602</v>
      </c>
      <c r="F37" s="7">
        <v>22.9151511</v>
      </c>
      <c r="G37" s="7">
        <v>24.2505171</v>
      </c>
      <c r="H37" s="7">
        <v>38.6331813</v>
      </c>
      <c r="I37" s="7">
        <v>41.142097</v>
      </c>
      <c r="J37" s="7">
        <v>16.5074726</v>
      </c>
      <c r="K37" s="7">
        <v>17.300356</v>
      </c>
      <c r="L37" s="7">
        <v>18.2371076</v>
      </c>
      <c r="M37" s="7">
        <v>18.9870602</v>
      </c>
      <c r="N37" s="7">
        <v>22.9151511</v>
      </c>
      <c r="O37" s="7">
        <v>24.2505171</v>
      </c>
      <c r="P37" s="7">
        <v>38.6331813</v>
      </c>
      <c r="Q37" s="7">
        <v>41.142097</v>
      </c>
      <c r="R37" t="str">
        <f>IF(OR(IF(AND(LC!B37&lt;LC!E37,LC!C37&lt;LC!D37)=TRUE,"*","")="*",IF(AND(LC!B37&gt;LC!E37,LC!C37&gt;LC!D37)=TRUE,"*","")="*"),"*","")</f>
        <v>*</v>
      </c>
      <c r="S37" t="str">
        <f>IF(OR(IF(AND(LC!D37&lt;LC!G37,LC!E37&lt;LC!F37)=TRUE,"*","")="*",IF(AND(LC!D37&gt;LC!G37,LC!E37&gt;LC!F37)=TRUE,"*","")="*"),"*","")</f>
        <v>*</v>
      </c>
      <c r="T37" t="str">
        <f>IF(OR(IF(AND(LC!F37&lt;LC!I37,LC!G37&lt;LC!H37)=TRUE,"*","")="*",IF(AND(LC!F37&gt;LC!I37,LC!G37&gt;LC!H37)=TRUE,"*","")="*"),"*","")</f>
        <v>*</v>
      </c>
      <c r="V37" t="str">
        <f>IF(OR(IF(AND(LC!J37&lt;LC!M37,LC!K37&lt;LC!L37)=TRUE,"*","")="*",IF(AND(LC!J37&gt;LC!M37,LC!K37&gt;LC!L37)=TRUE,"*","")="*"),"*","")</f>
        <v>*</v>
      </c>
      <c r="W37" t="str">
        <f>IF(OR(IF(AND(LC!L37&lt;LC!O37,LC!M37&lt;LC!N37)=TRUE,"*","")="*",IF(AND(LC!L37&gt;LC!O37,LC!M37&gt;LC!N37)=TRUE,"*","")="*"),"*","")</f>
        <v>*</v>
      </c>
      <c r="X37" t="str">
        <f>IF(OR(IF(AND(LC!N37&lt;LC!Q37,LC!O37&lt;LC!P37)=TRUE,"*","")="*",IF(AND(LC!N37&gt;LC!Q37,LC!O37&gt;LC!P37)=TRUE,"*","")="*"),"*","")</f>
        <v>*</v>
      </c>
    </row>
    <row r="38" ht="5.25" customHeight="1"/>
    <row r="39" ht="10.5" customHeight="1">
      <c r="A39" s="8" t="s">
        <v>41</v>
      </c>
    </row>
    <row r="40" ht="9.75" customHeight="1">
      <c r="A40" s="8" t="s">
        <v>42</v>
      </c>
    </row>
    <row r="41" spans="1:17" ht="9.75" customHeight="1">
      <c r="A41" s="215"/>
      <c r="B41" s="215"/>
      <c r="C41" s="215"/>
      <c r="D41" s="215"/>
      <c r="E41" s="215"/>
      <c r="F41" s="215"/>
      <c r="G41" s="215"/>
      <c r="H41" s="215"/>
      <c r="I41" s="215"/>
      <c r="J41" s="10"/>
      <c r="K41" s="10"/>
      <c r="L41" s="10"/>
      <c r="M41" s="10"/>
      <c r="N41" s="10"/>
      <c r="O41" s="10"/>
      <c r="P41" s="10"/>
      <c r="Q41" s="10"/>
    </row>
  </sheetData>
  <sheetProtection/>
  <mergeCells count="13">
    <mergeCell ref="J2:Q2"/>
    <mergeCell ref="J3:K3"/>
    <mergeCell ref="L3:M3"/>
    <mergeCell ref="N3:O3"/>
    <mergeCell ref="P3:Q3"/>
    <mergeCell ref="F3:G3"/>
    <mergeCell ref="H3:I3"/>
    <mergeCell ref="A41:I41"/>
    <mergeCell ref="A1:I1"/>
    <mergeCell ref="A2:A3"/>
    <mergeCell ref="B2:I2"/>
    <mergeCell ref="B3:C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Torres Godinez</dc:creator>
  <cp:keywords/>
  <dc:description/>
  <cp:lastModifiedBy>Karina Marisol Garcia Morales</cp:lastModifiedBy>
  <cp:lastPrinted>2014-01-10T05:43:35Z</cp:lastPrinted>
  <dcterms:created xsi:type="dcterms:W3CDTF">2011-09-09T15:20:35Z</dcterms:created>
  <dcterms:modified xsi:type="dcterms:W3CDTF">2019-04-08T22:09:18Z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