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xcale062013\EXCALE_06_2013_Tablas\Excale062013_tablas_conformato\Excale062013_Tablas_ Web\"/>
    </mc:Choice>
  </mc:AlternateContent>
  <bookViews>
    <workbookView xWindow="0" yWindow="0" windowWidth="28800" windowHeight="12435"/>
  </bookViews>
  <sheets>
    <sheet name="INDICE" sheetId="7" r:id="rId1"/>
    <sheet name="2.1" sheetId="8" r:id="rId2"/>
    <sheet name="2.2" sheetId="9" r:id="rId3"/>
    <sheet name="2.3" sheetId="18" r:id="rId4"/>
    <sheet name="2.4" sheetId="11" r:id="rId5"/>
    <sheet name="2.5" sheetId="19" r:id="rId6"/>
    <sheet name="2.6" sheetId="20" r:id="rId7"/>
    <sheet name="2.7" sheetId="14" r:id="rId8"/>
    <sheet name="2.8" sheetId="15" r:id="rId9"/>
    <sheet name="2.9" sheetId="16" r:id="rId10"/>
    <sheet name="2.10" sheetId="17" r:id="rId11"/>
    <sheet name="2.11" sheetId="23" r:id="rId12"/>
    <sheet name="2.12" sheetId="1" r:id="rId13"/>
    <sheet name="2.13" sheetId="3" r:id="rId14"/>
    <sheet name="2.14" sheetId="4" r:id="rId15"/>
    <sheet name="2.15" sheetId="5" r:id="rId16"/>
    <sheet name="2.16" sheetId="24" r:id="rId17"/>
  </sheets>
  <definedNames>
    <definedName name="_xlnm._FilterDatabase" localSheetId="11" hidden="1">'2.11'!$A$1:$AC$96</definedName>
    <definedName name="_T21" localSheetId="10">#REF!</definedName>
    <definedName name="_T21" localSheetId="2">#REF!</definedName>
    <definedName name="_T21" localSheetId="4">#REF!</definedName>
    <definedName name="_T21" localSheetId="7">#REF!</definedName>
    <definedName name="_T21" localSheetId="9">#REF!</definedName>
    <definedName name="_T21">#REF!</definedName>
    <definedName name="_T210" localSheetId="10">#REF!</definedName>
    <definedName name="_T210" localSheetId="2">#REF!</definedName>
    <definedName name="_T210" localSheetId="3">#REF!</definedName>
    <definedName name="_T210" localSheetId="4">#REF!</definedName>
    <definedName name="_T210" localSheetId="5">#REF!</definedName>
    <definedName name="_T210" localSheetId="6">#REF!</definedName>
    <definedName name="_T210" localSheetId="7">#REF!</definedName>
    <definedName name="_T210" localSheetId="9">#REF!</definedName>
    <definedName name="_T210">#REF!</definedName>
    <definedName name="_T22" localSheetId="10">#REF!</definedName>
    <definedName name="_T22" localSheetId="2">#REF!</definedName>
    <definedName name="_T22" localSheetId="3">#REF!</definedName>
    <definedName name="_T22" localSheetId="4">#REF!</definedName>
    <definedName name="_T22" localSheetId="5">#REF!</definedName>
    <definedName name="_T22" localSheetId="6">#REF!</definedName>
    <definedName name="_T22" localSheetId="7">#REF!</definedName>
    <definedName name="_T22" localSheetId="9">#REF!</definedName>
    <definedName name="_T22">#REF!</definedName>
    <definedName name="_T23" localSheetId="10">#REF!</definedName>
    <definedName name="_T23" localSheetId="2">#REF!</definedName>
    <definedName name="_T23" localSheetId="3">#REF!</definedName>
    <definedName name="_T23" localSheetId="4">#REF!</definedName>
    <definedName name="_T23" localSheetId="5">#REF!</definedName>
    <definedName name="_T23" localSheetId="6">#REF!</definedName>
    <definedName name="_T23" localSheetId="7">#REF!</definedName>
    <definedName name="_T23" localSheetId="9">#REF!</definedName>
    <definedName name="_T23">#REF!</definedName>
    <definedName name="_T24" localSheetId="10">#REF!</definedName>
    <definedName name="_T24" localSheetId="2">#REF!</definedName>
    <definedName name="_T24" localSheetId="3">#REF!</definedName>
    <definedName name="_T24" localSheetId="4">#REF!</definedName>
    <definedName name="_T24" localSheetId="5">#REF!</definedName>
    <definedName name="_T24" localSheetId="6">#REF!</definedName>
    <definedName name="_T24" localSheetId="7">#REF!</definedName>
    <definedName name="_T24" localSheetId="9">#REF!</definedName>
    <definedName name="_T24">#REF!</definedName>
    <definedName name="_T25" localSheetId="10">#REF!</definedName>
    <definedName name="_T25" localSheetId="2">#REF!</definedName>
    <definedName name="_T25" localSheetId="3">#REF!</definedName>
    <definedName name="_T25" localSheetId="4">#REF!</definedName>
    <definedName name="_T25" localSheetId="5">#REF!</definedName>
    <definedName name="_T25" localSheetId="6">#REF!</definedName>
    <definedName name="_T25" localSheetId="7">#REF!</definedName>
    <definedName name="_T25" localSheetId="9">#REF!</definedName>
    <definedName name="_T25">#REF!</definedName>
    <definedName name="_T26" localSheetId="10">#REF!</definedName>
    <definedName name="_T26" localSheetId="2">#REF!</definedName>
    <definedName name="_T26" localSheetId="3">#REF!</definedName>
    <definedName name="_T26" localSheetId="4">#REF!</definedName>
    <definedName name="_T26" localSheetId="5">#REF!</definedName>
    <definedName name="_T26" localSheetId="6">#REF!</definedName>
    <definedName name="_T26" localSheetId="7">#REF!</definedName>
    <definedName name="_T26" localSheetId="9">#REF!</definedName>
    <definedName name="_T26">#REF!</definedName>
    <definedName name="_T27" localSheetId="10">#REF!</definedName>
    <definedName name="_T27" localSheetId="2">#REF!</definedName>
    <definedName name="_T27" localSheetId="3">#REF!</definedName>
    <definedName name="_T27" localSheetId="4">#REF!</definedName>
    <definedName name="_T27" localSheetId="5">#REF!</definedName>
    <definedName name="_T27" localSheetId="6">#REF!</definedName>
    <definedName name="_T27" localSheetId="7">#REF!</definedName>
    <definedName name="_T27" localSheetId="9">#REF!</definedName>
    <definedName name="_T27">#REF!</definedName>
    <definedName name="_T28" localSheetId="10">#REF!</definedName>
    <definedName name="_T28" localSheetId="2">#REF!</definedName>
    <definedName name="_T28" localSheetId="3">#REF!</definedName>
    <definedName name="_T28" localSheetId="4">#REF!</definedName>
    <definedName name="_T28" localSheetId="5">#REF!</definedName>
    <definedName name="_T28" localSheetId="6">#REF!</definedName>
    <definedName name="_T28" localSheetId="7">#REF!</definedName>
    <definedName name="_T28" localSheetId="9">#REF!</definedName>
    <definedName name="_T28">#REF!</definedName>
    <definedName name="_T29" localSheetId="10">#REF!</definedName>
    <definedName name="_T29" localSheetId="2">#REF!</definedName>
    <definedName name="_T29" localSheetId="3">#REF!</definedName>
    <definedName name="_T29" localSheetId="4">#REF!</definedName>
    <definedName name="_T29" localSheetId="5">#REF!</definedName>
    <definedName name="_T29" localSheetId="6">#REF!</definedName>
    <definedName name="_T29" localSheetId="7">#REF!</definedName>
    <definedName name="_T29" localSheetId="9">#REF!</definedName>
    <definedName name="_T29">#REF!</definedName>
    <definedName name="TAB_8DIF" localSheetId="10">#REF!</definedName>
    <definedName name="TAB_8DIF" localSheetId="7">#REF!</definedName>
    <definedName name="TAB_8DIF">#REF!</definedName>
  </definedNames>
  <calcPr calcId="152511"/>
</workbook>
</file>

<file path=xl/calcChain.xml><?xml version="1.0" encoding="utf-8"?>
<calcChain xmlns="http://schemas.openxmlformats.org/spreadsheetml/2006/main">
  <c r="A27" i="20" l="1"/>
  <c r="B30" i="7"/>
  <c r="C11" i="7"/>
  <c r="B15" i="7"/>
  <c r="B13" i="7"/>
  <c r="B11" i="7"/>
  <c r="C33" i="7"/>
  <c r="B29" i="7"/>
  <c r="B27" i="7"/>
  <c r="C12" i="7"/>
  <c r="B28" i="7"/>
  <c r="B12" i="7"/>
  <c r="C14" i="7"/>
  <c r="C29" i="7"/>
  <c r="B19" i="7"/>
  <c r="C20" i="7"/>
  <c r="C10" i="7"/>
  <c r="C30" i="7"/>
  <c r="B33" i="7"/>
  <c r="B23" i="7"/>
  <c r="C27" i="7"/>
  <c r="C15" i="7"/>
  <c r="B9" i="7"/>
  <c r="C19" i="7"/>
  <c r="B10" i="7"/>
  <c r="C28" i="7"/>
  <c r="B14" i="7"/>
  <c r="C18" i="7"/>
  <c r="B18" i="7"/>
  <c r="C9" i="7"/>
  <c r="C13" i="7"/>
  <c r="B20" i="7"/>
  <c r="C23" i="7"/>
</calcChain>
</file>

<file path=xl/sharedStrings.xml><?xml version="1.0" encoding="utf-8"?>
<sst xmlns="http://schemas.openxmlformats.org/spreadsheetml/2006/main" count="2117" uniqueCount="385">
  <si>
    <r>
      <t xml:space="preserve">** </t>
    </r>
    <r>
      <rPr>
        <sz val="8"/>
        <color indexed="8"/>
        <rFont val="Verdana"/>
        <family val="2"/>
      </rPr>
      <t xml:space="preserve">No se dispone de datos para la estimación. </t>
    </r>
  </si>
  <si>
    <t>Privado</t>
  </si>
  <si>
    <t>Urbano público</t>
  </si>
  <si>
    <t>Rural público</t>
  </si>
  <si>
    <t>**</t>
  </si>
  <si>
    <t>Comunitario</t>
  </si>
  <si>
    <t>Indígena</t>
  </si>
  <si>
    <t>NACIONAL</t>
  </si>
  <si>
    <t>(EE)</t>
  </si>
  <si>
    <t>Desviación estándar</t>
  </si>
  <si>
    <t>Puntaje promedio</t>
  </si>
  <si>
    <t>Estrato escolar</t>
  </si>
  <si>
    <t xml:space="preserve">** No se dispone de datos para la estimación. </t>
  </si>
  <si>
    <t>Hombre</t>
  </si>
  <si>
    <t>Mujer</t>
  </si>
  <si>
    <t>Edad normativa</t>
  </si>
  <si>
    <t>Extra edad</t>
  </si>
  <si>
    <t>Edad en años cumplidos</t>
  </si>
  <si>
    <t>11 años o menos</t>
  </si>
  <si>
    <t>12 años</t>
  </si>
  <si>
    <t>13 años</t>
  </si>
  <si>
    <t>14 años o más</t>
  </si>
  <si>
    <t>Zacatecas</t>
  </si>
  <si>
    <t>Yucatán</t>
  </si>
  <si>
    <t>Veracruz</t>
  </si>
  <si>
    <t>Tlaxcala</t>
  </si>
  <si>
    <t>Tamaulipas</t>
  </si>
  <si>
    <t>Tabasco</t>
  </si>
  <si>
    <t>Sonora</t>
  </si>
  <si>
    <t>Sinaloa</t>
  </si>
  <si>
    <t>San Luis Potosí</t>
  </si>
  <si>
    <t>Quintana Roo</t>
  </si>
  <si>
    <t>Querétaro</t>
  </si>
  <si>
    <t>Puebla</t>
  </si>
  <si>
    <t>--</t>
  </si>
  <si>
    <t>Oaxaca</t>
  </si>
  <si>
    <t>Nuevo León</t>
  </si>
  <si>
    <t>Nayarit</t>
  </si>
  <si>
    <t>Morelos</t>
  </si>
  <si>
    <t>Michoacán</t>
  </si>
  <si>
    <t>México</t>
  </si>
  <si>
    <t>Jalisco</t>
  </si>
  <si>
    <t>Hidalgo</t>
  </si>
  <si>
    <t>Guerrero</t>
  </si>
  <si>
    <t>Guanajuato</t>
  </si>
  <si>
    <t>Durango</t>
  </si>
  <si>
    <t>Distrito Federal</t>
  </si>
  <si>
    <t>Chihuahua</t>
  </si>
  <si>
    <t>Chiapas</t>
  </si>
  <si>
    <t>Colima</t>
  </si>
  <si>
    <t>Coahuila</t>
  </si>
  <si>
    <t>Campeche</t>
  </si>
  <si>
    <t>Baja California Sur</t>
  </si>
  <si>
    <t>Baja California</t>
  </si>
  <si>
    <t>Aguascalientes</t>
  </si>
  <si>
    <t xml:space="preserve">Puntaje Promedio </t>
  </si>
  <si>
    <t>Resultados de logro</t>
  </si>
  <si>
    <t>INDICE DE TABLAS</t>
  </si>
  <si>
    <t>Puntaje promedio de logro en Español. Resultados nacionales, por estrato escolar y por las subpoblaciones: sexo, edad normativa y edad en años cumplidos.</t>
  </si>
  <si>
    <t>Desviación estándar de logro en Español. Resultados nacionales, por estrato escolar y por las subpoblaciones: sexo, edad normativa y edad en años cumplidos.</t>
  </si>
  <si>
    <t>Porcentaje de estudiantes por nivel de logro educativo y estrato escolar en Español.</t>
  </si>
  <si>
    <t>Percentiles de logro en Español. Resultados nacionales y por estrato escolar.</t>
  </si>
  <si>
    <t>Correo electrónico: excale.analisis@inee.edu.mx</t>
  </si>
  <si>
    <t>Excale-06 2013. Español</t>
  </si>
  <si>
    <t>En este anexo electrónico del informe del Excale-06 de 2013, se presentan los resultados de logro en Español de los alumnos del sexto grado de primaria del país. Dichos datos complementan a los presentados en el libro.</t>
  </si>
  <si>
    <t>Población</t>
  </si>
  <si>
    <r>
      <t>Indígena</t>
    </r>
    <r>
      <rPr>
        <b/>
        <sz val="10"/>
        <color rgb="FFFF0000"/>
        <rFont val="Verdana"/>
        <family val="2"/>
      </rPr>
      <t xml:space="preserve"> </t>
    </r>
  </si>
  <si>
    <t xml:space="preserve">Rural público </t>
  </si>
  <si>
    <t xml:space="preserve">Urbano público </t>
  </si>
  <si>
    <t xml:space="preserve">Privado </t>
  </si>
  <si>
    <t>Sexo</t>
  </si>
  <si>
    <t>Niveles de logro</t>
  </si>
  <si>
    <t>Alumnos que alcanzan al menos el nivel Básico</t>
  </si>
  <si>
    <t>Alumnos que alcanzan al menos el nivel Medio</t>
  </si>
  <si>
    <t>Por debajo del Básico</t>
  </si>
  <si>
    <t>Básico</t>
  </si>
  <si>
    <t>Medio</t>
  </si>
  <si>
    <t>Avanzado</t>
  </si>
  <si>
    <t>%</t>
  </si>
  <si>
    <t>Edad anticipada</t>
  </si>
  <si>
    <t>Promedio</t>
  </si>
  <si>
    <t>Alumnos</t>
  </si>
  <si>
    <r>
      <rPr>
        <sz val="8"/>
        <color indexed="8"/>
        <rFont val="Verdana"/>
        <family val="2"/>
      </rPr>
      <t>** No se dispone de datos para la estimación.</t>
    </r>
  </si>
  <si>
    <t>Normativa</t>
  </si>
  <si>
    <t>Percentiles</t>
  </si>
  <si>
    <t>P10</t>
  </si>
  <si>
    <t>P25</t>
  </si>
  <si>
    <t>P50</t>
  </si>
  <si>
    <t>P75</t>
  </si>
  <si>
    <t>P90</t>
  </si>
  <si>
    <t>Nacional</t>
  </si>
  <si>
    <t>37</t>
  </si>
  <si>
    <t>48</t>
  </si>
  <si>
    <t>14*</t>
  </si>
  <si>
    <t xml:space="preserve"> 1*</t>
  </si>
  <si>
    <t>63</t>
  </si>
  <si>
    <t>15*</t>
  </si>
  <si>
    <t>66</t>
  </si>
  <si>
    <t>28*</t>
  </si>
  <si>
    <t xml:space="preserve"> 6*</t>
  </si>
  <si>
    <t>34*</t>
  </si>
  <si>
    <t>30*</t>
  </si>
  <si>
    <t>55</t>
  </si>
  <si>
    <t>70</t>
  </si>
  <si>
    <t>24*</t>
  </si>
  <si>
    <t>32*</t>
  </si>
  <si>
    <t>35*</t>
  </si>
  <si>
    <t xml:space="preserve"> 9*</t>
  </si>
  <si>
    <t>76</t>
  </si>
  <si>
    <t>44*</t>
  </si>
  <si>
    <t>33</t>
  </si>
  <si>
    <t>53</t>
  </si>
  <si>
    <t>13*</t>
  </si>
  <si>
    <t xml:space="preserve"> 2*</t>
  </si>
  <si>
    <t>67</t>
  </si>
  <si>
    <t>39*</t>
  </si>
  <si>
    <t>53*</t>
  </si>
  <si>
    <t>61</t>
  </si>
  <si>
    <t>35</t>
  </si>
  <si>
    <t>54</t>
  </si>
  <si>
    <t>11*</t>
  </si>
  <si>
    <t>65</t>
  </si>
  <si>
    <t>12*</t>
  </si>
  <si>
    <t>46</t>
  </si>
  <si>
    <t xml:space="preserve"> 8*</t>
  </si>
  <si>
    <t>87</t>
  </si>
  <si>
    <t>40*</t>
  </si>
  <si>
    <t>39</t>
  </si>
  <si>
    <t>52</t>
  </si>
  <si>
    <t>10*</t>
  </si>
  <si>
    <t>59*</t>
  </si>
  <si>
    <t>65*</t>
  </si>
  <si>
    <t>41</t>
  </si>
  <si>
    <t>50</t>
  </si>
  <si>
    <t>59</t>
  </si>
  <si>
    <t>64</t>
  </si>
  <si>
    <t>23*</t>
  </si>
  <si>
    <t xml:space="preserve"> 5*</t>
  </si>
  <si>
    <t>91</t>
  </si>
  <si>
    <t>34</t>
  </si>
  <si>
    <t xml:space="preserve"> 7*</t>
  </si>
  <si>
    <t>41*</t>
  </si>
  <si>
    <t>32</t>
  </si>
  <si>
    <t>68</t>
  </si>
  <si>
    <t>17*</t>
  </si>
  <si>
    <t>46*</t>
  </si>
  <si>
    <t>33*</t>
  </si>
  <si>
    <t>86</t>
  </si>
  <si>
    <t>38</t>
  </si>
  <si>
    <t>45</t>
  </si>
  <si>
    <t>16*</t>
  </si>
  <si>
    <t>62</t>
  </si>
  <si>
    <t>18*</t>
  </si>
  <si>
    <t>20*</t>
  </si>
  <si>
    <t>36</t>
  </si>
  <si>
    <t>92</t>
  </si>
  <si>
    <t>52*</t>
  </si>
  <si>
    <t>42</t>
  </si>
  <si>
    <t>51*</t>
  </si>
  <si>
    <t>42*</t>
  </si>
  <si>
    <t>49*</t>
  </si>
  <si>
    <t>47*</t>
  </si>
  <si>
    <t xml:space="preserve"> 4*</t>
  </si>
  <si>
    <t>85</t>
  </si>
  <si>
    <t>57</t>
  </si>
  <si>
    <t>43</t>
  </si>
  <si>
    <t>82</t>
  </si>
  <si>
    <t>17</t>
  </si>
  <si>
    <t>18</t>
  </si>
  <si>
    <t>56</t>
  </si>
  <si>
    <t>40</t>
  </si>
  <si>
    <t>44</t>
  </si>
  <si>
    <t>12</t>
  </si>
  <si>
    <t>13</t>
  </si>
  <si>
    <t>71</t>
  </si>
  <si>
    <t>26*</t>
  </si>
  <si>
    <t>29*</t>
  </si>
  <si>
    <t>38*</t>
  </si>
  <si>
    <t>48*</t>
  </si>
  <si>
    <t>22*</t>
  </si>
  <si>
    <t>30</t>
  </si>
  <si>
    <t>15</t>
  </si>
  <si>
    <t xml:space="preserve"> 3*</t>
  </si>
  <si>
    <t>47</t>
  </si>
  <si>
    <t>60</t>
  </si>
  <si>
    <t xml:space="preserve"> **</t>
  </si>
  <si>
    <t>49</t>
  </si>
  <si>
    <t>58</t>
  </si>
  <si>
    <t>37*</t>
  </si>
  <si>
    <t>90</t>
  </si>
  <si>
    <t>27*</t>
  </si>
  <si>
    <t>10</t>
  </si>
  <si>
    <t>11</t>
  </si>
  <si>
    <t>21*</t>
  </si>
  <si>
    <t>19*</t>
  </si>
  <si>
    <t>79</t>
  </si>
  <si>
    <t>14</t>
  </si>
  <si>
    <t>51</t>
  </si>
  <si>
    <t>83</t>
  </si>
  <si>
    <t>74</t>
  </si>
  <si>
    <t>16</t>
  </si>
  <si>
    <t>45*</t>
  </si>
  <si>
    <t>28</t>
  </si>
  <si>
    <t>93</t>
  </si>
  <si>
    <t>36*</t>
  </si>
  <si>
    <t>29</t>
  </si>
  <si>
    <t>21</t>
  </si>
  <si>
    <t>23</t>
  </si>
  <si>
    <t>94</t>
  </si>
  <si>
    <t>43*</t>
  </si>
  <si>
    <t>89</t>
  </si>
  <si>
    <t>80</t>
  </si>
  <si>
    <t>73</t>
  </si>
  <si>
    <t>96</t>
  </si>
  <si>
    <t>78</t>
  </si>
  <si>
    <t>31*</t>
  </si>
  <si>
    <t>Se excluyen las entidades de Michoacán y Oaxaca debido a que la cuota de escuelas evaluadas en la muestra fue menor al 80% de la planeada.</t>
  </si>
  <si>
    <t>Estudio comparativo del aprendizaje en sexto de primaria en México: 2005-2007-2009-2013.</t>
  </si>
  <si>
    <t>2.10</t>
  </si>
  <si>
    <t>Resultados Nacionales y por Estrato escolar.</t>
  </si>
  <si>
    <t>Resultados por Entidad federativa y Estrato escolar.</t>
  </si>
  <si>
    <t>Resultados por contenido curricular, Nacional y por Estrato escolar.</t>
  </si>
  <si>
    <t>Domicilio: Barranca del Muerto No. 341. 3er piso. Col. San José Insurgentes.</t>
  </si>
  <si>
    <t>Para mayor información o aclaración de dudas favor de contactar a la Dirección de Tratamiento de Datos del INEE</t>
  </si>
  <si>
    <t>1.2*</t>
  </si>
  <si>
    <t>1.9*</t>
  </si>
  <si>
    <t>0.3*</t>
  </si>
  <si>
    <t>0.8*</t>
  </si>
  <si>
    <r>
      <rPr>
        <sz val="8"/>
        <color indexed="8"/>
        <rFont val="Wingdings 3"/>
        <family val="1"/>
        <charset val="2"/>
      </rPr>
      <t>u</t>
    </r>
    <r>
      <rPr>
        <sz val="8"/>
        <color indexed="8"/>
        <rFont val="Verdana"/>
        <family val="2"/>
      </rPr>
      <t xml:space="preserve"> En negritas se señalan las diferencias estadísticamente significativas.</t>
    </r>
  </si>
  <si>
    <t>0.7*</t>
  </si>
  <si>
    <t>1.7*</t>
  </si>
  <si>
    <t>3.8*</t>
  </si>
  <si>
    <t>1.6*</t>
  </si>
  <si>
    <t>2.1*</t>
  </si>
  <si>
    <t>0.6*</t>
  </si>
  <si>
    <t>0.5*</t>
  </si>
  <si>
    <t>0.4*</t>
  </si>
  <si>
    <t>3.9*</t>
  </si>
  <si>
    <t>1.8*</t>
  </si>
  <si>
    <r>
      <t>Diferencia</t>
    </r>
    <r>
      <rPr>
        <b/>
        <vertAlign val="superscript"/>
        <sz val="10"/>
        <rFont val="Wingdings 3"/>
        <family val="1"/>
        <charset val="2"/>
      </rPr>
      <t>u</t>
    </r>
  </si>
  <si>
    <r>
      <rPr>
        <sz val="8"/>
        <color indexed="8"/>
        <rFont val="Wingdings 3"/>
        <family val="1"/>
        <charset val="2"/>
      </rPr>
      <t>u</t>
    </r>
    <r>
      <rPr>
        <sz val="8"/>
        <color indexed="8"/>
        <rFont val="Verdana"/>
        <family val="2"/>
      </rPr>
      <t>En negritas se señalan las diferencias estadísticamente significativas.</t>
    </r>
  </si>
  <si>
    <t>1.0*</t>
  </si>
  <si>
    <t>2.0*</t>
  </si>
  <si>
    <t>2.2*</t>
  </si>
  <si>
    <t>4.2*</t>
  </si>
  <si>
    <t>0.1*</t>
  </si>
  <si>
    <t>4.3*</t>
  </si>
  <si>
    <t>7.7*</t>
  </si>
  <si>
    <t xml:space="preserve">** Las celdas vacías indican que no hay suficientes datos en el estrato escolar y entidad correspondientes para reportarlos de manera individual. </t>
  </si>
  <si>
    <r>
      <rPr>
        <sz val="8"/>
        <color theme="1"/>
        <rFont val="Wingdings 3"/>
        <family val="1"/>
        <charset val="2"/>
      </rPr>
      <t>u</t>
    </r>
    <r>
      <rPr>
        <sz val="8"/>
        <color theme="1"/>
        <rFont val="Verdana"/>
        <family val="2"/>
      </rPr>
      <t xml:space="preserve">En negritas se señalan aquellos valores estadísticamente diferentes a los promedios nacionales. </t>
    </r>
  </si>
  <si>
    <t>-- Exclusión de la entidad debido a que la cuota de escuelas evaluadas en la muestra fue menor al 80% de la planeada.</t>
  </si>
  <si>
    <t xml:space="preserve"> Se excluyen las entidades de Michoacán y Oaxaca debido a que la cuota de escuelas evaluadas en la muestra fue menor al 80% de la planeada.</t>
  </si>
  <si>
    <r>
      <rPr>
        <sz val="8"/>
        <color theme="1"/>
        <rFont val="Wingdings 3"/>
        <family val="1"/>
        <charset val="2"/>
      </rPr>
      <t>u</t>
    </r>
    <r>
      <rPr>
        <sz val="8"/>
        <color theme="1"/>
        <rFont val="Verdana"/>
        <family val="2"/>
      </rPr>
      <t>En negritas se señalan aquellos valores estadísticamente diferentes a los promedios nacionales.</t>
    </r>
  </si>
  <si>
    <r>
      <t>Diferencia 
2013-2009</t>
    </r>
    <r>
      <rPr>
        <b/>
        <vertAlign val="superscript"/>
        <sz val="10"/>
        <color theme="1"/>
        <rFont val="Wingdings 3"/>
        <family val="1"/>
        <charset val="2"/>
      </rPr>
      <t>u</t>
    </r>
  </si>
  <si>
    <t>Porcentaje de estudiantes por nivel de logro educativo en Español. Resultados nacionales, por estrato escolar  y por edad normativa.</t>
  </si>
  <si>
    <t>Porcentaje de estudiantes por nivel de logro educativo en Español. Resultados nacionales, por estrato escolar  y por sexo.</t>
  </si>
  <si>
    <t>Puntaje promedio de logro en Español para edad anticipada y extra edad severa respecto a la edad oficial. Resultados nacionales y por estrato escolar.</t>
  </si>
  <si>
    <t>Puntaje promedio y desviación estándar de logro en Español. Resultados por entidad y estrato escolar.</t>
  </si>
  <si>
    <t>Porcentaje de estudiantes por nivel de logro educativo en Español. Resultados por entidad y estrato escolar.</t>
  </si>
  <si>
    <t>Percentiles de logro en Español. Resultados por entidad y estrato escolar.</t>
  </si>
  <si>
    <t>Comparativo nacional del puntaje promedio y desviación estándar de logro educativo en Español por estrato escolar: 2005-2007-2009-2013.</t>
  </si>
  <si>
    <t>Comparativo nacional del puntaje promedio de logro educativo en Español por sexo y estrato escolar: 2005-2007-2009-2013.</t>
  </si>
  <si>
    <t>Comparativo nacional del puntaje promedio de logro educativo en Español por edad normativa y estrato escolar : 2005-2007-2009-2013.</t>
  </si>
  <si>
    <t>Comparativo nacional del puntaje promedio de logro educativo en Español por edad en años cumplidos y estrato escolar: 2005-2007-2009-2013.</t>
  </si>
  <si>
    <t>Comparativo del puntaje promedio y desviación estándar de logro educativo en Español por entidad y estrato escolar: 2005-2009-2013.</t>
  </si>
  <si>
    <t>Del. Benito Juárez. C.P. 03900, México. D.F.</t>
  </si>
  <si>
    <t>HOMBRE</t>
  </si>
  <si>
    <t>MUJER</t>
  </si>
  <si>
    <t>Reactivo</t>
  </si>
  <si>
    <t>Contenido curricular</t>
  </si>
  <si>
    <t>Porcentaje de aciertos</t>
  </si>
  <si>
    <t>Dificultad*</t>
  </si>
  <si>
    <t>Estudio</t>
  </si>
  <si>
    <t>Seleccionar el apartado de un texto enciclopédico que presenta información específica.</t>
  </si>
  <si>
    <t>Identificar la relación causa y efecto en un texto expositivo.</t>
  </si>
  <si>
    <t>Seleccionar fuentes de consulta para hacer correcciones ortográficas.</t>
  </si>
  <si>
    <t>Identificar el uso de un verbo, adverbio, adjetivo o frase proposicional para describir.</t>
  </si>
  <si>
    <t>Identificar preguntas relevantes que deben incluirse en la entrevista.</t>
  </si>
  <si>
    <t>Identificar las semejanzas entre la moraleja de una fábula y un refrán.</t>
  </si>
  <si>
    <t>Identificar el uso correcto de acentos gráficos en palabras que introducen preguntas y requieren de acentos diacríticos.</t>
  </si>
  <si>
    <t>Reconocer la función de una entrevista.</t>
  </si>
  <si>
    <t>Identificar  preguntas  irrelevantes en  una entrevista.</t>
  </si>
  <si>
    <t>Seleccionar fuentes de información relevantes para hacer un reportaje.</t>
  </si>
  <si>
    <t>Identificar las relaciones causa y consecuencia en un artículo de divulgación.</t>
  </si>
  <si>
    <t>Identificar el párrafo de una biografía en el que se describe una situación particular.</t>
  </si>
  <si>
    <t>Inferir fechas en los que ocurren los hechos cuando la información no es explícita.</t>
  </si>
  <si>
    <t>Identificar el uso correcto de la cita textual  en una nota enciclopédica.</t>
  </si>
  <si>
    <t>Identificar los nexos que indiquen referencias temporales en un relato histórico.</t>
  </si>
  <si>
    <t>Identificar las relaciones causa y consecuencia en un relato histórico.</t>
  </si>
  <si>
    <t>Inferir la conclusión a la que llegaría un entrevistado en función de la información que se solicita.</t>
  </si>
  <si>
    <t>Identificar la relación entre los datos y los argumentos de un reportaje.</t>
  </si>
  <si>
    <t>Identificar la organización de las ideas en una entrevista.</t>
  </si>
  <si>
    <t>Identificar la congruencia entre una imagen y el uso de recursos de apoyo como pies de figura en un artículo de divulgación.</t>
  </si>
  <si>
    <t>Reconocer la función que tiene una referencia bibliográfica que aparece en un artículo de divulgación.</t>
  </si>
  <si>
    <t>Identificar el uso de verbos en tiempos pasados que se utilizan para narrar acciones sucesivas y simultáneas.</t>
  </si>
  <si>
    <t>Identificar la conclusión que podría derivarse de un debate.</t>
  </si>
  <si>
    <t>Identificar la función de los mapas conceptuales.</t>
  </si>
  <si>
    <t>Identificar la explicación que un entrevistado da a un hecho.</t>
  </si>
  <si>
    <t>Distinguir entre datos, argumentos y opiniones.</t>
  </si>
  <si>
    <t>Seleccionar la pregunta que incluya la información esencial de un párrafo de un reportaje.</t>
  </si>
  <si>
    <t>Identificar la paráfrasis que recupera el sentido de un párrafo que aparece en un reportaje.</t>
  </si>
  <si>
    <t>Reconocer la función que tiene una cita textual que aparece en un reportaje.</t>
  </si>
  <si>
    <t>Seleccionar el encabezado de una noticia.</t>
  </si>
  <si>
    <t>Interpretar el sentido de una pregunta que aparece en una entrevista.</t>
  </si>
  <si>
    <t>Completar información en un cuadro sinóptico.</t>
  </si>
  <si>
    <t>Identificar el orden de los sucesos que se presentan en un relato histórico.</t>
  </si>
  <si>
    <t>Identificar los elementos genéricos de una referencia bibliográfica.</t>
  </si>
  <si>
    <t>Literatura</t>
  </si>
  <si>
    <t>Identificar el uso de la rima en un poema.</t>
  </si>
  <si>
    <t>Identificar la voz narrativa en una biografía.</t>
  </si>
  <si>
    <t>Identificar las características físicas y de personalidad de un personaje.</t>
  </si>
  <si>
    <t>Identificar la emoción que expresa la estrofa de un poema.</t>
  </si>
  <si>
    <t>Reconocer el uso correcto de los signos de interrogación o exclamación en un diálogo que aparece en un chiste.</t>
  </si>
  <si>
    <t>Identificar la expresión que crea un efecto poético.</t>
  </si>
  <si>
    <t>Identificar la diferencia en la estructura de una obra de teatro y un cuento (diálogos).</t>
  </si>
  <si>
    <t>Interpretar el significado de una expresión que aparece en un poema.</t>
  </si>
  <si>
    <t>Identificar un fragmento del cuento en que se genere suspenso y tensión.</t>
  </si>
  <si>
    <t>Identificar errores de segmentación de palabras dentro de un texto.</t>
  </si>
  <si>
    <t>Identificar el uso correcto de palabras de la misma familia léxica para guiar decisiones ortográficas.</t>
  </si>
  <si>
    <t>Sustituir la moraleja de una fábula por un refrán.</t>
  </si>
  <si>
    <t>Identificar el diálogo correcto de acuerdo con la intención de un personaje.</t>
  </si>
  <si>
    <t>Identificar las características psicológicas de un personaje.</t>
  </si>
  <si>
    <t>Reconocer los elementos convencionales en la edición de un libro.</t>
  </si>
  <si>
    <t>Reconocer las características del lenguaje formal en un relato histórico.</t>
  </si>
  <si>
    <t>Identificar los nexos que indiquen suspenso en un cuento de terror.</t>
  </si>
  <si>
    <t>Identificar la intención del autor al escribir una fábula.</t>
  </si>
  <si>
    <t>Identificar el propósito de una descripción dentro de un cuento de terror.</t>
  </si>
  <si>
    <t>Inferir las emociones de los personajes dentro de un cuento de terror.</t>
  </si>
  <si>
    <t>Identificar el sentido literal que tiene una metáfora que aparece en una fábula.</t>
  </si>
  <si>
    <t>Identificar el fondo y la forma del verso de un poema.</t>
  </si>
  <si>
    <t>Identificar el  uso de verbos  que introducen el discurso directo en una oración.</t>
  </si>
  <si>
    <t>Identificar el uso de recursos literarios en una descripción que aparece en un cuento de terror.</t>
  </si>
  <si>
    <t>Participación social</t>
  </si>
  <si>
    <t>Identificar la diferencia entre los fines que tienen dos anuncios que tratan un mismo tema.</t>
  </si>
  <si>
    <t>Identificar la estructura de un tipo de texto.</t>
  </si>
  <si>
    <t>Reconocer las ventajas de hablar más de un idioma para comunicarse con otros.</t>
  </si>
  <si>
    <t>Interpretar la emoción que transmite un fragmento de una carta formal.</t>
  </si>
  <si>
    <t>Identificar los nexos que indiquen una relación causa y efecto en un artículo de divulgación.</t>
  </si>
  <si>
    <t>Identificar la función persuasiva  de una frase que aparece en un anuncio.</t>
  </si>
  <si>
    <t>Identificar la intención del autor al escribir un artículo de opinión.</t>
  </si>
  <si>
    <t>Reconocer la relación que existe en el destinatario y el remitente en una carta formal.</t>
  </si>
  <si>
    <t>Seleccionar una opinión fundamentada que puede derivarse de un debate.</t>
  </si>
  <si>
    <t>Identificar la expresión que incluye una crítica constructiva ante una de las posturas que se muestra en un debate.</t>
  </si>
  <si>
    <t>Identificar la expresión que incluye un acuerdo tomado dentro de una discusión.</t>
  </si>
  <si>
    <t>Interpretar el significado de una palabra desconocida mediante el contexto de una carta formal.</t>
  </si>
  <si>
    <t>Identificar la intención del autor al escribir un texto con función apelativa.</t>
  </si>
  <si>
    <t>Identificar los elementos persuasivos utilizados en un anuncio.</t>
  </si>
  <si>
    <t>Identificar los nexos que indiquen los puntos de acuerdo o desacuerdo del autor en un artículo de opinión.</t>
  </si>
  <si>
    <t>Identificar la función que tienen algunos recursos retóricos que se utilizan en un anuncio.</t>
  </si>
  <si>
    <t>Identificar la pregunta pertinente a incluir en un cuestionario.</t>
  </si>
  <si>
    <t>Identificar la diferencia entre expresar una opinión y referir un hecho.</t>
  </si>
  <si>
    <t>Identificar la información adicional que aporta una tabla en función de la información que se presenta en un reportaje.</t>
  </si>
  <si>
    <t>Identificar el uso de la información que se obtiene al aplicar un cuestionario.</t>
  </si>
  <si>
    <t>Identificar la intención del autor al escribir un texto con función informativa.</t>
  </si>
  <si>
    <t>Identificar el uso de elementos de realidad y fantasía en un cuento.</t>
  </si>
  <si>
    <t>Identificar la función de un anuncio.</t>
  </si>
  <si>
    <t>Identificar la función de un tipo de texto para integrar información sobre un tema.</t>
  </si>
  <si>
    <t>Identificar la conclusión que se puede obtener de los datos estadísticos que se presentan en una tabla.</t>
  </si>
  <si>
    <t>Identificar el estilo adecuado para la escritura de un reporte de un experimento.</t>
  </si>
  <si>
    <t>Identificar los nexos que introducen secuencias lógicas de ideas.</t>
  </si>
  <si>
    <t>Identificar el punto de vista del autor en un artículo de opinión.</t>
  </si>
  <si>
    <t>Identificar el argumento del autor que justifica su punto de vista expresado en un artículo de opinión.</t>
  </si>
  <si>
    <t>Identificar la secuencia de pasos de un instructivo.</t>
  </si>
  <si>
    <t>Completar la información en un instructivo.</t>
  </si>
  <si>
    <t>0.9*</t>
  </si>
  <si>
    <t>Extra edad severa</t>
  </si>
  <si>
    <t>Teléfono: (55) 54 82 09 00 Ext. 32025.</t>
  </si>
  <si>
    <t>* Dificultad de reactivos calibrada con la información del levantamientos de datos de 2013.</t>
  </si>
  <si>
    <r>
      <rPr>
        <b/>
        <sz val="8"/>
        <color indexed="8"/>
        <rFont val="Verdana"/>
        <family val="2"/>
      </rPr>
      <t>(EE):</t>
    </r>
    <r>
      <rPr>
        <sz val="8"/>
        <color indexed="8"/>
        <rFont val="Verdana"/>
        <family val="2"/>
      </rPr>
      <t xml:space="preserve"> Error Estándar.</t>
    </r>
  </si>
  <si>
    <r>
      <rPr>
        <b/>
        <sz val="8"/>
        <color theme="1"/>
        <rFont val="Verdana"/>
        <family val="2"/>
      </rPr>
      <t>Edad normativa:</t>
    </r>
    <r>
      <rPr>
        <sz val="8"/>
        <color theme="1"/>
        <rFont val="Verdana"/>
        <family val="2"/>
      </rPr>
      <t>  Alumnos que ingresaron al primero de primaria con 6 años cumplidos (o menos) al primero de septiembre de 2007 (ciclo escolar 2007-2008).</t>
    </r>
  </si>
  <si>
    <r>
      <rPr>
        <b/>
        <sz val="8"/>
        <color theme="1"/>
        <rFont val="Verdana"/>
        <family val="2"/>
      </rPr>
      <t xml:space="preserve">Extra edad: </t>
    </r>
    <r>
      <rPr>
        <sz val="8"/>
        <color theme="1"/>
        <rFont val="Verdana"/>
        <family val="2"/>
      </rPr>
      <t>Alumnos que ingresaron al primero de primaria con más de 6 años cumplidos al primero de septiembre de 2007 (ciclo escolar 2007-2008).</t>
    </r>
  </si>
  <si>
    <r>
      <rPr>
        <b/>
        <sz val="8"/>
        <color theme="1"/>
        <rFont val="Verdana"/>
        <family val="2"/>
      </rPr>
      <t>Edad en años cumplidos:</t>
    </r>
    <r>
      <rPr>
        <sz val="8"/>
        <color theme="1"/>
        <rFont val="Verdana"/>
        <family val="2"/>
      </rPr>
      <t xml:space="preserve"> Edad del alumno al momento de la administración de la prueba (ciclo escolar 2012-2013).</t>
    </r>
  </si>
  <si>
    <r>
      <rPr>
        <b/>
        <sz val="8"/>
        <rFont val="Verdana"/>
        <family val="2"/>
      </rPr>
      <t>(EE):</t>
    </r>
    <r>
      <rPr>
        <sz val="8"/>
        <rFont val="Verdana"/>
        <family val="2"/>
      </rPr>
      <t xml:space="preserve"> Error Estándar.</t>
    </r>
  </si>
  <si>
    <r>
      <rPr>
        <b/>
        <sz val="8"/>
        <rFont val="Verdana"/>
        <family val="2"/>
      </rPr>
      <t xml:space="preserve">(EE): </t>
    </r>
    <r>
      <rPr>
        <sz val="8"/>
        <rFont val="Verdana"/>
        <family val="2"/>
      </rPr>
      <t>Error Estándar.</t>
    </r>
  </si>
  <si>
    <r>
      <rPr>
        <b/>
        <sz val="8"/>
        <color theme="1"/>
        <rFont val="Verdana"/>
        <family val="2"/>
      </rPr>
      <t>Edad anticipada:</t>
    </r>
    <r>
      <rPr>
        <sz val="8"/>
        <color theme="1"/>
        <rFont val="Verdana"/>
        <family val="2"/>
      </rPr>
      <t xml:space="preserve"> Alumnos que ingresaron al primero de primaria con menos de 6 años cumplidos al primero de septiembre de 2007 (ciclo escolar 2007-2008).</t>
    </r>
  </si>
  <si>
    <r>
      <rPr>
        <b/>
        <sz val="8"/>
        <color theme="1"/>
        <rFont val="Verdana"/>
        <family val="2"/>
      </rPr>
      <t>Extra edad severa:</t>
    </r>
    <r>
      <rPr>
        <sz val="8"/>
        <color theme="1"/>
        <rFont val="Verdana"/>
        <family val="2"/>
      </rPr>
      <t xml:space="preserve"> Alumnos con dos años o más de retraso en el sistema escolar.</t>
    </r>
  </si>
  <si>
    <t>Dificultad y porcentaje de aciertos por contenido curricular en Español. Resultados nacionales y por estrato escolar.</t>
  </si>
  <si>
    <t>81†</t>
  </si>
  <si>
    <t>84†</t>
  </si>
  <si>
    <t>89†</t>
  </si>
  <si>
    <t>56†</t>
  </si>
  <si>
    <t>66†</t>
  </si>
  <si>
    <t xml:space="preserve">Los estudios Excale utilizan muestras de alumnos para inferir las características de los estudiantes del país a diferentes niveles de agregación: nacional, por estrato escolar, por entidad federativa y por estrato escolar al interior de las entidades federativas. Dado su caracter muestral, para obtener inferencias válidas a partir de los resultados de las evaluaciones, es necesario considerar la varianza de los estimadores. Dicha varianza cuantifica la incertidumbre asociada al proceso de muestreo. En este sentido, entre más datos se tengan para estimar una característica de la población o subpoblación, mayor será su grado de precisión. Por este motivo, en las tablas de resultados se incorpora el error estándar (EE) el cual corresponde a la raíz cuadrada de la varianza muestral del estimador. </t>
  </si>
  <si>
    <t xml:space="preserve">†Reactivos que se excluyeron de la estimación de puntajes de los alumnos por lo cual su medida de dificultad es estimada por regresión lineal. </t>
  </si>
  <si>
    <t>* Estimación cuyo coeficiente de variación excede al 20%, por lo que posiblemente esté sesgada.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</si>
</sst>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quot;$&quot;* #,##0_-;_-&quot;$&quot;* &quot;-&quot;_-;_-@_-"/>
    <numFmt numFmtId="164" formatCode="\(0.0\)"/>
    <numFmt numFmtId="165" formatCode="0.0"/>
    <numFmt numFmtId="166" formatCode="#,##0.000"/>
  </numFmts>
  <fonts count="33" x14ac:knownFonts="1">
    <font>
      <sz val="11"/>
      <color theme="1"/>
      <name val="Calibri"/>
      <family val="2"/>
      <scheme val="minor"/>
    </font>
    <font>
      <sz val="11"/>
      <color theme="1"/>
      <name val="Verdana"/>
      <family val="2"/>
    </font>
    <font>
      <sz val="10"/>
      <color theme="1"/>
      <name val="Verdana"/>
      <family val="2"/>
    </font>
    <font>
      <b/>
      <sz val="10"/>
      <color theme="1"/>
      <name val="Verdana"/>
      <family val="2"/>
    </font>
    <font>
      <sz val="8"/>
      <color theme="1"/>
      <name val="Verdana"/>
      <family val="2"/>
    </font>
    <font>
      <sz val="8"/>
      <color indexed="8"/>
      <name val="Verdana"/>
      <family val="2"/>
    </font>
    <font>
      <b/>
      <sz val="8"/>
      <color indexed="8"/>
      <name val="Verdana"/>
      <family val="2"/>
    </font>
    <font>
      <sz val="8"/>
      <name val="Verdana"/>
      <family val="2"/>
    </font>
    <font>
      <b/>
      <sz val="8"/>
      <color theme="1"/>
      <name val="Verdana"/>
      <family val="2"/>
    </font>
    <font>
      <b/>
      <sz val="10"/>
      <name val="Verdana"/>
      <family val="2"/>
    </font>
    <font>
      <b/>
      <sz val="8"/>
      <name val="Verdana"/>
      <family val="2"/>
    </font>
    <font>
      <b/>
      <sz val="9"/>
      <name val="Verdana"/>
      <family val="2"/>
    </font>
    <font>
      <b/>
      <sz val="9"/>
      <color theme="1"/>
      <name val="Verdana"/>
      <family val="2"/>
    </font>
    <font>
      <sz val="10"/>
      <name val="Verdana"/>
      <family val="2"/>
    </font>
    <font>
      <b/>
      <sz val="11"/>
      <color theme="1"/>
      <name val="Verdana"/>
      <family val="2"/>
    </font>
    <font>
      <b/>
      <sz val="20"/>
      <color theme="1"/>
      <name val="Verdana"/>
      <family val="2"/>
    </font>
    <font>
      <sz val="20"/>
      <color theme="1"/>
      <name val="Verdana"/>
      <family val="2"/>
    </font>
    <font>
      <sz val="9"/>
      <color theme="1"/>
      <name val="Verdana"/>
      <family val="2"/>
    </font>
    <font>
      <sz val="11"/>
      <color theme="1"/>
      <name val="Calibri"/>
      <family val="2"/>
      <scheme val="minor"/>
    </font>
    <font>
      <sz val="10"/>
      <name val="MS Sans Serif"/>
      <family val="2"/>
    </font>
    <font>
      <b/>
      <sz val="10"/>
      <color rgb="FFFF0000"/>
      <name val="Verdana"/>
      <family val="2"/>
    </font>
    <font>
      <b/>
      <sz val="10"/>
      <color theme="1"/>
      <name val="Arial"/>
      <family val="2"/>
    </font>
    <font>
      <sz val="11"/>
      <color theme="1"/>
      <name val="Arial Symbol"/>
      <family val="2"/>
    </font>
    <font>
      <sz val="10"/>
      <color theme="1"/>
      <name val="Arial Symbol"/>
      <family val="2"/>
    </font>
    <font>
      <sz val="10"/>
      <color theme="1"/>
      <name val="Albany AMT"/>
      <family val="2"/>
    </font>
    <font>
      <u/>
      <sz val="10"/>
      <color theme="10"/>
      <name val="Arial"/>
      <family val="2"/>
    </font>
    <font>
      <sz val="8"/>
      <color indexed="8"/>
      <name val="Wingdings 3"/>
      <family val="1"/>
      <charset val="2"/>
    </font>
    <font>
      <b/>
      <vertAlign val="superscript"/>
      <sz val="10"/>
      <name val="Wingdings 3"/>
      <family val="1"/>
      <charset val="2"/>
    </font>
    <font>
      <sz val="8"/>
      <color theme="1"/>
      <name val="Wingdings 3"/>
      <family val="1"/>
      <charset val="2"/>
    </font>
    <font>
      <b/>
      <vertAlign val="superscript"/>
      <sz val="10"/>
      <color theme="1"/>
      <name val="Wingdings 3"/>
      <family val="1"/>
      <charset val="2"/>
    </font>
    <font>
      <sz val="11"/>
      <color indexed="8"/>
      <name val="Calibri"/>
      <family val="2"/>
    </font>
    <font>
      <b/>
      <sz val="10"/>
      <color indexed="8"/>
      <name val="Verdana"/>
      <family val="2"/>
    </font>
    <font>
      <sz val="10"/>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s>
  <borders count="53">
    <border>
      <left/>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diagonal/>
    </border>
    <border>
      <left style="medium">
        <color indexed="64"/>
      </left>
      <right style="medium">
        <color theme="1"/>
      </right>
      <top style="medium">
        <color indexed="64"/>
      </top>
      <bottom/>
      <diagonal/>
    </border>
    <border>
      <left style="medium">
        <color indexed="64"/>
      </left>
      <right style="medium">
        <color theme="1"/>
      </right>
      <top/>
      <bottom/>
      <diagonal/>
    </border>
    <border>
      <left/>
      <right/>
      <top style="thin">
        <color auto="1"/>
      </top>
      <bottom/>
      <diagonal/>
    </border>
    <border>
      <left/>
      <right/>
      <top style="thin">
        <color auto="1"/>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thin">
        <color indexed="64"/>
      </top>
      <bottom style="thick">
        <color indexed="64"/>
      </bottom>
      <diagonal/>
    </border>
    <border>
      <left/>
      <right/>
      <top style="thick">
        <color indexed="64"/>
      </top>
      <bottom/>
      <diagonal/>
    </border>
  </borders>
  <cellStyleXfs count="7">
    <xf numFmtId="0" fontId="0" fillId="0" borderId="0"/>
    <xf numFmtId="0" fontId="19" fillId="0" borderId="0"/>
    <xf numFmtId="0" fontId="18" fillId="0" borderId="0"/>
    <xf numFmtId="9" fontId="19" fillId="0" borderId="0" applyFont="0" applyFill="0" applyBorder="0" applyAlignment="0" applyProtection="0"/>
    <xf numFmtId="0" fontId="25" fillId="0" borderId="0" applyNumberFormat="0" applyFill="0" applyBorder="0" applyAlignment="0" applyProtection="0">
      <alignment vertical="top"/>
      <protection locked="0"/>
    </xf>
    <xf numFmtId="42" fontId="18" fillId="0" borderId="0" applyFont="0" applyFill="0" applyBorder="0" applyAlignment="0" applyProtection="0"/>
    <xf numFmtId="0" fontId="30" fillId="0" borderId="0"/>
  </cellStyleXfs>
  <cellXfs count="589">
    <xf numFmtId="0" fontId="0" fillId="0" borderId="0" xfId="0"/>
    <xf numFmtId="0" fontId="1" fillId="0" borderId="0" xfId="0" applyFont="1"/>
    <xf numFmtId="0" fontId="2" fillId="0" borderId="0" xfId="0" applyFont="1"/>
    <xf numFmtId="0" fontId="4" fillId="0" borderId="0" xfId="0" applyFont="1"/>
    <xf numFmtId="0" fontId="4" fillId="0" borderId="0" xfId="0" applyFont="1" applyBorder="1"/>
    <xf numFmtId="1" fontId="4" fillId="0" borderId="0" xfId="0" applyNumberFormat="1" applyFont="1"/>
    <xf numFmtId="0" fontId="4" fillId="0" borderId="0" xfId="0" applyFont="1" applyAlignment="1">
      <alignment vertical="top"/>
    </xf>
    <xf numFmtId="2" fontId="4" fillId="0" borderId="0" xfId="0" applyNumberFormat="1" applyFont="1" applyAlignment="1">
      <alignment horizontal="center" vertical="top"/>
    </xf>
    <xf numFmtId="0" fontId="4" fillId="0" borderId="0" xfId="0" applyFont="1" applyBorder="1" applyAlignment="1">
      <alignment horizontal="left" vertical="top"/>
    </xf>
    <xf numFmtId="164" fontId="7" fillId="0" borderId="0" xfId="0" applyNumberFormat="1" applyFont="1" applyFill="1" applyBorder="1" applyAlignment="1">
      <alignment horizontal="center" vertical="center"/>
    </xf>
    <xf numFmtId="1" fontId="7" fillId="0" borderId="0" xfId="0" applyNumberFormat="1" applyFont="1" applyFill="1" applyBorder="1" applyAlignment="1">
      <alignment horizontal="center" vertical="center"/>
    </xf>
    <xf numFmtId="2" fontId="8" fillId="0" borderId="0" xfId="0" applyNumberFormat="1" applyFont="1" applyFill="1" applyBorder="1" applyAlignment="1">
      <alignment horizontal="left" vertical="center"/>
    </xf>
    <xf numFmtId="164" fontId="7" fillId="0" borderId="1" xfId="0" applyNumberFormat="1" applyFont="1" applyBorder="1" applyAlignment="1">
      <alignment horizontal="center" vertical="center"/>
    </xf>
    <xf numFmtId="164" fontId="4"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164" fontId="7" fillId="0" borderId="4" xfId="0" applyNumberFormat="1" applyFont="1" applyBorder="1" applyAlignment="1">
      <alignment horizontal="center" vertical="center"/>
    </xf>
    <xf numFmtId="164" fontId="4" fillId="0" borderId="4"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1" fontId="2" fillId="0" borderId="4" xfId="0" applyNumberFormat="1" applyFont="1" applyFill="1" applyBorder="1" applyAlignment="1">
      <alignment horizontal="center" vertical="center"/>
    </xf>
    <xf numFmtId="164" fontId="7" fillId="0" borderId="7" xfId="0" applyNumberFormat="1" applyFont="1" applyBorder="1" applyAlignment="1">
      <alignment horizontal="center" vertical="center"/>
    </xf>
    <xf numFmtId="164" fontId="4" fillId="0" borderId="7" xfId="0" applyNumberFormat="1" applyFont="1" applyFill="1" applyBorder="1" applyAlignment="1">
      <alignment horizontal="center" vertical="center"/>
    </xf>
    <xf numFmtId="1" fontId="2" fillId="0" borderId="7" xfId="0" applyNumberFormat="1" applyFont="1" applyFill="1" applyBorder="1" applyAlignment="1">
      <alignment horizontal="center" vertical="center"/>
    </xf>
    <xf numFmtId="164" fontId="7" fillId="3" borderId="10" xfId="0" applyNumberFormat="1" applyFont="1" applyFill="1" applyBorder="1" applyAlignment="1">
      <alignment horizontal="center" vertical="center"/>
    </xf>
    <xf numFmtId="164" fontId="4" fillId="3" borderId="10" xfId="0" applyNumberFormat="1" applyFont="1" applyFill="1" applyBorder="1" applyAlignment="1">
      <alignment horizontal="center" vertical="center"/>
    </xf>
    <xf numFmtId="2" fontId="10" fillId="4" borderId="13" xfId="0" applyNumberFormat="1" applyFont="1" applyFill="1" applyBorder="1" applyAlignment="1">
      <alignment horizontal="center" vertical="center" wrapText="1"/>
    </xf>
    <xf numFmtId="2" fontId="10" fillId="4" borderId="13" xfId="0" applyNumberFormat="1" applyFont="1" applyFill="1" applyBorder="1" applyAlignment="1">
      <alignment horizontal="center" vertical="center"/>
    </xf>
    <xf numFmtId="2" fontId="10" fillId="4" borderId="14" xfId="0" applyNumberFormat="1" applyFont="1" applyFill="1" applyBorder="1" applyAlignment="1">
      <alignment horizontal="center" vertical="center"/>
    </xf>
    <xf numFmtId="2" fontId="12" fillId="4" borderId="15" xfId="0" applyNumberFormat="1" applyFont="1" applyFill="1" applyBorder="1" applyAlignment="1">
      <alignment horizontal="center" vertical="center" wrapText="1"/>
    </xf>
    <xf numFmtId="0" fontId="1" fillId="0" borderId="0" xfId="0" applyFont="1" applyAlignment="1">
      <alignment vertical="center"/>
    </xf>
    <xf numFmtId="1" fontId="13" fillId="3" borderId="10" xfId="0" applyNumberFormat="1" applyFont="1" applyFill="1" applyBorder="1" applyAlignment="1">
      <alignment horizontal="center" vertical="center"/>
    </xf>
    <xf numFmtId="1" fontId="13" fillId="0" borderId="7" xfId="0" applyNumberFormat="1" applyFont="1" applyBorder="1" applyAlignment="1">
      <alignment horizontal="center" vertical="center"/>
    </xf>
    <xf numFmtId="1" fontId="13" fillId="0" borderId="4" xfId="0" applyNumberFormat="1" applyFont="1" applyBorder="1" applyAlignment="1">
      <alignment horizontal="center" vertical="center"/>
    </xf>
    <xf numFmtId="1" fontId="13" fillId="0" borderId="1" xfId="0" applyNumberFormat="1" applyFont="1" applyBorder="1" applyAlignment="1">
      <alignment horizontal="center" vertical="center"/>
    </xf>
    <xf numFmtId="2" fontId="12" fillId="4" borderId="10" xfId="0" applyNumberFormat="1" applyFont="1" applyFill="1" applyBorder="1" applyAlignment="1">
      <alignment horizontal="center" vertical="center" wrapText="1"/>
    </xf>
    <xf numFmtId="2" fontId="10" fillId="4" borderId="10" xfId="0" applyNumberFormat="1" applyFont="1" applyFill="1" applyBorder="1" applyAlignment="1">
      <alignment horizontal="center" vertical="center"/>
    </xf>
    <xf numFmtId="1" fontId="13" fillId="3" borderId="14" xfId="0" applyNumberFormat="1" applyFont="1" applyFill="1" applyBorder="1" applyAlignment="1">
      <alignment horizontal="center" vertical="center"/>
    </xf>
    <xf numFmtId="164" fontId="7" fillId="3" borderId="14" xfId="0" applyNumberFormat="1" applyFont="1" applyFill="1" applyBorder="1" applyAlignment="1">
      <alignment horizontal="center" vertical="center"/>
    </xf>
    <xf numFmtId="0" fontId="1" fillId="0" borderId="0" xfId="0" applyFont="1" applyBorder="1"/>
    <xf numFmtId="1" fontId="7" fillId="0" borderId="25" xfId="0" applyNumberFormat="1" applyFont="1" applyFill="1" applyBorder="1" applyAlignment="1">
      <alignment horizontal="center" vertical="center"/>
    </xf>
    <xf numFmtId="164" fontId="7" fillId="0" borderId="25" xfId="0" applyNumberFormat="1" applyFont="1" applyFill="1" applyBorder="1" applyAlignment="1">
      <alignment horizontal="center" vertical="center"/>
    </xf>
    <xf numFmtId="0" fontId="4" fillId="0" borderId="25" xfId="0" applyFont="1" applyBorder="1"/>
    <xf numFmtId="0" fontId="4" fillId="0" borderId="0" xfId="0" applyFont="1" applyBorder="1" applyAlignment="1"/>
    <xf numFmtId="2" fontId="4" fillId="0" borderId="0" xfId="0" applyNumberFormat="1" applyFont="1" applyFill="1" applyAlignment="1">
      <alignment horizontal="center"/>
    </xf>
    <xf numFmtId="2" fontId="2" fillId="0" borderId="0" xfId="0" applyNumberFormat="1" applyFont="1" applyFill="1" applyAlignment="1">
      <alignment horizontal="center" vertical="center"/>
    </xf>
    <xf numFmtId="2" fontId="2" fillId="0" borderId="0" xfId="0" applyNumberFormat="1" applyFont="1" applyFill="1"/>
    <xf numFmtId="164" fontId="4" fillId="0" borderId="0" xfId="0" applyNumberFormat="1" applyFont="1" applyFill="1" applyAlignment="1">
      <alignment horizontal="center" vertical="center"/>
    </xf>
    <xf numFmtId="1" fontId="2" fillId="0" borderId="0" xfId="0" applyNumberFormat="1" applyFont="1" applyFill="1" applyAlignment="1">
      <alignment horizontal="center" vertical="center"/>
    </xf>
    <xf numFmtId="0" fontId="4" fillId="0" borderId="0" xfId="0" applyFont="1" applyAlignment="1">
      <alignment horizontal="center"/>
    </xf>
    <xf numFmtId="0" fontId="1" fillId="0" borderId="0" xfId="0" applyFont="1" applyAlignment="1">
      <alignment horizontal="center" vertical="center"/>
    </xf>
    <xf numFmtId="2" fontId="4" fillId="0" borderId="0" xfId="0" applyNumberFormat="1" applyFont="1" applyFill="1" applyAlignment="1">
      <alignment horizontal="center" vertical="center"/>
    </xf>
    <xf numFmtId="164" fontId="7" fillId="0" borderId="1" xfId="0" applyNumberFormat="1" applyFont="1" applyFill="1" applyBorder="1" applyAlignment="1">
      <alignment horizontal="center" vertical="center"/>
    </xf>
    <xf numFmtId="1" fontId="13" fillId="0" borderId="1" xfId="0" applyNumberFormat="1" applyFont="1" applyFill="1" applyBorder="1" applyAlignment="1">
      <alignment horizontal="center" vertical="center"/>
    </xf>
    <xf numFmtId="164" fontId="7" fillId="0" borderId="4" xfId="0" applyNumberFormat="1" applyFont="1" applyFill="1" applyBorder="1" applyAlignment="1">
      <alignment horizontal="center" vertical="center"/>
    </xf>
    <xf numFmtId="1" fontId="13" fillId="0" borderId="4" xfId="0" applyNumberFormat="1" applyFont="1" applyFill="1" applyBorder="1" applyAlignment="1">
      <alignment horizontal="center" vertical="center"/>
    </xf>
    <xf numFmtId="164" fontId="7" fillId="0" borderId="7" xfId="0" applyNumberFormat="1" applyFont="1" applyFill="1" applyBorder="1" applyAlignment="1">
      <alignment horizontal="center" vertical="center"/>
    </xf>
    <xf numFmtId="1" fontId="13" fillId="0" borderId="7" xfId="0" applyNumberFormat="1" applyFont="1" applyFill="1" applyBorder="1" applyAlignment="1">
      <alignment horizontal="center" vertical="center"/>
    </xf>
    <xf numFmtId="1" fontId="1" fillId="0" borderId="0" xfId="0" applyNumberFormat="1" applyFont="1"/>
    <xf numFmtId="164" fontId="4" fillId="0" borderId="0" xfId="0" applyNumberFormat="1" applyFont="1" applyFill="1" applyAlignment="1">
      <alignment horizontal="center"/>
    </xf>
    <xf numFmtId="2" fontId="2" fillId="0" borderId="0" xfId="0" applyNumberFormat="1" applyFont="1" applyFill="1" applyAlignment="1">
      <alignment horizontal="left"/>
    </xf>
    <xf numFmtId="0" fontId="1" fillId="0" borderId="0" xfId="0" applyFont="1" applyAlignment="1">
      <alignment horizontal="left"/>
    </xf>
    <xf numFmtId="164" fontId="7" fillId="0" borderId="26" xfId="0" applyNumberFormat="1" applyFont="1" applyFill="1" applyBorder="1" applyAlignment="1">
      <alignment horizontal="center" vertical="center"/>
    </xf>
    <xf numFmtId="1" fontId="13" fillId="0" borderId="26"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164" fontId="7" fillId="0" borderId="15" xfId="0" applyNumberFormat="1" applyFont="1" applyFill="1" applyBorder="1" applyAlignment="1">
      <alignment horizontal="center" vertical="center"/>
    </xf>
    <xf numFmtId="1" fontId="13" fillId="0" borderId="15" xfId="0" applyNumberFormat="1" applyFont="1" applyFill="1" applyBorder="1" applyAlignment="1">
      <alignment horizontal="center" vertical="center"/>
    </xf>
    <xf numFmtId="164" fontId="4" fillId="0" borderId="0" xfId="0" applyNumberFormat="1" applyFont="1" applyAlignment="1">
      <alignment horizontal="center"/>
    </xf>
    <xf numFmtId="1" fontId="1" fillId="0" borderId="0" xfId="0" applyNumberFormat="1" applyFont="1" applyAlignment="1">
      <alignment horizontal="center" vertical="center"/>
    </xf>
    <xf numFmtId="1" fontId="2" fillId="0" borderId="1" xfId="0" applyNumberFormat="1" applyFont="1" applyFill="1" applyBorder="1" applyAlignment="1">
      <alignment horizontal="center" vertical="center"/>
    </xf>
    <xf numFmtId="1" fontId="9" fillId="0" borderId="7"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 fontId="9" fillId="0" borderId="15" xfId="0" applyNumberFormat="1" applyFont="1" applyFill="1" applyBorder="1" applyAlignment="1">
      <alignment horizontal="center" vertical="center"/>
    </xf>
    <xf numFmtId="0" fontId="14" fillId="0" borderId="0" xfId="0" applyFont="1"/>
    <xf numFmtId="1" fontId="13" fillId="0" borderId="1" xfId="0" quotePrefix="1" applyNumberFormat="1" applyFont="1" applyBorder="1" applyAlignment="1">
      <alignment horizontal="center" vertical="center"/>
    </xf>
    <xf numFmtId="1" fontId="13" fillId="0" borderId="4" xfId="0" quotePrefix="1" applyNumberFormat="1" applyFont="1" applyBorder="1" applyAlignment="1">
      <alignment horizontal="center" vertical="center"/>
    </xf>
    <xf numFmtId="1" fontId="13" fillId="0" borderId="7" xfId="0" quotePrefix="1" applyNumberFormat="1" applyFont="1" applyBorder="1" applyAlignment="1">
      <alignment horizontal="center" vertical="center"/>
    </xf>
    <xf numFmtId="1" fontId="13" fillId="3" borderId="10" xfId="0" quotePrefix="1" applyNumberFormat="1" applyFont="1" applyFill="1" applyBorder="1" applyAlignment="1">
      <alignment horizontal="center" vertical="center"/>
    </xf>
    <xf numFmtId="1" fontId="9" fillId="0" borderId="26" xfId="0" applyNumberFormat="1" applyFont="1" applyFill="1" applyBorder="1" applyAlignment="1">
      <alignment horizontal="center" vertical="center"/>
    </xf>
    <xf numFmtId="164" fontId="7" fillId="0" borderId="28" xfId="0" applyNumberFormat="1" applyFont="1" applyFill="1" applyBorder="1" applyAlignment="1">
      <alignment horizontal="center" vertical="center"/>
    </xf>
    <xf numFmtId="1" fontId="13" fillId="0" borderId="28" xfId="0" applyNumberFormat="1" applyFont="1" applyFill="1" applyBorder="1" applyAlignment="1">
      <alignment horizontal="center" vertical="center"/>
    </xf>
    <xf numFmtId="1" fontId="9" fillId="0" borderId="28" xfId="0" applyNumberFormat="1" applyFont="1" applyFill="1" applyBorder="1" applyAlignment="1">
      <alignment horizontal="center" vertical="center"/>
    </xf>
    <xf numFmtId="2" fontId="10" fillId="0" borderId="22" xfId="0" applyNumberFormat="1" applyFont="1" applyFill="1" applyBorder="1" applyAlignment="1">
      <alignment horizontal="center" vertical="center"/>
    </xf>
    <xf numFmtId="2" fontId="3" fillId="0" borderId="22" xfId="0" applyNumberFormat="1" applyFont="1" applyFill="1" applyBorder="1" applyAlignment="1">
      <alignment horizontal="center" vertical="center" wrapText="1"/>
    </xf>
    <xf numFmtId="2" fontId="9" fillId="0" borderId="22" xfId="0" applyNumberFormat="1" applyFont="1" applyFill="1" applyBorder="1" applyAlignment="1">
      <alignment horizontal="center" vertical="center"/>
    </xf>
    <xf numFmtId="2" fontId="10" fillId="0" borderId="22" xfId="0" applyNumberFormat="1" applyFont="1" applyFill="1" applyBorder="1" applyAlignment="1">
      <alignment horizontal="center" vertical="center" wrapText="1"/>
    </xf>
    <xf numFmtId="2" fontId="9" fillId="0" borderId="22" xfId="0"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2" fontId="10" fillId="4" borderId="10" xfId="0" applyNumberFormat="1" applyFont="1" applyFill="1" applyBorder="1" applyAlignment="1">
      <alignment horizontal="center" vertical="center"/>
    </xf>
    <xf numFmtId="0" fontId="2" fillId="0" borderId="29" xfId="0" applyFont="1" applyBorder="1" applyAlignment="1">
      <alignment horizontal="center" vertical="center"/>
    </xf>
    <xf numFmtId="0" fontId="2" fillId="0" borderId="29" xfId="0" applyFont="1" applyBorder="1" applyAlignment="1">
      <alignment horizontal="right"/>
    </xf>
    <xf numFmtId="0" fontId="2" fillId="0" borderId="30" xfId="0" applyFont="1" applyBorder="1"/>
    <xf numFmtId="0" fontId="2" fillId="0" borderId="31" xfId="0" applyFont="1" applyBorder="1"/>
    <xf numFmtId="0" fontId="2" fillId="0" borderId="32" xfId="0" applyFont="1" applyBorder="1" applyAlignment="1">
      <alignment horizontal="center" vertical="center"/>
    </xf>
    <xf numFmtId="2" fontId="12" fillId="4" borderId="11" xfId="0" applyNumberFormat="1" applyFont="1" applyFill="1" applyBorder="1" applyAlignment="1">
      <alignment horizontal="center" vertical="center" wrapText="1"/>
    </xf>
    <xf numFmtId="1" fontId="2" fillId="3" borderId="10" xfId="0" applyNumberFormat="1" applyFont="1" applyFill="1" applyBorder="1" applyAlignment="1">
      <alignment horizontal="center" vertical="center"/>
    </xf>
    <xf numFmtId="164" fontId="1" fillId="0" borderId="0" xfId="0" applyNumberFormat="1" applyFont="1"/>
    <xf numFmtId="1" fontId="9" fillId="0" borderId="7" xfId="0" applyNumberFormat="1" applyFont="1" applyBorder="1" applyAlignment="1">
      <alignment horizontal="center" vertical="center"/>
    </xf>
    <xf numFmtId="1" fontId="9" fillId="3" borderId="14" xfId="0" applyNumberFormat="1" applyFont="1" applyFill="1" applyBorder="1" applyAlignment="1">
      <alignment horizontal="center" vertical="center"/>
    </xf>
    <xf numFmtId="1" fontId="9" fillId="0" borderId="4" xfId="0" applyNumberFormat="1" applyFont="1" applyBorder="1" applyAlignment="1">
      <alignment horizontal="center" vertical="center"/>
    </xf>
    <xf numFmtId="1" fontId="9" fillId="0" borderId="1" xfId="0" applyNumberFormat="1" applyFont="1" applyBorder="1" applyAlignment="1">
      <alignment horizontal="center" vertical="center"/>
    </xf>
    <xf numFmtId="164" fontId="7" fillId="3" borderId="10" xfId="0" quotePrefix="1" applyNumberFormat="1" applyFont="1" applyFill="1" applyBorder="1" applyAlignment="1">
      <alignment horizontal="center" vertical="center"/>
    </xf>
    <xf numFmtId="0" fontId="1" fillId="6" borderId="0" xfId="0" applyFont="1" applyFill="1"/>
    <xf numFmtId="0" fontId="2" fillId="6" borderId="0" xfId="0" applyFont="1" applyFill="1"/>
    <xf numFmtId="164" fontId="4" fillId="6" borderId="0" xfId="0" applyNumberFormat="1" applyFont="1" applyFill="1"/>
    <xf numFmtId="1" fontId="2" fillId="6" borderId="0" xfId="0" applyNumberFormat="1" applyFont="1" applyFill="1"/>
    <xf numFmtId="1" fontId="1" fillId="6" borderId="0" xfId="0" applyNumberFormat="1" applyFont="1" applyFill="1"/>
    <xf numFmtId="0" fontId="4" fillId="6" borderId="0" xfId="0" applyFont="1" applyFill="1"/>
    <xf numFmtId="2" fontId="10" fillId="4" borderId="10" xfId="0" applyNumberFormat="1" applyFont="1" applyFill="1" applyBorder="1" applyAlignment="1">
      <alignment horizontal="center" vertical="center"/>
    </xf>
    <xf numFmtId="2" fontId="9" fillId="4" borderId="10" xfId="0" applyNumberFormat="1" applyFont="1" applyFill="1" applyBorder="1" applyAlignment="1">
      <alignment horizontal="center" vertical="center" wrapText="1"/>
    </xf>
    <xf numFmtId="0" fontId="3" fillId="0" borderId="0" xfId="1" applyFont="1" applyBorder="1" applyAlignment="1">
      <alignment horizontal="left" vertical="top" wrapText="1"/>
    </xf>
    <xf numFmtId="0" fontId="19" fillId="6" borderId="0" xfId="1" applyFill="1" applyAlignment="1">
      <alignment horizontal="center"/>
    </xf>
    <xf numFmtId="0" fontId="19" fillId="6" borderId="0" xfId="1" applyFill="1" applyBorder="1" applyAlignment="1">
      <alignment horizontal="center"/>
    </xf>
    <xf numFmtId="0" fontId="19" fillId="6" borderId="0" xfId="1" applyFill="1" applyBorder="1"/>
    <xf numFmtId="2" fontId="3" fillId="6" borderId="0" xfId="1" applyNumberFormat="1" applyFont="1" applyFill="1" applyBorder="1" applyAlignment="1">
      <alignment horizontal="center" vertical="center"/>
    </xf>
    <xf numFmtId="2" fontId="9" fillId="6" borderId="0" xfId="1" applyNumberFormat="1" applyFont="1" applyFill="1" applyBorder="1" applyAlignment="1">
      <alignment horizontal="center" vertical="center"/>
    </xf>
    <xf numFmtId="2" fontId="12" fillId="4" borderId="10" xfId="1" applyNumberFormat="1" applyFont="1" applyFill="1" applyBorder="1" applyAlignment="1">
      <alignment horizontal="center" vertical="center" wrapText="1"/>
    </xf>
    <xf numFmtId="2" fontId="10" fillId="4" borderId="10" xfId="1" applyNumberFormat="1" applyFont="1" applyFill="1" applyBorder="1" applyAlignment="1">
      <alignment horizontal="center" vertical="center"/>
    </xf>
    <xf numFmtId="2" fontId="11" fillId="4" borderId="10" xfId="1" applyNumberFormat="1" applyFont="1" applyFill="1" applyBorder="1" applyAlignment="1">
      <alignment horizontal="center" vertical="center" wrapText="1"/>
    </xf>
    <xf numFmtId="2" fontId="10" fillId="6" borderId="0" xfId="1" applyNumberFormat="1" applyFont="1" applyFill="1" applyBorder="1" applyAlignment="1">
      <alignment horizontal="center" vertical="center"/>
    </xf>
    <xf numFmtId="1" fontId="13" fillId="3" borderId="10" xfId="1" applyNumberFormat="1" applyFont="1" applyFill="1" applyBorder="1" applyAlignment="1">
      <alignment horizontal="center" vertical="center"/>
    </xf>
    <xf numFmtId="164" fontId="7" fillId="3" borderId="10" xfId="1" applyNumberFormat="1" applyFont="1" applyFill="1" applyBorder="1" applyAlignment="1">
      <alignment horizontal="center" vertical="center"/>
    </xf>
    <xf numFmtId="164" fontId="7" fillId="6" borderId="0" xfId="1" applyNumberFormat="1" applyFont="1" applyFill="1" applyAlignment="1">
      <alignment horizontal="center"/>
    </xf>
    <xf numFmtId="2" fontId="3" fillId="5" borderId="28" xfId="1" applyNumberFormat="1" applyFont="1" applyFill="1" applyBorder="1" applyAlignment="1">
      <alignment horizontal="left" vertical="center"/>
    </xf>
    <xf numFmtId="1" fontId="13" fillId="5" borderId="28" xfId="1" applyNumberFormat="1" applyFont="1" applyFill="1" applyBorder="1" applyAlignment="1">
      <alignment horizontal="center" vertical="center"/>
    </xf>
    <xf numFmtId="164" fontId="7" fillId="5" borderId="28" xfId="1" applyNumberFormat="1" applyFont="1" applyFill="1" applyBorder="1" applyAlignment="1">
      <alignment horizontal="center" vertical="center"/>
    </xf>
    <xf numFmtId="2" fontId="3" fillId="2" borderId="4" xfId="1" applyNumberFormat="1" applyFont="1" applyFill="1" applyBorder="1" applyAlignment="1">
      <alignment horizontal="left" vertical="center"/>
    </xf>
    <xf numFmtId="1" fontId="13" fillId="2" borderId="4" xfId="1" applyNumberFormat="1" applyFont="1" applyFill="1" applyBorder="1" applyAlignment="1">
      <alignment horizontal="center" vertical="center"/>
    </xf>
    <xf numFmtId="164" fontId="7" fillId="2" borderId="4" xfId="1" applyNumberFormat="1" applyFont="1" applyFill="1" applyBorder="1" applyAlignment="1">
      <alignment horizontal="center" vertical="center"/>
    </xf>
    <xf numFmtId="1" fontId="9" fillId="0" borderId="1"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xf>
    <xf numFmtId="1" fontId="13" fillId="0" borderId="1" xfId="1" applyNumberFormat="1" applyFont="1" applyFill="1" applyBorder="1" applyAlignment="1">
      <alignment horizontal="center" vertical="center"/>
    </xf>
    <xf numFmtId="2" fontId="3" fillId="5" borderId="28" xfId="1" applyNumberFormat="1" applyFont="1" applyFill="1" applyBorder="1" applyAlignment="1">
      <alignment horizontal="left"/>
    </xf>
    <xf numFmtId="2" fontId="3" fillId="5" borderId="4" xfId="1" applyNumberFormat="1" applyFont="1" applyFill="1" applyBorder="1" applyAlignment="1">
      <alignment horizontal="left" vertical="center"/>
    </xf>
    <xf numFmtId="1" fontId="13" fillId="5" borderId="4" xfId="1" applyNumberFormat="1" applyFont="1" applyFill="1" applyBorder="1" applyAlignment="1">
      <alignment horizontal="center" vertical="center"/>
    </xf>
    <xf numFmtId="164" fontId="7" fillId="5" borderId="4" xfId="1" applyNumberFormat="1" applyFont="1" applyFill="1" applyBorder="1" applyAlignment="1">
      <alignment horizontal="center" vertical="center"/>
    </xf>
    <xf numFmtId="2" fontId="3" fillId="2" borderId="1" xfId="1" applyNumberFormat="1" applyFont="1" applyFill="1" applyBorder="1" applyAlignment="1">
      <alignment horizontal="left" vertical="center"/>
    </xf>
    <xf numFmtId="1" fontId="13" fillId="2" borderId="1" xfId="1" applyNumberFormat="1" applyFont="1" applyFill="1" applyBorder="1" applyAlignment="1">
      <alignment horizontal="center" vertical="center"/>
    </xf>
    <xf numFmtId="164" fontId="7" fillId="2" borderId="1" xfId="1" applyNumberFormat="1" applyFont="1" applyFill="1" applyBorder="1" applyAlignment="1">
      <alignment horizontal="center" vertical="center"/>
    </xf>
    <xf numFmtId="2" fontId="5" fillId="6" borderId="0" xfId="1" applyNumberFormat="1" applyFont="1" applyFill="1" applyBorder="1"/>
    <xf numFmtId="0" fontId="19" fillId="6" borderId="0" xfId="1" applyFill="1"/>
    <xf numFmtId="0" fontId="3" fillId="6" borderId="0" xfId="1" applyFont="1" applyFill="1" applyAlignment="1">
      <alignment horizontal="left" vertical="top"/>
    </xf>
    <xf numFmtId="2" fontId="3" fillId="5" borderId="7" xfId="1" applyNumberFormat="1" applyFont="1" applyFill="1" applyBorder="1" applyAlignment="1">
      <alignment horizontal="left" vertical="center"/>
    </xf>
    <xf numFmtId="1" fontId="13" fillId="2" borderId="4" xfId="1" applyNumberFormat="1" applyFont="1" applyFill="1" applyBorder="1" applyAlignment="1">
      <alignment horizontal="center"/>
    </xf>
    <xf numFmtId="1" fontId="13" fillId="5" borderId="4" xfId="1" applyNumberFormat="1" applyFont="1" applyFill="1" applyBorder="1" applyAlignment="1">
      <alignment horizontal="center"/>
    </xf>
    <xf numFmtId="0" fontId="3" fillId="4" borderId="42" xfId="1" applyFont="1" applyFill="1" applyBorder="1" applyAlignment="1">
      <alignment horizontal="center" vertical="center" wrapText="1"/>
    </xf>
    <xf numFmtId="0" fontId="10" fillId="4" borderId="43" xfId="1" applyFont="1" applyFill="1" applyBorder="1" applyAlignment="1">
      <alignment horizontal="center" vertical="center"/>
    </xf>
    <xf numFmtId="0" fontId="3" fillId="4" borderId="43" xfId="1" applyFont="1" applyFill="1" applyBorder="1" applyAlignment="1">
      <alignment horizontal="center" vertical="center" wrapText="1"/>
    </xf>
    <xf numFmtId="0" fontId="13" fillId="6" borderId="0" xfId="1" applyFont="1" applyFill="1" applyBorder="1" applyAlignment="1">
      <alignment horizontal="center" vertical="center"/>
    </xf>
    <xf numFmtId="1" fontId="13" fillId="0" borderId="7" xfId="1" applyNumberFormat="1" applyFont="1" applyFill="1" applyBorder="1" applyAlignment="1">
      <alignment horizontal="center" vertical="center"/>
    </xf>
    <xf numFmtId="164" fontId="7" fillId="0" borderId="7" xfId="1" applyNumberFormat="1" applyFont="1" applyFill="1" applyBorder="1" applyAlignment="1">
      <alignment horizontal="center" vertical="center"/>
    </xf>
    <xf numFmtId="1" fontId="13" fillId="0" borderId="4" xfId="1" applyNumberFormat="1" applyFont="1" applyFill="1" applyBorder="1" applyAlignment="1">
      <alignment horizontal="center" vertical="center"/>
    </xf>
    <xf numFmtId="164" fontId="7" fillId="0" borderId="4" xfId="1" applyNumberFormat="1" applyFont="1" applyFill="1" applyBorder="1" applyAlignment="1">
      <alignment horizontal="center" vertical="center"/>
    </xf>
    <xf numFmtId="0" fontId="3" fillId="4" borderId="10" xfId="1" applyFont="1" applyFill="1" applyBorder="1" applyAlignment="1">
      <alignment horizontal="center" vertical="center"/>
    </xf>
    <xf numFmtId="0" fontId="8" fillId="4" borderId="10" xfId="1" applyFont="1" applyFill="1" applyBorder="1" applyAlignment="1">
      <alignment horizontal="center" vertical="center"/>
    </xf>
    <xf numFmtId="1" fontId="13" fillId="5" borderId="10" xfId="1" applyNumberFormat="1" applyFont="1" applyFill="1" applyBorder="1" applyAlignment="1">
      <alignment horizontal="center" vertical="center"/>
    </xf>
    <xf numFmtId="164" fontId="7" fillId="5" borderId="10" xfId="1" applyNumberFormat="1" applyFont="1" applyFill="1" applyBorder="1" applyAlignment="1">
      <alignment horizontal="center" vertical="center"/>
    </xf>
    <xf numFmtId="1" fontId="13" fillId="2" borderId="28" xfId="1" applyNumberFormat="1" applyFont="1" applyFill="1" applyBorder="1" applyAlignment="1">
      <alignment horizontal="center" vertical="center"/>
    </xf>
    <xf numFmtId="164" fontId="7" fillId="2" borderId="28" xfId="1" applyNumberFormat="1" applyFont="1" applyFill="1" applyBorder="1" applyAlignment="1">
      <alignment horizontal="center" vertical="center"/>
    </xf>
    <xf numFmtId="0" fontId="4" fillId="6" borderId="0" xfId="1" applyFont="1" applyFill="1"/>
    <xf numFmtId="0" fontId="9" fillId="7" borderId="28" xfId="1" applyFont="1" applyFill="1" applyBorder="1" applyAlignment="1">
      <alignment horizontal="left" vertical="center"/>
    </xf>
    <xf numFmtId="1" fontId="13" fillId="7" borderId="28" xfId="1" applyNumberFormat="1" applyFont="1" applyFill="1" applyBorder="1" applyAlignment="1">
      <alignment horizontal="center" vertical="center"/>
    </xf>
    <xf numFmtId="164" fontId="7" fillId="7" borderId="28" xfId="1" applyNumberFormat="1" applyFont="1" applyFill="1" applyBorder="1" applyAlignment="1">
      <alignment horizontal="center" vertical="center"/>
    </xf>
    <xf numFmtId="164" fontId="7" fillId="6" borderId="0" xfId="1" applyNumberFormat="1" applyFont="1" applyFill="1" applyAlignment="1">
      <alignment horizontal="center" vertical="center"/>
    </xf>
    <xf numFmtId="0" fontId="9" fillId="3" borderId="4" xfId="1" applyFont="1" applyFill="1" applyBorder="1" applyAlignment="1">
      <alignment horizontal="left" vertical="center"/>
    </xf>
    <xf numFmtId="1" fontId="13" fillId="3" borderId="26" xfId="1" applyNumberFormat="1" applyFont="1" applyFill="1" applyBorder="1" applyAlignment="1">
      <alignment horizontal="center" vertical="center"/>
    </xf>
    <xf numFmtId="164" fontId="7" fillId="3" borderId="26" xfId="1" applyNumberFormat="1" applyFont="1" applyFill="1" applyBorder="1" applyAlignment="1">
      <alignment horizontal="center" vertical="center"/>
    </xf>
    <xf numFmtId="1" fontId="13" fillId="3" borderId="4" xfId="1" applyNumberFormat="1" applyFont="1" applyFill="1" applyBorder="1" applyAlignment="1">
      <alignment horizontal="center" vertical="center"/>
    </xf>
    <xf numFmtId="164" fontId="7" fillId="3" borderId="4" xfId="1" applyNumberFormat="1" applyFont="1" applyFill="1" applyBorder="1" applyAlignment="1">
      <alignment horizontal="center" vertical="center"/>
    </xf>
    <xf numFmtId="1" fontId="13" fillId="6" borderId="38" xfId="1" applyNumberFormat="1" applyFont="1" applyFill="1" applyBorder="1" applyAlignment="1">
      <alignment vertical="center"/>
    </xf>
    <xf numFmtId="164" fontId="7" fillId="6" borderId="46" xfId="1" applyNumberFormat="1" applyFont="1" applyFill="1" applyBorder="1" applyAlignment="1">
      <alignment vertical="center"/>
    </xf>
    <xf numFmtId="1" fontId="13" fillId="6" borderId="46" xfId="1" applyNumberFormat="1" applyFont="1" applyFill="1" applyBorder="1" applyAlignment="1">
      <alignment vertical="center"/>
    </xf>
    <xf numFmtId="164" fontId="7" fillId="6" borderId="39" xfId="1" applyNumberFormat="1" applyFont="1" applyFill="1" applyBorder="1" applyAlignment="1">
      <alignment vertical="center"/>
    </xf>
    <xf numFmtId="165" fontId="9" fillId="0" borderId="5" xfId="1" applyNumberFormat="1" applyFont="1" applyFill="1" applyBorder="1" applyAlignment="1">
      <alignment horizontal="center" vertical="center"/>
    </xf>
    <xf numFmtId="165" fontId="9" fillId="0" borderId="4" xfId="1" applyNumberFormat="1" applyFont="1" applyFill="1" applyBorder="1" applyAlignment="1">
      <alignment horizontal="center" vertical="center"/>
    </xf>
    <xf numFmtId="0" fontId="9" fillId="5" borderId="28" xfId="1" applyFont="1" applyFill="1" applyBorder="1" applyAlignment="1">
      <alignment horizontal="left" vertical="center"/>
    </xf>
    <xf numFmtId="1" fontId="13" fillId="5" borderId="5" xfId="1" applyNumberFormat="1" applyFont="1" applyFill="1" applyBorder="1" applyAlignment="1">
      <alignment horizontal="center" vertical="center"/>
    </xf>
    <xf numFmtId="1" fontId="13" fillId="2" borderId="5" xfId="1" applyNumberFormat="1" applyFont="1" applyFill="1" applyBorder="1" applyAlignment="1">
      <alignment horizontal="center" vertical="center"/>
    </xf>
    <xf numFmtId="1" fontId="13" fillId="6" borderId="3" xfId="1" applyNumberFormat="1" applyFont="1" applyFill="1" applyBorder="1" applyAlignment="1">
      <alignment vertical="center"/>
    </xf>
    <xf numFmtId="164" fontId="7" fillId="6" borderId="47" xfId="1" applyNumberFormat="1" applyFont="1" applyFill="1" applyBorder="1" applyAlignment="1">
      <alignment vertical="center"/>
    </xf>
    <xf numFmtId="1" fontId="13" fillId="6" borderId="47" xfId="1" applyNumberFormat="1" applyFont="1" applyFill="1" applyBorder="1" applyAlignment="1">
      <alignment vertical="center"/>
    </xf>
    <xf numFmtId="164" fontId="7" fillId="6" borderId="2" xfId="1" applyNumberFormat="1" applyFont="1" applyFill="1" applyBorder="1" applyAlignment="1">
      <alignment vertical="center"/>
    </xf>
    <xf numFmtId="165" fontId="13" fillId="0" borderId="5" xfId="1" applyNumberFormat="1" applyFont="1" applyFill="1" applyBorder="1" applyAlignment="1">
      <alignment horizontal="center" vertical="center"/>
    </xf>
    <xf numFmtId="165" fontId="13" fillId="0" borderId="4" xfId="1" applyNumberFormat="1" applyFont="1" applyFill="1" applyBorder="1" applyAlignment="1">
      <alignment horizontal="center" vertical="center"/>
    </xf>
    <xf numFmtId="0" fontId="9" fillId="5" borderId="7" xfId="1" applyFont="1" applyFill="1" applyBorder="1" applyAlignment="1">
      <alignment horizontal="left" vertical="center"/>
    </xf>
    <xf numFmtId="1" fontId="13" fillId="5" borderId="7" xfId="1" applyNumberFormat="1" applyFont="1" applyFill="1" applyBorder="1" applyAlignment="1">
      <alignment horizontal="center" vertical="center"/>
    </xf>
    <xf numFmtId="164" fontId="7" fillId="5" borderId="7" xfId="1" applyNumberFormat="1" applyFont="1" applyFill="1" applyBorder="1" applyAlignment="1">
      <alignment horizontal="center" vertical="center"/>
    </xf>
    <xf numFmtId="165" fontId="19" fillId="6" borderId="0" xfId="1" applyNumberFormat="1" applyFill="1" applyAlignment="1">
      <alignment horizontal="center"/>
    </xf>
    <xf numFmtId="0" fontId="9" fillId="2" borderId="26" xfId="1" applyFont="1" applyFill="1" applyBorder="1" applyAlignment="1">
      <alignment horizontal="left" vertical="center"/>
    </xf>
    <xf numFmtId="1" fontId="13" fillId="2" borderId="26" xfId="1" applyNumberFormat="1" applyFont="1" applyFill="1" applyBorder="1" applyAlignment="1">
      <alignment horizontal="center" vertical="center"/>
    </xf>
    <xf numFmtId="164" fontId="7" fillId="2" borderId="26" xfId="1" applyNumberFormat="1" applyFont="1" applyFill="1" applyBorder="1" applyAlignment="1">
      <alignment horizontal="center" vertical="center"/>
    </xf>
    <xf numFmtId="165" fontId="9" fillId="6" borderId="5" xfId="1" applyNumberFormat="1" applyFont="1" applyFill="1" applyBorder="1" applyAlignment="1">
      <alignment horizontal="center" vertical="center"/>
    </xf>
    <xf numFmtId="164" fontId="7" fillId="6" borderId="4" xfId="1" applyNumberFormat="1" applyFont="1" applyFill="1" applyBorder="1" applyAlignment="1">
      <alignment horizontal="center" vertical="center"/>
    </xf>
    <xf numFmtId="165" fontId="9" fillId="6" borderId="4" xfId="1" applyNumberFormat="1" applyFont="1" applyFill="1" applyBorder="1" applyAlignment="1">
      <alignment horizontal="center" vertical="center"/>
    </xf>
    <xf numFmtId="0" fontId="9" fillId="5" borderId="4" xfId="1" applyFont="1" applyFill="1" applyBorder="1" applyAlignment="1">
      <alignment horizontal="left" vertical="center"/>
    </xf>
    <xf numFmtId="165" fontId="9" fillId="0" borderId="2" xfId="1" applyNumberFormat="1" applyFont="1" applyFill="1" applyBorder="1" applyAlignment="1">
      <alignment horizontal="center" vertical="center"/>
    </xf>
    <xf numFmtId="165" fontId="9" fillId="0" borderId="1" xfId="1" applyNumberFormat="1" applyFont="1" applyFill="1" applyBorder="1" applyAlignment="1">
      <alignment horizontal="center" vertical="center"/>
    </xf>
    <xf numFmtId="1" fontId="13" fillId="7" borderId="28" xfId="1" applyNumberFormat="1" applyFont="1" applyFill="1" applyBorder="1" applyAlignment="1">
      <alignment horizontal="center"/>
    </xf>
    <xf numFmtId="0" fontId="9" fillId="3" borderId="26" xfId="1" applyFont="1" applyFill="1" applyBorder="1" applyAlignment="1">
      <alignment horizontal="left" vertical="center"/>
    </xf>
    <xf numFmtId="1" fontId="13" fillId="3" borderId="26" xfId="1" applyNumberFormat="1" applyFont="1" applyFill="1" applyBorder="1" applyAlignment="1">
      <alignment horizontal="center"/>
    </xf>
    <xf numFmtId="1" fontId="13" fillId="3" borderId="4" xfId="1" applyNumberFormat="1" applyFont="1" applyFill="1" applyBorder="1" applyAlignment="1">
      <alignment horizontal="center"/>
    </xf>
    <xf numFmtId="1" fontId="13" fillId="6" borderId="47" xfId="1" applyNumberFormat="1" applyFont="1" applyFill="1" applyBorder="1"/>
    <xf numFmtId="165" fontId="9" fillId="0" borderId="5" xfId="1" applyNumberFormat="1" applyFont="1" applyFill="1" applyBorder="1" applyAlignment="1">
      <alignment horizontal="center"/>
    </xf>
    <xf numFmtId="165" fontId="9" fillId="0" borderId="4" xfId="1" applyNumberFormat="1" applyFont="1" applyFill="1" applyBorder="1" applyAlignment="1">
      <alignment horizontal="center"/>
    </xf>
    <xf numFmtId="1" fontId="13" fillId="5" borderId="7" xfId="1" applyNumberFormat="1" applyFont="1" applyFill="1" applyBorder="1" applyAlignment="1">
      <alignment horizontal="center"/>
    </xf>
    <xf numFmtId="1" fontId="13" fillId="2" borderId="26" xfId="1" applyNumberFormat="1" applyFont="1" applyFill="1" applyBorder="1" applyAlignment="1">
      <alignment horizontal="center"/>
    </xf>
    <xf numFmtId="0" fontId="9" fillId="0" borderId="1" xfId="1" applyFont="1" applyFill="1" applyBorder="1" applyAlignment="1">
      <alignment horizontal="left" vertical="center"/>
    </xf>
    <xf numFmtId="1" fontId="13" fillId="6" borderId="3" xfId="1" applyNumberFormat="1" applyFont="1" applyFill="1" applyBorder="1"/>
    <xf numFmtId="165" fontId="13" fillId="0" borderId="5" xfId="1" applyNumberFormat="1" applyFont="1" applyFill="1" applyBorder="1" applyAlignment="1">
      <alignment horizontal="center"/>
    </xf>
    <xf numFmtId="165" fontId="13" fillId="0" borderId="4" xfId="1" applyNumberFormat="1" applyFont="1" applyFill="1" applyBorder="1" applyAlignment="1">
      <alignment horizontal="center"/>
    </xf>
    <xf numFmtId="165" fontId="13" fillId="0" borderId="2" xfId="1" applyNumberFormat="1" applyFont="1" applyFill="1" applyBorder="1" applyAlignment="1">
      <alignment horizontal="center"/>
    </xf>
    <xf numFmtId="165" fontId="13" fillId="0" borderId="1" xfId="1" applyNumberFormat="1" applyFont="1" applyFill="1" applyBorder="1" applyAlignment="1">
      <alignment horizontal="center"/>
    </xf>
    <xf numFmtId="0" fontId="3" fillId="6" borderId="0" xfId="1" applyFont="1" applyFill="1" applyBorder="1" applyAlignment="1">
      <alignment horizontal="left" vertical="top"/>
    </xf>
    <xf numFmtId="2" fontId="9" fillId="4" borderId="10" xfId="1" applyNumberFormat="1" applyFont="1" applyFill="1" applyBorder="1" applyAlignment="1">
      <alignment horizontal="center" vertical="center"/>
    </xf>
    <xf numFmtId="164" fontId="10" fillId="4" borderId="10" xfId="1" applyNumberFormat="1" applyFont="1" applyFill="1" applyBorder="1" applyAlignment="1">
      <alignment horizontal="center" vertical="center"/>
    </xf>
    <xf numFmtId="164" fontId="10" fillId="6" borderId="0" xfId="1" applyNumberFormat="1" applyFont="1" applyFill="1" applyBorder="1" applyAlignment="1">
      <alignment horizontal="center" vertical="center"/>
    </xf>
    <xf numFmtId="1" fontId="13" fillId="0" borderId="28" xfId="1" applyNumberFormat="1" applyFont="1" applyFill="1" applyBorder="1" applyAlignment="1">
      <alignment horizontal="center" vertical="center"/>
    </xf>
    <xf numFmtId="164" fontId="7" fillId="0" borderId="28" xfId="1" applyNumberFormat="1" applyFont="1" applyFill="1" applyBorder="1" applyAlignment="1">
      <alignment horizontal="center" vertical="center"/>
    </xf>
    <xf numFmtId="165" fontId="3" fillId="6" borderId="0" xfId="0" applyNumberFormat="1" applyFont="1" applyFill="1" applyAlignment="1">
      <alignment horizontal="left" vertical="top"/>
    </xf>
    <xf numFmtId="0" fontId="0" fillId="6" borderId="0" xfId="0" applyFill="1" applyBorder="1"/>
    <xf numFmtId="2" fontId="3" fillId="4" borderId="10" xfId="0" applyNumberFormat="1" applyFont="1" applyFill="1" applyBorder="1" applyAlignment="1">
      <alignment horizontal="center" vertical="center" wrapText="1"/>
    </xf>
    <xf numFmtId="0" fontId="0" fillId="0" borderId="0" xfId="0" applyFill="1"/>
    <xf numFmtId="0" fontId="2" fillId="6" borderId="0" xfId="0" applyFont="1" applyFill="1" applyBorder="1"/>
    <xf numFmtId="0" fontId="21" fillId="6" borderId="0" xfId="0" applyFont="1" applyFill="1" applyBorder="1" applyAlignment="1">
      <alignment vertical="center"/>
    </xf>
    <xf numFmtId="0" fontId="3" fillId="6" borderId="0" xfId="0" applyFont="1" applyFill="1" applyBorder="1" applyAlignment="1">
      <alignment horizontal="right" vertical="center"/>
    </xf>
    <xf numFmtId="0" fontId="3" fillId="6" borderId="0" xfId="0" applyFont="1" applyFill="1" applyBorder="1" applyAlignment="1">
      <alignment vertical="center"/>
    </xf>
    <xf numFmtId="1" fontId="2" fillId="6" borderId="23" xfId="0" applyNumberFormat="1" applyFont="1" applyFill="1" applyBorder="1" applyAlignment="1">
      <alignment horizontal="center" vertical="center"/>
    </xf>
    <xf numFmtId="164" fontId="4" fillId="6" borderId="23" xfId="0" applyNumberFormat="1" applyFont="1" applyFill="1" applyBorder="1" applyAlignment="1">
      <alignment horizontal="center" vertical="center"/>
    </xf>
    <xf numFmtId="1" fontId="3" fillId="3" borderId="10"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2" fontId="3" fillId="6" borderId="0" xfId="0" applyNumberFormat="1" applyFont="1" applyFill="1" applyBorder="1" applyAlignment="1">
      <alignment horizontal="left" vertical="center"/>
    </xf>
    <xf numFmtId="0" fontId="0" fillId="6" borderId="25" xfId="0" applyFill="1" applyBorder="1"/>
    <xf numFmtId="165" fontId="3" fillId="6" borderId="0" xfId="1" applyNumberFormat="1" applyFont="1" applyFill="1" applyAlignment="1">
      <alignment horizontal="left" vertical="top"/>
    </xf>
    <xf numFmtId="0" fontId="3" fillId="4" borderId="41" xfId="1" applyFont="1" applyFill="1" applyBorder="1" applyAlignment="1">
      <alignment horizontal="center" vertical="center" wrapText="1"/>
    </xf>
    <xf numFmtId="0" fontId="10" fillId="4" borderId="41" xfId="1" applyFont="1" applyFill="1" applyBorder="1" applyAlignment="1">
      <alignment horizontal="center" vertical="center"/>
    </xf>
    <xf numFmtId="2" fontId="9" fillId="6" borderId="0" xfId="1" applyNumberFormat="1" applyFont="1" applyFill="1" applyBorder="1" applyAlignment="1">
      <alignment horizontal="center" vertical="center" wrapText="1"/>
    </xf>
    <xf numFmtId="0" fontId="3" fillId="6" borderId="0" xfId="1" applyFont="1" applyFill="1" applyBorder="1" applyAlignment="1">
      <alignment horizontal="center" vertical="center" wrapText="1"/>
    </xf>
    <xf numFmtId="0" fontId="10" fillId="6" borderId="0" xfId="1" applyFont="1" applyFill="1" applyBorder="1" applyAlignment="1">
      <alignment horizontal="center" vertical="center"/>
    </xf>
    <xf numFmtId="0" fontId="13" fillId="0" borderId="7" xfId="1" applyFont="1" applyFill="1" applyBorder="1" applyAlignment="1">
      <alignment horizontal="center" vertical="center"/>
    </xf>
    <xf numFmtId="164" fontId="7" fillId="0" borderId="7" xfId="1" applyNumberFormat="1" applyFont="1" applyBorder="1" applyAlignment="1">
      <alignment horizontal="center" vertical="center"/>
    </xf>
    <xf numFmtId="0" fontId="13" fillId="0" borderId="4" xfId="1" applyFont="1" applyFill="1" applyBorder="1" applyAlignment="1">
      <alignment horizontal="center" vertical="center"/>
    </xf>
    <xf numFmtId="164" fontId="7" fillId="0" borderId="4" xfId="1" applyNumberFormat="1" applyFont="1" applyBorder="1" applyAlignment="1">
      <alignment horizontal="center" vertical="center"/>
    </xf>
    <xf numFmtId="0" fontId="9" fillId="6" borderId="0" xfId="1" applyFont="1" applyFill="1" applyBorder="1" applyAlignment="1">
      <alignment horizontal="left" vertical="center"/>
    </xf>
    <xf numFmtId="0" fontId="19" fillId="6" borderId="0" xfId="1" applyFill="1" applyBorder="1" applyAlignment="1">
      <alignment horizontal="center" vertical="center"/>
    </xf>
    <xf numFmtId="0" fontId="13" fillId="0" borderId="1" xfId="1" applyFont="1" applyFill="1" applyBorder="1" applyAlignment="1">
      <alignment horizontal="center" vertical="center"/>
    </xf>
    <xf numFmtId="164" fontId="7" fillId="0" borderId="1" xfId="1" applyNumberFormat="1" applyFont="1" applyBorder="1" applyAlignment="1">
      <alignment horizontal="center" vertical="center"/>
    </xf>
    <xf numFmtId="0" fontId="13" fillId="3" borderId="10" xfId="1" applyFont="1" applyFill="1" applyBorder="1" applyAlignment="1">
      <alignment horizontal="center" vertical="center"/>
    </xf>
    <xf numFmtId="164" fontId="7" fillId="0" borderId="1" xfId="1" applyNumberFormat="1" applyFont="1" applyBorder="1" applyAlignment="1">
      <alignment vertical="center"/>
    </xf>
    <xf numFmtId="0" fontId="19" fillId="6" borderId="25" xfId="1" applyFill="1" applyBorder="1"/>
    <xf numFmtId="0" fontId="5" fillId="0" borderId="0" xfId="1" applyFont="1" applyBorder="1" applyAlignment="1">
      <alignment horizontal="left" vertical="top"/>
    </xf>
    <xf numFmtId="2" fontId="9" fillId="4" borderId="14" xfId="1" applyNumberFormat="1" applyFont="1" applyFill="1" applyBorder="1" applyAlignment="1">
      <alignment horizontal="center" vertical="center"/>
    </xf>
    <xf numFmtId="2" fontId="10" fillId="4" borderId="14" xfId="1" applyNumberFormat="1" applyFont="1" applyFill="1" applyBorder="1" applyAlignment="1">
      <alignment horizontal="center" vertical="center"/>
    </xf>
    <xf numFmtId="164" fontId="10" fillId="4" borderId="14" xfId="1" applyNumberFormat="1" applyFont="1" applyFill="1" applyBorder="1" applyAlignment="1">
      <alignment horizontal="center" vertical="center"/>
    </xf>
    <xf numFmtId="0" fontId="9" fillId="6" borderId="22" xfId="1" applyFont="1" applyFill="1" applyBorder="1" applyAlignment="1">
      <alignment horizontal="left" vertical="center"/>
    </xf>
    <xf numFmtId="1" fontId="13" fillId="6" borderId="0" xfId="1" applyNumberFormat="1" applyFont="1" applyFill="1" applyAlignment="1">
      <alignment horizontal="center" vertical="center"/>
    </xf>
    <xf numFmtId="1" fontId="13" fillId="3" borderId="11" xfId="1" applyNumberFormat="1" applyFont="1" applyFill="1" applyBorder="1" applyAlignment="1">
      <alignment horizontal="center" vertical="center"/>
    </xf>
    <xf numFmtId="49" fontId="24" fillId="0" borderId="0" xfId="0" applyNumberFormat="1" applyFont="1" applyAlignment="1">
      <alignment horizontal="center"/>
    </xf>
    <xf numFmtId="49" fontId="24" fillId="0" borderId="0" xfId="0" quotePrefix="1" applyNumberFormat="1" applyFont="1" applyAlignment="1">
      <alignment horizontal="center"/>
    </xf>
    <xf numFmtId="49" fontId="22" fillId="0" borderId="0" xfId="0" applyNumberFormat="1" applyFont="1" applyAlignment="1">
      <alignment horizontal="center"/>
    </xf>
    <xf numFmtId="49" fontId="23" fillId="0" borderId="0" xfId="0" applyNumberFormat="1" applyFont="1" applyAlignment="1">
      <alignment horizontal="center"/>
    </xf>
    <xf numFmtId="49" fontId="23" fillId="0" borderId="0" xfId="0" applyNumberFormat="1" applyFont="1"/>
    <xf numFmtId="0" fontId="9" fillId="2" borderId="4" xfId="1" applyFont="1" applyFill="1" applyBorder="1" applyAlignment="1">
      <alignment horizontal="left" vertical="center"/>
    </xf>
    <xf numFmtId="1" fontId="13" fillId="0" borderId="7" xfId="1" applyNumberFormat="1" applyFont="1" applyBorder="1" applyAlignment="1">
      <alignment horizontal="center" vertical="center"/>
    </xf>
    <xf numFmtId="1" fontId="13" fillId="0" borderId="4" xfId="1" applyNumberFormat="1" applyFont="1" applyBorder="1" applyAlignment="1">
      <alignment horizontal="center" vertical="center"/>
    </xf>
    <xf numFmtId="165" fontId="13" fillId="0" borderId="1" xfId="1" applyNumberFormat="1" applyFont="1" applyFill="1" applyBorder="1" applyAlignment="1">
      <alignment horizontal="center" vertical="center"/>
    </xf>
    <xf numFmtId="165" fontId="13" fillId="3" borderId="10" xfId="1" applyNumberFormat="1" applyFont="1" applyFill="1" applyBorder="1" applyAlignment="1">
      <alignment horizontal="center" vertical="center"/>
    </xf>
    <xf numFmtId="0" fontId="5" fillId="6" borderId="0" xfId="1" applyFont="1" applyFill="1" applyBorder="1" applyAlignment="1">
      <alignment horizontal="left" vertical="top"/>
    </xf>
    <xf numFmtId="0" fontId="5" fillId="6" borderId="0" xfId="1" applyFont="1" applyFill="1" applyBorder="1" applyAlignment="1">
      <alignment horizontal="left"/>
    </xf>
    <xf numFmtId="165" fontId="13" fillId="7" borderId="28" xfId="1" applyNumberFormat="1" applyFont="1" applyFill="1" applyBorder="1" applyAlignment="1">
      <alignment horizontal="center" vertical="center"/>
    </xf>
    <xf numFmtId="165" fontId="13" fillId="3" borderId="26" xfId="1" applyNumberFormat="1" applyFont="1" applyFill="1" applyBorder="1" applyAlignment="1">
      <alignment horizontal="center" vertical="center"/>
    </xf>
    <xf numFmtId="165" fontId="13" fillId="2" borderId="26" xfId="1" applyNumberFormat="1" applyFont="1" applyFill="1" applyBorder="1" applyAlignment="1">
      <alignment horizontal="center" vertical="center"/>
    </xf>
    <xf numFmtId="165" fontId="13" fillId="2" borderId="4" xfId="1" applyNumberFormat="1" applyFont="1" applyFill="1" applyBorder="1" applyAlignment="1">
      <alignment horizontal="center" vertical="center"/>
    </xf>
    <xf numFmtId="165" fontId="13" fillId="5" borderId="7" xfId="1" applyNumberFormat="1" applyFont="1" applyFill="1" applyBorder="1" applyAlignment="1">
      <alignment horizontal="center" vertical="center"/>
    </xf>
    <xf numFmtId="165" fontId="13" fillId="5" borderId="4" xfId="1" applyNumberFormat="1" applyFont="1" applyFill="1" applyBorder="1" applyAlignment="1">
      <alignment horizontal="center" vertical="center"/>
    </xf>
    <xf numFmtId="165" fontId="13" fillId="7" borderId="28" xfId="1" applyNumberFormat="1" applyFont="1" applyFill="1" applyBorder="1" applyAlignment="1">
      <alignment horizontal="center"/>
    </xf>
    <xf numFmtId="165" fontId="13" fillId="3" borderId="26" xfId="1" applyNumberFormat="1" applyFont="1" applyFill="1" applyBorder="1" applyAlignment="1">
      <alignment horizontal="center"/>
    </xf>
    <xf numFmtId="165" fontId="13" fillId="5" borderId="7" xfId="1" applyNumberFormat="1" applyFont="1" applyFill="1" applyBorder="1" applyAlignment="1">
      <alignment horizontal="center"/>
    </xf>
    <xf numFmtId="165" fontId="13" fillId="2" borderId="26" xfId="1" applyNumberFormat="1" applyFont="1" applyFill="1" applyBorder="1" applyAlignment="1">
      <alignment horizontal="center"/>
    </xf>
    <xf numFmtId="0" fontId="4" fillId="0" borderId="0" xfId="0" applyFont="1"/>
    <xf numFmtId="0" fontId="19" fillId="6" borderId="0" xfId="1" applyFill="1" applyBorder="1" applyAlignment="1">
      <alignment horizontal="center"/>
    </xf>
    <xf numFmtId="0" fontId="19" fillId="0" borderId="0" xfId="1" applyFill="1" applyAlignment="1">
      <alignment horizontal="center"/>
    </xf>
    <xf numFmtId="0" fontId="9" fillId="0" borderId="1" xfId="1" applyFont="1" applyFill="1" applyBorder="1" applyAlignment="1">
      <alignment horizontal="left" vertical="center"/>
    </xf>
    <xf numFmtId="0" fontId="0" fillId="6" borderId="0" xfId="0" applyFill="1" applyBorder="1"/>
    <xf numFmtId="164" fontId="7" fillId="6" borderId="0" xfId="1" applyNumberFormat="1" applyFont="1" applyFill="1" applyBorder="1" applyAlignment="1">
      <alignment horizontal="center" vertical="center"/>
    </xf>
    <xf numFmtId="164" fontId="7" fillId="6" borderId="0" xfId="1" applyNumberFormat="1" applyFont="1" applyFill="1" applyBorder="1" applyAlignment="1">
      <alignment vertical="center"/>
    </xf>
    <xf numFmtId="0" fontId="5" fillId="0" borderId="0" xfId="0" applyFont="1" applyBorder="1" applyAlignment="1">
      <alignment horizontal="left" vertical="top"/>
    </xf>
    <xf numFmtId="0" fontId="3" fillId="0" borderId="0" xfId="2" applyFont="1" applyAlignment="1">
      <alignment vertical="top"/>
    </xf>
    <xf numFmtId="2" fontId="11" fillId="4" borderId="13" xfId="0" applyNumberFormat="1" applyFont="1" applyFill="1" applyBorder="1" applyAlignment="1">
      <alignment horizontal="center" vertical="center" wrapText="1"/>
    </xf>
    <xf numFmtId="0" fontId="3" fillId="0" borderId="0" xfId="0" applyFont="1" applyAlignment="1">
      <alignment horizontal="left" vertical="top"/>
    </xf>
    <xf numFmtId="2" fontId="12" fillId="4" borderId="13" xfId="0" applyNumberFormat="1" applyFont="1" applyFill="1" applyBorder="1" applyAlignment="1">
      <alignment horizontal="center" vertical="center" wrapText="1"/>
    </xf>
    <xf numFmtId="0" fontId="3" fillId="6" borderId="0" xfId="1" applyFont="1" applyFill="1" applyBorder="1" applyAlignment="1">
      <alignment horizontal="left" vertical="top"/>
    </xf>
    <xf numFmtId="0" fontId="3" fillId="6" borderId="0" xfId="1" applyFont="1" applyFill="1" applyBorder="1" applyAlignment="1">
      <alignment horizontal="left" vertical="top" wrapText="1"/>
    </xf>
    <xf numFmtId="0" fontId="3" fillId="6" borderId="0" xfId="2" applyFont="1" applyFill="1" applyAlignment="1">
      <alignment horizontal="left" vertical="top"/>
    </xf>
    <xf numFmtId="0" fontId="3" fillId="6" borderId="23" xfId="0" applyNumberFormat="1" applyFont="1" applyFill="1" applyBorder="1" applyAlignment="1" applyProtection="1">
      <alignment horizontal="left" vertical="center"/>
    </xf>
    <xf numFmtId="164" fontId="7" fillId="0" borderId="7" xfId="1" applyNumberFormat="1" applyFont="1" applyBorder="1" applyAlignment="1">
      <alignment vertical="center"/>
    </xf>
    <xf numFmtId="2" fontId="3" fillId="6" borderId="0" xfId="1" quotePrefix="1" applyNumberFormat="1" applyFont="1" applyFill="1" applyAlignment="1">
      <alignment horizontal="left" vertical="top"/>
    </xf>
    <xf numFmtId="0" fontId="3" fillId="6" borderId="0" xfId="0" applyFont="1" applyFill="1" applyAlignment="1">
      <alignment horizontal="left" vertical="top"/>
    </xf>
    <xf numFmtId="0" fontId="0" fillId="6" borderId="0" xfId="0" applyFill="1"/>
    <xf numFmtId="166" fontId="9" fillId="2" borderId="13" xfId="0" applyNumberFormat="1" applyFont="1" applyFill="1" applyBorder="1" applyAlignment="1">
      <alignment horizontal="center"/>
    </xf>
    <xf numFmtId="166" fontId="10" fillId="2" borderId="13" xfId="0" applyNumberFormat="1" applyFont="1" applyFill="1" applyBorder="1" applyAlignment="1">
      <alignment horizontal="center"/>
    </xf>
    <xf numFmtId="0" fontId="17" fillId="0" borderId="7" xfId="0" applyFont="1" applyBorder="1"/>
    <xf numFmtId="1" fontId="2" fillId="0" borderId="7" xfId="0" applyNumberFormat="1" applyFont="1" applyBorder="1" applyAlignment="1">
      <alignment horizontal="center" vertical="center"/>
    </xf>
    <xf numFmtId="164" fontId="4" fillId="0" borderId="7" xfId="0" applyNumberFormat="1" applyFont="1" applyBorder="1" applyAlignment="1">
      <alignment horizontal="center" vertical="center"/>
    </xf>
    <xf numFmtId="2" fontId="0" fillId="6" borderId="0" xfId="0" applyNumberFormat="1" applyFill="1"/>
    <xf numFmtId="0" fontId="17" fillId="0" borderId="4" xfId="0" applyFont="1" applyBorder="1"/>
    <xf numFmtId="1" fontId="2" fillId="0" borderId="4"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17" fillId="0" borderId="26" xfId="0" applyFont="1" applyBorder="1"/>
    <xf numFmtId="1" fontId="2" fillId="0" borderId="26" xfId="0" applyNumberFormat="1" applyFont="1" applyBorder="1" applyAlignment="1">
      <alignment horizontal="center" vertical="center"/>
    </xf>
    <xf numFmtId="164" fontId="4" fillId="0" borderId="26" xfId="0" applyNumberFormat="1" applyFont="1" applyBorder="1" applyAlignment="1">
      <alignment horizontal="center" vertical="center"/>
    </xf>
    <xf numFmtId="0" fontId="17" fillId="0" borderId="51" xfId="0" applyFont="1" applyBorder="1"/>
    <xf numFmtId="1" fontId="2" fillId="0" borderId="51" xfId="0" applyNumberFormat="1" applyFont="1" applyBorder="1" applyAlignment="1">
      <alignment horizontal="center" vertical="center"/>
    </xf>
    <xf numFmtId="164" fontId="4" fillId="0" borderId="51" xfId="0" applyNumberFormat="1" applyFont="1" applyBorder="1" applyAlignment="1">
      <alignment horizontal="center" vertical="center"/>
    </xf>
    <xf numFmtId="166" fontId="9" fillId="2" borderId="18" xfId="0" applyNumberFormat="1" applyFont="1" applyFill="1" applyBorder="1" applyAlignment="1">
      <alignment horizontal="center"/>
    </xf>
    <xf numFmtId="0" fontId="9" fillId="2" borderId="13" xfId="0" applyFont="1" applyFill="1" applyBorder="1" applyAlignment="1">
      <alignment vertical="top"/>
    </xf>
    <xf numFmtId="0" fontId="9" fillId="2" borderId="15" xfId="0" applyFont="1" applyFill="1" applyBorder="1" applyAlignment="1">
      <alignment vertical="center"/>
    </xf>
    <xf numFmtId="0" fontId="9" fillId="2" borderId="14" xfId="0" applyFont="1" applyFill="1" applyBorder="1" applyAlignment="1">
      <alignment vertical="center"/>
    </xf>
    <xf numFmtId="0" fontId="7" fillId="6" borderId="0" xfId="1" applyNumberFormat="1" applyFont="1" applyFill="1" applyBorder="1" applyAlignment="1" applyProtection="1"/>
    <xf numFmtId="0" fontId="7" fillId="6" borderId="0" xfId="0" applyNumberFormat="1" applyFont="1" applyFill="1" applyBorder="1" applyAlignment="1" applyProtection="1"/>
    <xf numFmtId="2" fontId="3" fillId="5" borderId="8" xfId="1" applyNumberFormat="1" applyFont="1" applyFill="1" applyBorder="1" applyAlignment="1">
      <alignment horizontal="left"/>
    </xf>
    <xf numFmtId="2" fontId="3" fillId="2" borderId="39" xfId="1" applyNumberFormat="1" applyFont="1" applyFill="1" applyBorder="1" applyAlignment="1">
      <alignment horizontal="left" vertical="center"/>
    </xf>
    <xf numFmtId="0" fontId="7" fillId="6" borderId="52" xfId="5" applyNumberFormat="1" applyFont="1" applyFill="1" applyBorder="1" applyAlignment="1" applyProtection="1"/>
    <xf numFmtId="0" fontId="19" fillId="6" borderId="0" xfId="1" applyFill="1" applyBorder="1" applyAlignment="1"/>
    <xf numFmtId="0" fontId="4" fillId="6" borderId="0" xfId="0" applyFont="1" applyFill="1" applyAlignment="1">
      <alignment horizontal="center"/>
    </xf>
    <xf numFmtId="1" fontId="13" fillId="3" borderId="36" xfId="1" applyNumberFormat="1" applyFont="1" applyFill="1" applyBorder="1" applyAlignment="1">
      <alignment horizontal="center" vertical="center"/>
    </xf>
    <xf numFmtId="164" fontId="7" fillId="3" borderId="36" xfId="1" applyNumberFormat="1" applyFont="1" applyFill="1" applyBorder="1" applyAlignment="1">
      <alignment horizontal="center" vertical="center"/>
    </xf>
    <xf numFmtId="164" fontId="7" fillId="3" borderId="37" xfId="1" applyNumberFormat="1" applyFont="1" applyFill="1" applyBorder="1" applyAlignment="1">
      <alignment horizontal="center" vertical="center"/>
    </xf>
    <xf numFmtId="1" fontId="13" fillId="2" borderId="14" xfId="1" applyNumberFormat="1" applyFont="1" applyFill="1" applyBorder="1" applyAlignment="1">
      <alignment horizontal="center" vertical="center"/>
    </xf>
    <xf numFmtId="164" fontId="7" fillId="2" borderId="14" xfId="1" applyNumberFormat="1" applyFont="1" applyFill="1" applyBorder="1" applyAlignment="1">
      <alignment horizontal="center" vertical="center"/>
    </xf>
    <xf numFmtId="0" fontId="19" fillId="6" borderId="0" xfId="1" applyFill="1" applyAlignment="1"/>
    <xf numFmtId="0" fontId="7" fillId="6" borderId="52" xfId="5" applyNumberFormat="1" applyFont="1" applyFill="1" applyBorder="1" applyAlignment="1" applyProtection="1">
      <alignment horizontal="left" vertical="center"/>
    </xf>
    <xf numFmtId="0" fontId="4" fillId="6" borderId="0" xfId="0" applyFont="1" applyFill="1" applyAlignment="1">
      <alignment horizontal="left" vertical="center"/>
    </xf>
    <xf numFmtId="0" fontId="0" fillId="6" borderId="0" xfId="0" applyFill="1" applyAlignment="1">
      <alignment horizontal="center"/>
    </xf>
    <xf numFmtId="0" fontId="3" fillId="0" borderId="0" xfId="0" applyFont="1" applyAlignment="1">
      <alignment horizontal="center"/>
    </xf>
    <xf numFmtId="0" fontId="7" fillId="6" borderId="0" xfId="0" applyNumberFormat="1" applyFont="1" applyFill="1" applyBorder="1" applyAlignment="1" applyProtection="1">
      <alignment horizontal="left"/>
    </xf>
    <xf numFmtId="0" fontId="4" fillId="6" borderId="0" xfId="0" applyFont="1" applyFill="1" applyBorder="1" applyAlignment="1">
      <alignment vertical="center" wrapText="1"/>
    </xf>
    <xf numFmtId="1" fontId="2" fillId="0" borderId="0" xfId="0" applyNumberFormat="1" applyFont="1"/>
    <xf numFmtId="164" fontId="13" fillId="0" borderId="1" xfId="0" applyNumberFormat="1" applyFont="1" applyFill="1" applyBorder="1" applyAlignment="1">
      <alignment horizontal="center" vertical="center"/>
    </xf>
    <xf numFmtId="0" fontId="25" fillId="0" borderId="29" xfId="4" applyFont="1" applyFill="1" applyBorder="1" applyAlignment="1" applyProtection="1">
      <alignment horizontal="center" vertical="center"/>
    </xf>
    <xf numFmtId="0" fontId="25" fillId="0" borderId="29" xfId="4" applyFont="1" applyFill="1" applyBorder="1" applyAlignment="1" applyProtection="1">
      <alignment horizontal="center"/>
    </xf>
    <xf numFmtId="0" fontId="25" fillId="0" borderId="24" xfId="4" applyFont="1" applyFill="1" applyBorder="1" applyAlignment="1" applyProtection="1">
      <alignment horizontal="center"/>
    </xf>
    <xf numFmtId="0" fontId="25" fillId="0" borderId="24" xfId="4" applyFont="1" applyFill="1" applyBorder="1" applyAlignment="1" applyProtection="1">
      <alignment horizontal="center" vertical="center"/>
    </xf>
    <xf numFmtId="0" fontId="4" fillId="6" borderId="0" xfId="0" applyFont="1" applyFill="1" applyBorder="1" applyAlignment="1">
      <alignment horizontal="left" vertical="top" wrapText="1"/>
    </xf>
    <xf numFmtId="164" fontId="7" fillId="6" borderId="24" xfId="1" applyNumberFormat="1" applyFont="1" applyFill="1" applyBorder="1" applyAlignment="1">
      <alignment horizontal="center" vertical="center"/>
    </xf>
    <xf numFmtId="165" fontId="19" fillId="6" borderId="0" xfId="1" applyNumberFormat="1" applyFill="1" applyBorder="1" applyAlignment="1">
      <alignment horizontal="center"/>
    </xf>
    <xf numFmtId="165" fontId="13" fillId="6" borderId="24" xfId="1" applyNumberFormat="1" applyFont="1" applyFill="1" applyBorder="1" applyAlignment="1">
      <alignment horizontal="center" vertical="center"/>
    </xf>
    <xf numFmtId="165" fontId="13" fillId="6" borderId="0" xfId="1" applyNumberFormat="1" applyFont="1" applyFill="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16" fillId="5" borderId="0" xfId="0" applyFont="1" applyFill="1" applyAlignment="1">
      <alignment horizontal="center"/>
    </xf>
    <xf numFmtId="0" fontId="1" fillId="0" borderId="0" xfId="0" applyFont="1" applyAlignment="1">
      <alignment horizontal="left" vertical="top" wrapTex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15" fillId="5" borderId="0" xfId="0" applyFont="1" applyFill="1" applyAlignment="1">
      <alignment horizont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32" fillId="0" borderId="30" xfId="0" applyFont="1" applyBorder="1" applyAlignment="1">
      <alignment horizontal="left" vertical="center"/>
    </xf>
    <xf numFmtId="0" fontId="32" fillId="0" borderId="31" xfId="0" applyFont="1" applyBorder="1" applyAlignment="1">
      <alignment horizontal="left" vertical="center"/>
    </xf>
    <xf numFmtId="0" fontId="9" fillId="3" borderId="10" xfId="1" applyFont="1" applyFill="1" applyBorder="1" applyAlignment="1">
      <alignment horizontal="center" vertical="center"/>
    </xf>
    <xf numFmtId="0" fontId="9" fillId="0" borderId="24"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0" borderId="18" xfId="1" applyFont="1" applyFill="1" applyBorder="1" applyAlignment="1">
      <alignment horizontal="center" vertical="center" wrapText="1"/>
    </xf>
    <xf numFmtId="0" fontId="9" fillId="0" borderId="28"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3" fillId="0" borderId="0" xfId="1" applyFont="1" applyBorder="1" applyAlignment="1">
      <alignment horizontal="left" vertical="top" wrapText="1"/>
    </xf>
    <xf numFmtId="2" fontId="3" fillId="4" borderId="19" xfId="1" applyNumberFormat="1" applyFont="1" applyFill="1" applyBorder="1" applyAlignment="1">
      <alignment horizontal="center" vertical="center"/>
    </xf>
    <xf numFmtId="2" fontId="3" fillId="4" borderId="25" xfId="1" applyNumberFormat="1" applyFont="1" applyFill="1" applyBorder="1" applyAlignment="1">
      <alignment horizontal="center" vertical="center"/>
    </xf>
    <xf numFmtId="2" fontId="3" fillId="4" borderId="18" xfId="1" applyNumberFormat="1" applyFont="1" applyFill="1" applyBorder="1" applyAlignment="1">
      <alignment horizontal="center" vertical="center"/>
    </xf>
    <xf numFmtId="2" fontId="3" fillId="4" borderId="24" xfId="1" applyNumberFormat="1" applyFont="1" applyFill="1" applyBorder="1" applyAlignment="1">
      <alignment horizontal="center" vertical="center"/>
    </xf>
    <xf numFmtId="2" fontId="3" fillId="4" borderId="0" xfId="1" applyNumberFormat="1" applyFont="1" applyFill="1" applyBorder="1" applyAlignment="1">
      <alignment horizontal="center" vertical="center"/>
    </xf>
    <xf numFmtId="2" fontId="3" fillId="4" borderId="27" xfId="1" applyNumberFormat="1" applyFont="1" applyFill="1" applyBorder="1" applyAlignment="1">
      <alignment horizontal="center" vertical="center"/>
    </xf>
    <xf numFmtId="2" fontId="3" fillId="4" borderId="17" xfId="1" applyNumberFormat="1" applyFont="1" applyFill="1" applyBorder="1" applyAlignment="1">
      <alignment horizontal="center" vertical="center"/>
    </xf>
    <xf numFmtId="2" fontId="3" fillId="4" borderId="22" xfId="1" applyNumberFormat="1" applyFont="1" applyFill="1" applyBorder="1" applyAlignment="1">
      <alignment horizontal="center" vertical="center"/>
    </xf>
    <xf numFmtId="2" fontId="3" fillId="4" borderId="16" xfId="1" applyNumberFormat="1" applyFont="1" applyFill="1" applyBorder="1" applyAlignment="1">
      <alignment horizontal="center" vertical="center"/>
    </xf>
    <xf numFmtId="2" fontId="9" fillId="4" borderId="19" xfId="1" applyNumberFormat="1" applyFont="1" applyFill="1" applyBorder="1" applyAlignment="1">
      <alignment horizontal="center" vertical="center"/>
    </xf>
    <xf numFmtId="2" fontId="9" fillId="4" borderId="18" xfId="1" applyNumberFormat="1" applyFont="1" applyFill="1" applyBorder="1" applyAlignment="1">
      <alignment horizontal="center" vertical="center"/>
    </xf>
    <xf numFmtId="2" fontId="9" fillId="4" borderId="17" xfId="1" applyNumberFormat="1" applyFont="1" applyFill="1" applyBorder="1" applyAlignment="1">
      <alignment horizontal="center" vertical="center"/>
    </xf>
    <xf numFmtId="2" fontId="9" fillId="4" borderId="16" xfId="1" applyNumberFormat="1" applyFont="1" applyFill="1" applyBorder="1" applyAlignment="1">
      <alignment horizontal="center" vertical="center"/>
    </xf>
    <xf numFmtId="2" fontId="3" fillId="4" borderId="12" xfId="1" applyNumberFormat="1" applyFont="1" applyFill="1" applyBorder="1" applyAlignment="1">
      <alignment horizontal="center" vertical="center"/>
    </xf>
    <xf numFmtId="2" fontId="3" fillId="4" borderId="23" xfId="1" applyNumberFormat="1" applyFont="1" applyFill="1" applyBorder="1" applyAlignment="1">
      <alignment horizontal="center" vertical="center"/>
    </xf>
    <xf numFmtId="2" fontId="3" fillId="4" borderId="11" xfId="1" applyNumberFormat="1" applyFont="1" applyFill="1" applyBorder="1" applyAlignment="1">
      <alignment horizontal="center" vertical="center"/>
    </xf>
    <xf numFmtId="2" fontId="9" fillId="4" borderId="12" xfId="1" applyNumberFormat="1" applyFont="1" applyFill="1" applyBorder="1" applyAlignment="1">
      <alignment horizontal="center" vertical="center"/>
    </xf>
    <xf numFmtId="2" fontId="9" fillId="4" borderId="23" xfId="1" applyNumberFormat="1" applyFont="1" applyFill="1" applyBorder="1" applyAlignment="1">
      <alignment horizontal="center" vertical="center"/>
    </xf>
    <xf numFmtId="2" fontId="9" fillId="4" borderId="11" xfId="1" applyNumberFormat="1" applyFont="1" applyFill="1" applyBorder="1" applyAlignment="1">
      <alignment horizontal="center" vertical="center"/>
    </xf>
    <xf numFmtId="0" fontId="9" fillId="3" borderId="35" xfId="1" applyFont="1" applyFill="1" applyBorder="1" applyAlignment="1">
      <alignment horizontal="center" vertical="center"/>
    </xf>
    <xf numFmtId="0" fontId="9" fillId="3" borderId="36" xfId="1" applyFont="1" applyFill="1" applyBorder="1" applyAlignment="1">
      <alignment horizontal="center" vertical="center"/>
    </xf>
    <xf numFmtId="0" fontId="3" fillId="0" borderId="22" xfId="1" applyFont="1" applyBorder="1" applyAlignment="1">
      <alignment horizontal="left" vertical="top" wrapText="1"/>
    </xf>
    <xf numFmtId="0" fontId="9" fillId="2" borderId="1" xfId="1" applyFont="1" applyFill="1" applyBorder="1" applyAlignment="1">
      <alignment horizontal="left" vertical="center"/>
    </xf>
    <xf numFmtId="2" fontId="9" fillId="4" borderId="19" xfId="1" applyNumberFormat="1" applyFont="1" applyFill="1" applyBorder="1" applyAlignment="1">
      <alignment horizontal="center" vertical="center" wrapText="1"/>
    </xf>
    <xf numFmtId="2" fontId="9" fillId="4" borderId="18" xfId="1" applyNumberFormat="1" applyFont="1" applyFill="1" applyBorder="1" applyAlignment="1">
      <alignment horizontal="center" vertical="center" wrapText="1"/>
    </xf>
    <xf numFmtId="2" fontId="9" fillId="4" borderId="24" xfId="1" applyNumberFormat="1" applyFont="1" applyFill="1" applyBorder="1" applyAlignment="1">
      <alignment horizontal="center" vertical="center" wrapText="1"/>
    </xf>
    <xf numFmtId="2" fontId="9" fillId="4" borderId="27" xfId="1" applyNumberFormat="1" applyFont="1" applyFill="1" applyBorder="1" applyAlignment="1">
      <alignment horizontal="center" vertical="center" wrapText="1"/>
    </xf>
    <xf numFmtId="0" fontId="14" fillId="4" borderId="40" xfId="1" applyFont="1" applyFill="1" applyBorder="1" applyAlignment="1">
      <alignment horizontal="center" vertical="center"/>
    </xf>
    <xf numFmtId="0" fontId="14" fillId="4" borderId="41" xfId="1" applyFont="1" applyFill="1" applyBorder="1" applyAlignment="1">
      <alignment horizontal="center" vertical="center"/>
    </xf>
    <xf numFmtId="0" fontId="3" fillId="4" borderId="41" xfId="1" applyFont="1" applyFill="1" applyBorder="1" applyAlignment="1">
      <alignment horizontal="center" vertical="center" wrapText="1"/>
    </xf>
    <xf numFmtId="0" fontId="3" fillId="4" borderId="40" xfId="1" applyFont="1" applyFill="1" applyBorder="1" applyAlignment="1">
      <alignment horizontal="center" vertical="center" wrapText="1"/>
    </xf>
    <xf numFmtId="0" fontId="3" fillId="4" borderId="41" xfId="1" applyFont="1" applyFill="1" applyBorder="1" applyAlignment="1">
      <alignment horizontal="center" vertical="center"/>
    </xf>
    <xf numFmtId="0" fontId="3" fillId="3" borderId="10" xfId="1" applyFont="1" applyFill="1" applyBorder="1" applyAlignment="1">
      <alignment horizontal="center" vertical="center"/>
    </xf>
    <xf numFmtId="0" fontId="9" fillId="2" borderId="7" xfId="1" applyFont="1" applyFill="1" applyBorder="1" applyAlignment="1">
      <alignment horizontal="left" vertical="center"/>
    </xf>
    <xf numFmtId="0" fontId="9" fillId="2" borderId="4" xfId="1" applyFont="1" applyFill="1" applyBorder="1" applyAlignment="1">
      <alignment horizontal="left" vertical="center"/>
    </xf>
    <xf numFmtId="0" fontId="4" fillId="6" borderId="0" xfId="1" applyFont="1" applyFill="1" applyAlignment="1">
      <alignment horizontal="justify" vertical="justify" wrapText="1"/>
    </xf>
    <xf numFmtId="0" fontId="4" fillId="6" borderId="0" xfId="1" applyFont="1" applyFill="1" applyAlignment="1">
      <alignment horizontal="left" wrapText="1"/>
    </xf>
    <xf numFmtId="0" fontId="9" fillId="2" borderId="28" xfId="1" applyFont="1" applyFill="1" applyBorder="1" applyAlignment="1">
      <alignment horizontal="left" vertical="center"/>
    </xf>
    <xf numFmtId="0" fontId="3" fillId="6" borderId="22" xfId="1" applyFont="1" applyFill="1" applyBorder="1" applyAlignment="1">
      <alignment horizontal="left" vertical="top" wrapText="1"/>
    </xf>
    <xf numFmtId="0" fontId="3" fillId="4" borderId="10" xfId="1" applyFont="1" applyFill="1" applyBorder="1" applyAlignment="1">
      <alignment horizontal="center" vertical="center"/>
    </xf>
    <xf numFmtId="0" fontId="9" fillId="4" borderId="12" xfId="1" applyFont="1" applyFill="1" applyBorder="1" applyAlignment="1">
      <alignment horizontal="center" vertical="center" wrapText="1"/>
    </xf>
    <xf numFmtId="0" fontId="9" fillId="4" borderId="11" xfId="1" applyFont="1" applyFill="1" applyBorder="1" applyAlignment="1">
      <alignment horizontal="center" vertical="center" wrapText="1"/>
    </xf>
    <xf numFmtId="0" fontId="3" fillId="4" borderId="12" xfId="1" applyFont="1" applyFill="1" applyBorder="1" applyAlignment="1">
      <alignment horizontal="center" vertical="center"/>
    </xf>
    <xf numFmtId="0" fontId="3" fillId="4" borderId="11" xfId="1" applyFont="1" applyFill="1" applyBorder="1" applyAlignment="1">
      <alignment horizontal="center" vertical="center"/>
    </xf>
    <xf numFmtId="0" fontId="3" fillId="6" borderId="0" xfId="1" applyFont="1" applyFill="1" applyAlignment="1">
      <alignment horizontal="left" vertical="top" wrapText="1"/>
    </xf>
    <xf numFmtId="0" fontId="9" fillId="3" borderId="10" xfId="1" applyFont="1" applyFill="1" applyBorder="1" applyAlignment="1">
      <alignment horizontal="center" vertical="center" wrapText="1"/>
    </xf>
    <xf numFmtId="0" fontId="9" fillId="0" borderId="10" xfId="1" applyFont="1" applyFill="1" applyBorder="1" applyAlignment="1">
      <alignment horizontal="left" vertical="center"/>
    </xf>
    <xf numFmtId="0" fontId="3" fillId="4" borderId="44" xfId="1" applyFont="1" applyFill="1" applyBorder="1" applyAlignment="1">
      <alignment horizontal="center" vertical="center"/>
    </xf>
    <xf numFmtId="0" fontId="3" fillId="4" borderId="45" xfId="1" applyFont="1" applyFill="1" applyBorder="1" applyAlignment="1">
      <alignment horizontal="center" vertical="center"/>
    </xf>
    <xf numFmtId="0" fontId="9" fillId="0" borderId="12" xfId="1" applyFont="1" applyFill="1" applyBorder="1" applyAlignment="1">
      <alignment horizontal="left" vertical="center" wrapText="1"/>
    </xf>
    <xf numFmtId="0" fontId="9" fillId="0" borderId="11" xfId="1" applyFont="1" applyFill="1" applyBorder="1" applyAlignment="1">
      <alignment horizontal="left" vertical="center" wrapText="1"/>
    </xf>
    <xf numFmtId="2" fontId="9" fillId="0" borderId="0" xfId="1" applyNumberFormat="1" applyFont="1" applyFill="1" applyBorder="1" applyAlignment="1">
      <alignment horizontal="left" vertical="top" wrapText="1"/>
    </xf>
    <xf numFmtId="2" fontId="9" fillId="4" borderId="17" xfId="1" applyNumberFormat="1" applyFont="1" applyFill="1" applyBorder="1" applyAlignment="1">
      <alignment horizontal="center" vertical="center" wrapText="1"/>
    </xf>
    <xf numFmtId="2" fontId="9" fillId="4" borderId="16" xfId="1" applyNumberFormat="1" applyFont="1" applyFill="1" applyBorder="1" applyAlignment="1">
      <alignment horizontal="center" vertical="center" wrapText="1"/>
    </xf>
    <xf numFmtId="0" fontId="9" fillId="3" borderId="12" xfId="1" applyFont="1" applyFill="1" applyBorder="1" applyAlignment="1">
      <alignment horizontal="center" vertical="center" wrapText="1"/>
    </xf>
    <xf numFmtId="0" fontId="9" fillId="3" borderId="11" xfId="1" applyFont="1" applyFill="1" applyBorder="1" applyAlignment="1">
      <alignment horizontal="center" vertical="center" wrapText="1"/>
    </xf>
    <xf numFmtId="0" fontId="9" fillId="3" borderId="23" xfId="1" applyFont="1" applyFill="1" applyBorder="1" applyAlignment="1">
      <alignment horizontal="center" vertical="center" wrapText="1"/>
    </xf>
    <xf numFmtId="0" fontId="9" fillId="2" borderId="4" xfId="1" applyFont="1" applyFill="1" applyBorder="1" applyAlignment="1">
      <alignment horizontal="left" vertical="center" wrapText="1"/>
    </xf>
    <xf numFmtId="0" fontId="9" fillId="2" borderId="1" xfId="1" applyFont="1" applyFill="1" applyBorder="1" applyAlignment="1">
      <alignment horizontal="left" vertical="center" wrapText="1"/>
    </xf>
    <xf numFmtId="0" fontId="3" fillId="6" borderId="0" xfId="1" applyFont="1" applyFill="1" applyBorder="1" applyAlignment="1">
      <alignment horizontal="left" vertical="top"/>
    </xf>
    <xf numFmtId="0" fontId="9" fillId="2" borderId="28" xfId="1" applyFont="1" applyFill="1" applyBorder="1" applyAlignment="1">
      <alignment horizontal="left" vertical="center" wrapText="1"/>
    </xf>
    <xf numFmtId="0" fontId="4" fillId="0" borderId="0" xfId="0" applyFont="1" applyBorder="1" applyAlignment="1">
      <alignment horizontal="left" vertical="top" wrapText="1"/>
    </xf>
    <xf numFmtId="0" fontId="3" fillId="2" borderId="3" xfId="0" applyNumberFormat="1" applyFont="1" applyFill="1" applyBorder="1" applyAlignment="1" applyProtection="1">
      <alignment horizontal="left" vertical="center"/>
    </xf>
    <xf numFmtId="0" fontId="3" fillId="2" borderId="2" xfId="0" applyNumberFormat="1" applyFont="1" applyFill="1" applyBorder="1" applyAlignment="1" applyProtection="1">
      <alignment horizontal="left" vertical="center"/>
    </xf>
    <xf numFmtId="0" fontId="4" fillId="6" borderId="0" xfId="0" applyFont="1" applyFill="1" applyBorder="1" applyAlignment="1">
      <alignment horizontal="left" vertical="top" wrapText="1"/>
    </xf>
    <xf numFmtId="0" fontId="3" fillId="2" borderId="6" xfId="0" applyNumberFormat="1" applyFont="1" applyFill="1" applyBorder="1" applyAlignment="1" applyProtection="1">
      <alignment horizontal="left" vertical="center"/>
    </xf>
    <xf numFmtId="0" fontId="3" fillId="2" borderId="5" xfId="0" applyNumberFormat="1" applyFont="1" applyFill="1" applyBorder="1" applyAlignment="1" applyProtection="1">
      <alignment horizontal="left" vertical="center"/>
    </xf>
    <xf numFmtId="2" fontId="3" fillId="3" borderId="10" xfId="0" applyNumberFormat="1" applyFont="1" applyFill="1" applyBorder="1" applyAlignment="1" applyProtection="1">
      <alignment horizontal="left" vertical="center"/>
    </xf>
    <xf numFmtId="0" fontId="3" fillId="2" borderId="9" xfId="0" applyNumberFormat="1" applyFont="1" applyFill="1" applyBorder="1" applyAlignment="1" applyProtection="1">
      <alignment horizontal="left" vertical="center"/>
    </xf>
    <xf numFmtId="0" fontId="3" fillId="2" borderId="8" xfId="0" applyNumberFormat="1" applyFont="1" applyFill="1" applyBorder="1" applyAlignment="1" applyProtection="1">
      <alignment horizontal="left" vertical="center"/>
    </xf>
    <xf numFmtId="2" fontId="3" fillId="3" borderId="12" xfId="0" applyNumberFormat="1" applyFont="1" applyFill="1" applyBorder="1" applyAlignment="1" applyProtection="1">
      <alignment horizontal="left" vertical="center"/>
    </xf>
    <xf numFmtId="2" fontId="3" fillId="3" borderId="11" xfId="0" applyNumberFormat="1" applyFont="1" applyFill="1" applyBorder="1" applyAlignment="1" applyProtection="1">
      <alignment horizontal="left" vertical="center"/>
    </xf>
    <xf numFmtId="0" fontId="3" fillId="0" borderId="22" xfId="0" applyFont="1" applyBorder="1" applyAlignment="1">
      <alignment horizontal="left" vertical="top" wrapText="1"/>
    </xf>
    <xf numFmtId="2" fontId="9" fillId="4" borderId="12" xfId="0" applyNumberFormat="1" applyFont="1" applyFill="1" applyBorder="1" applyAlignment="1">
      <alignment horizontal="center" vertical="center" wrapText="1"/>
    </xf>
    <xf numFmtId="2" fontId="9" fillId="4" borderId="11" xfId="0" applyNumberFormat="1" applyFont="1" applyFill="1" applyBorder="1" applyAlignment="1">
      <alignment horizontal="center" vertical="center" wrapText="1"/>
    </xf>
    <xf numFmtId="0" fontId="4" fillId="6" borderId="0" xfId="1" applyFont="1" applyFill="1" applyBorder="1" applyAlignment="1">
      <alignment horizontal="left" vertical="top" wrapText="1"/>
    </xf>
    <xf numFmtId="0" fontId="9" fillId="3" borderId="10" xfId="1" applyFont="1" applyFill="1" applyBorder="1" applyAlignment="1">
      <alignment horizontal="left" vertical="center"/>
    </xf>
    <xf numFmtId="0" fontId="9" fillId="2" borderId="10" xfId="1" applyFont="1" applyFill="1" applyBorder="1" applyAlignment="1">
      <alignment horizontal="left" vertical="center"/>
    </xf>
    <xf numFmtId="0" fontId="9" fillId="2" borderId="14" xfId="1" applyFont="1" applyFill="1" applyBorder="1" applyAlignment="1">
      <alignment horizontal="left" vertical="center"/>
    </xf>
    <xf numFmtId="0" fontId="4" fillId="0" borderId="0" xfId="1" applyFont="1" applyBorder="1" applyAlignment="1">
      <alignment horizontal="left" vertical="center" wrapText="1"/>
    </xf>
    <xf numFmtId="0" fontId="9" fillId="3" borderId="28" xfId="1" applyFont="1" applyFill="1" applyBorder="1" applyAlignment="1">
      <alignment horizontal="left" vertical="center"/>
    </xf>
    <xf numFmtId="0" fontId="9" fillId="3" borderId="12" xfId="1" applyFont="1" applyFill="1" applyBorder="1" applyAlignment="1">
      <alignment horizontal="left" vertical="center"/>
    </xf>
    <xf numFmtId="0" fontId="9" fillId="3" borderId="11" xfId="1" applyFont="1" applyFill="1" applyBorder="1" applyAlignment="1">
      <alignment horizontal="left" vertical="center"/>
    </xf>
    <xf numFmtId="0" fontId="3" fillId="0" borderId="0" xfId="1" applyFont="1" applyAlignment="1">
      <alignment horizontal="left" vertical="top" wrapText="1"/>
    </xf>
    <xf numFmtId="0" fontId="9" fillId="0" borderId="22" xfId="0" applyFont="1" applyFill="1" applyBorder="1" applyAlignment="1">
      <alignment horizontal="left" vertical="top"/>
    </xf>
    <xf numFmtId="3" fontId="11" fillId="2" borderId="21" xfId="0" applyNumberFormat="1" applyFont="1" applyFill="1" applyBorder="1" applyAlignment="1">
      <alignment horizontal="center" vertical="center"/>
    </xf>
    <xf numFmtId="3" fontId="11" fillId="2" borderId="20" xfId="0" applyNumberFormat="1" applyFont="1" applyFill="1" applyBorder="1" applyAlignment="1">
      <alignment horizontal="center" vertical="center"/>
    </xf>
    <xf numFmtId="3" fontId="11" fillId="2" borderId="6" xfId="0" applyNumberFormat="1" applyFont="1" applyFill="1" applyBorder="1" applyAlignment="1">
      <alignment horizontal="center" vertical="center"/>
    </xf>
    <xf numFmtId="3" fontId="11" fillId="2" borderId="5" xfId="0" applyNumberFormat="1" applyFont="1" applyFill="1" applyBorder="1" applyAlignment="1">
      <alignment horizontal="center" vertical="center"/>
    </xf>
    <xf numFmtId="3" fontId="11" fillId="2" borderId="38" xfId="0" applyNumberFormat="1" applyFont="1" applyFill="1" applyBorder="1" applyAlignment="1">
      <alignment horizontal="center" vertical="center"/>
    </xf>
    <xf numFmtId="3" fontId="11" fillId="2" borderId="39" xfId="0" applyNumberFormat="1" applyFont="1" applyFill="1" applyBorder="1" applyAlignment="1">
      <alignment horizontal="center" vertical="center"/>
    </xf>
    <xf numFmtId="0" fontId="31" fillId="2" borderId="12" xfId="6" applyFont="1" applyFill="1" applyBorder="1" applyAlignment="1">
      <alignment horizontal="center" vertical="center"/>
    </xf>
    <xf numFmtId="0" fontId="31" fillId="2" borderId="19" xfId="6" applyFont="1" applyFill="1" applyBorder="1" applyAlignment="1">
      <alignment horizontal="center" vertical="center"/>
    </xf>
    <xf numFmtId="0" fontId="9" fillId="2" borderId="23" xfId="0" applyFont="1" applyFill="1" applyBorder="1" applyAlignment="1">
      <alignment horizontal="center" vertical="top"/>
    </xf>
    <xf numFmtId="0" fontId="9" fillId="2" borderId="11" xfId="0" applyFont="1" applyFill="1" applyBorder="1" applyAlignment="1">
      <alignment horizontal="center" vertical="top"/>
    </xf>
    <xf numFmtId="166" fontId="9" fillId="2" borderId="11" xfId="0" applyNumberFormat="1" applyFont="1" applyFill="1" applyBorder="1" applyAlignment="1">
      <alignment horizontal="center"/>
    </xf>
    <xf numFmtId="166" fontId="9" fillId="2" borderId="10" xfId="0" applyNumberFormat="1" applyFont="1" applyFill="1" applyBorder="1" applyAlignment="1">
      <alignment horizontal="center"/>
    </xf>
    <xf numFmtId="3" fontId="9" fillId="2" borderId="10" xfId="0" applyNumberFormat="1" applyFont="1" applyFill="1" applyBorder="1" applyAlignment="1">
      <alignment horizontal="center"/>
    </xf>
    <xf numFmtId="0" fontId="9" fillId="2" borderId="10" xfId="0" applyFont="1" applyFill="1" applyBorder="1" applyAlignment="1">
      <alignment horizontal="center"/>
    </xf>
    <xf numFmtId="0" fontId="17" fillId="0" borderId="4" xfId="0" applyFont="1" applyBorder="1" applyAlignment="1">
      <alignment horizontal="center" vertical="center"/>
    </xf>
    <xf numFmtId="0" fontId="3" fillId="4" borderId="12" xfId="0" applyFont="1" applyFill="1" applyBorder="1" applyAlignment="1">
      <alignment horizontal="left" vertical="center" wrapText="1"/>
    </xf>
    <xf numFmtId="0" fontId="3" fillId="4" borderId="23"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17" fillId="0" borderId="7" xfId="0" applyFont="1" applyBorder="1" applyAlignment="1">
      <alignment horizontal="center" vertical="center"/>
    </xf>
    <xf numFmtId="0" fontId="17" fillId="6" borderId="4" xfId="0" applyFont="1" applyFill="1" applyBorder="1" applyAlignment="1">
      <alignment horizontal="center" vertical="center"/>
    </xf>
    <xf numFmtId="0" fontId="17" fillId="0" borderId="26" xfId="0" applyFont="1" applyBorder="1" applyAlignment="1">
      <alignment horizontal="center" vertical="center"/>
    </xf>
    <xf numFmtId="0" fontId="17" fillId="0" borderId="51" xfId="0" applyFont="1" applyBorder="1" applyAlignment="1">
      <alignment horizontal="center" vertical="center"/>
    </xf>
    <xf numFmtId="2" fontId="4" fillId="6" borderId="0" xfId="0" applyNumberFormat="1" applyFont="1" applyFill="1" applyBorder="1" applyAlignment="1">
      <alignment horizontal="justify" vertical="justify" wrapText="1"/>
    </xf>
    <xf numFmtId="1" fontId="9" fillId="4" borderId="19" xfId="0" applyNumberFormat="1" applyFont="1" applyFill="1" applyBorder="1" applyAlignment="1">
      <alignment horizontal="center" vertical="center"/>
    </xf>
    <xf numFmtId="1" fontId="9" fillId="4" borderId="18" xfId="0" applyNumberFormat="1" applyFont="1" applyFill="1" applyBorder="1" applyAlignment="1">
      <alignment horizontal="center" vertical="center"/>
    </xf>
    <xf numFmtId="1" fontId="9" fillId="4" borderId="17" xfId="0" applyNumberFormat="1" applyFont="1" applyFill="1" applyBorder="1" applyAlignment="1">
      <alignment horizontal="center" vertical="center"/>
    </xf>
    <xf numFmtId="1" fontId="9" fillId="4" borderId="16" xfId="0" applyNumberFormat="1" applyFont="1" applyFill="1" applyBorder="1" applyAlignment="1">
      <alignment horizontal="center" vertical="center"/>
    </xf>
    <xf numFmtId="0" fontId="3" fillId="4" borderId="19" xfId="0" applyFont="1" applyFill="1" applyBorder="1" applyAlignment="1">
      <alignment horizontal="center" vertical="center" wrapText="1" shrinkToFit="1"/>
    </xf>
    <xf numFmtId="0" fontId="3" fillId="4" borderId="18" xfId="0" applyFont="1" applyFill="1" applyBorder="1" applyAlignment="1">
      <alignment horizontal="center" vertical="center" wrapText="1" shrinkToFit="1"/>
    </xf>
    <xf numFmtId="0" fontId="3" fillId="4" borderId="17" xfId="0" applyFont="1" applyFill="1" applyBorder="1" applyAlignment="1">
      <alignment horizontal="center" vertical="center" wrapText="1" shrinkToFit="1"/>
    </xf>
    <xf numFmtId="0" fontId="3" fillId="4" borderId="16" xfId="0" applyFont="1" applyFill="1" applyBorder="1" applyAlignment="1">
      <alignment horizontal="center" vertical="center" wrapText="1" shrinkToFit="1"/>
    </xf>
    <xf numFmtId="2" fontId="9" fillId="4" borderId="21" xfId="0" applyNumberFormat="1" applyFont="1" applyFill="1" applyBorder="1" applyAlignment="1">
      <alignment horizontal="center" vertical="center" wrapText="1"/>
    </xf>
    <xf numFmtId="2" fontId="9" fillId="4" borderId="20" xfId="0" applyNumberFormat="1" applyFont="1" applyFill="1" applyBorder="1" applyAlignment="1">
      <alignment horizontal="center" vertical="center" wrapText="1"/>
    </xf>
    <xf numFmtId="2" fontId="9" fillId="4" borderId="6" xfId="0" applyNumberFormat="1" applyFont="1" applyFill="1" applyBorder="1" applyAlignment="1">
      <alignment horizontal="center" vertical="center" wrapText="1"/>
    </xf>
    <xf numFmtId="2" fontId="9" fillId="4" borderId="5" xfId="0" applyNumberFormat="1" applyFont="1" applyFill="1" applyBorder="1" applyAlignment="1">
      <alignment horizontal="center" vertical="center" wrapText="1"/>
    </xf>
    <xf numFmtId="2" fontId="9" fillId="4" borderId="3" xfId="0" applyNumberFormat="1" applyFont="1" applyFill="1" applyBorder="1" applyAlignment="1">
      <alignment horizontal="center" vertical="center" wrapText="1"/>
    </xf>
    <xf numFmtId="2" fontId="9" fillId="4" borderId="2" xfId="0" applyNumberFormat="1" applyFont="1" applyFill="1" applyBorder="1" applyAlignment="1">
      <alignment horizontal="center" vertical="center" wrapText="1"/>
    </xf>
    <xf numFmtId="0" fontId="3" fillId="0" borderId="22" xfId="0" applyFont="1" applyBorder="1" applyAlignment="1">
      <alignment horizontal="left" vertical="top"/>
    </xf>
    <xf numFmtId="0" fontId="9" fillId="2" borderId="3" xfId="0" applyFont="1" applyFill="1" applyBorder="1" applyAlignment="1">
      <alignment horizontal="left" vertical="center"/>
    </xf>
    <xf numFmtId="0" fontId="9" fillId="2" borderId="2" xfId="0" applyFont="1" applyFill="1" applyBorder="1" applyAlignment="1">
      <alignment horizontal="left" vertical="center"/>
    </xf>
    <xf numFmtId="0" fontId="9" fillId="2" borderId="6" xfId="0" applyFont="1" applyFill="1" applyBorder="1" applyAlignment="1">
      <alignment horizontal="left" vertical="center"/>
    </xf>
    <xf numFmtId="0" fontId="9" fillId="2" borderId="5" xfId="0" applyFont="1" applyFill="1" applyBorder="1" applyAlignment="1">
      <alignment horizontal="left" vertical="center"/>
    </xf>
    <xf numFmtId="1" fontId="3" fillId="4" borderId="19" xfId="0" applyNumberFormat="1" applyFont="1" applyFill="1" applyBorder="1" applyAlignment="1">
      <alignment horizontal="center" vertical="center" wrapText="1"/>
    </xf>
    <xf numFmtId="1" fontId="3" fillId="4" borderId="18" xfId="0" applyNumberFormat="1" applyFont="1" applyFill="1" applyBorder="1" applyAlignment="1">
      <alignment horizontal="center" vertical="center" wrapText="1"/>
    </xf>
    <xf numFmtId="1" fontId="3" fillId="4" borderId="17" xfId="0" applyNumberFormat="1" applyFont="1" applyFill="1" applyBorder="1" applyAlignment="1">
      <alignment horizontal="center" vertical="center" wrapText="1"/>
    </xf>
    <xf numFmtId="1" fontId="3" fillId="4" borderId="16" xfId="0" applyNumberFormat="1" applyFont="1" applyFill="1" applyBorder="1" applyAlignment="1">
      <alignment horizontal="center" vertical="center" wrapText="1"/>
    </xf>
    <xf numFmtId="0" fontId="9" fillId="3" borderId="12" xfId="0" applyFont="1" applyFill="1" applyBorder="1" applyAlignment="1">
      <alignment horizontal="center" vertical="center"/>
    </xf>
    <xf numFmtId="0" fontId="9" fillId="3" borderId="11" xfId="0" applyFont="1" applyFill="1" applyBorder="1" applyAlignment="1">
      <alignment horizontal="center" vertical="center"/>
    </xf>
    <xf numFmtId="0" fontId="9" fillId="2" borderId="9" xfId="0" applyFont="1" applyFill="1" applyBorder="1" applyAlignment="1">
      <alignment horizontal="left" vertical="center"/>
    </xf>
    <xf numFmtId="0" fontId="9" fillId="2" borderId="8" xfId="0" applyFont="1" applyFill="1" applyBorder="1" applyAlignment="1">
      <alignment horizontal="left" vertical="center"/>
    </xf>
    <xf numFmtId="1" fontId="9" fillId="4" borderId="19" xfId="0" applyNumberFormat="1" applyFont="1" applyFill="1" applyBorder="1" applyAlignment="1">
      <alignment horizontal="center" vertical="center" wrapText="1"/>
    </xf>
    <xf numFmtId="1" fontId="9" fillId="4" borderId="18" xfId="0" applyNumberFormat="1" applyFont="1" applyFill="1" applyBorder="1" applyAlignment="1">
      <alignment horizontal="center" vertical="center" wrapText="1"/>
    </xf>
    <xf numFmtId="1" fontId="9" fillId="4" borderId="17" xfId="0" applyNumberFormat="1" applyFont="1" applyFill="1" applyBorder="1" applyAlignment="1">
      <alignment horizontal="center" vertical="center" wrapText="1"/>
    </xf>
    <xf numFmtId="1" fontId="9" fillId="4" borderId="16" xfId="0" applyNumberFormat="1" applyFont="1" applyFill="1" applyBorder="1" applyAlignment="1">
      <alignment horizontal="center" vertical="center" wrapText="1"/>
    </xf>
    <xf numFmtId="0" fontId="3" fillId="4" borderId="24"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6" xfId="0" applyFont="1" applyFill="1" applyBorder="1" applyAlignment="1">
      <alignment horizontal="center" vertical="center"/>
    </xf>
    <xf numFmtId="2" fontId="9" fillId="4" borderId="12" xfId="0" applyNumberFormat="1" applyFont="1" applyFill="1" applyBorder="1" applyAlignment="1">
      <alignment horizontal="center" vertical="center"/>
    </xf>
    <xf numFmtId="2" fontId="9" fillId="4" borderId="23" xfId="0" applyNumberFormat="1" applyFont="1" applyFill="1" applyBorder="1" applyAlignment="1">
      <alignment horizontal="center" vertical="center"/>
    </xf>
    <xf numFmtId="2" fontId="9" fillId="4" borderId="11" xfId="0" applyNumberFormat="1" applyFont="1" applyFill="1" applyBorder="1" applyAlignment="1">
      <alignment horizontal="center" vertical="center"/>
    </xf>
    <xf numFmtId="0" fontId="3" fillId="4" borderId="19" xfId="0" applyFont="1" applyFill="1" applyBorder="1" applyAlignment="1">
      <alignment horizontal="center" vertical="center"/>
    </xf>
    <xf numFmtId="0" fontId="3" fillId="4" borderId="18"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1" fontId="9" fillId="4" borderId="0" xfId="0" applyNumberFormat="1" applyFont="1" applyFill="1" applyBorder="1" applyAlignment="1">
      <alignment horizontal="center" vertical="center"/>
    </xf>
    <xf numFmtId="1" fontId="9" fillId="4" borderId="27" xfId="0" applyNumberFormat="1" applyFont="1" applyFill="1" applyBorder="1" applyAlignment="1">
      <alignment horizontal="center" vertical="center"/>
    </xf>
    <xf numFmtId="1" fontId="9" fillId="4" borderId="22" xfId="0" applyNumberFormat="1" applyFont="1" applyFill="1" applyBorder="1" applyAlignment="1">
      <alignment horizontal="center" vertical="center"/>
    </xf>
    <xf numFmtId="1" fontId="9" fillId="4" borderId="24" xfId="0" applyNumberFormat="1" applyFont="1" applyFill="1" applyBorder="1" applyAlignment="1">
      <alignment horizontal="center" vertical="center"/>
    </xf>
    <xf numFmtId="0" fontId="9" fillId="2" borderId="6" xfId="0" applyFont="1" applyFill="1" applyBorder="1" applyAlignment="1">
      <alignment horizontal="left"/>
    </xf>
    <xf numFmtId="0" fontId="9" fillId="2" borderId="5" xfId="0" applyFont="1" applyFill="1" applyBorder="1" applyAlignment="1">
      <alignment horizontal="left"/>
    </xf>
    <xf numFmtId="0" fontId="9" fillId="2" borderId="3" xfId="0" applyFont="1" applyFill="1" applyBorder="1" applyAlignment="1">
      <alignment horizontal="left"/>
    </xf>
    <xf numFmtId="0" fontId="9" fillId="2" borderId="2" xfId="0" applyFont="1" applyFill="1" applyBorder="1" applyAlignment="1">
      <alignment horizontal="left"/>
    </xf>
    <xf numFmtId="0" fontId="9" fillId="3" borderId="12" xfId="0" applyFont="1" applyFill="1" applyBorder="1" applyAlignment="1">
      <alignment horizontal="center"/>
    </xf>
    <xf numFmtId="0" fontId="9" fillId="3" borderId="11" xfId="0" applyFont="1" applyFill="1" applyBorder="1" applyAlignment="1">
      <alignment horizontal="center"/>
    </xf>
    <xf numFmtId="0" fontId="9" fillId="2" borderId="9" xfId="0" applyFont="1" applyFill="1" applyBorder="1" applyAlignment="1">
      <alignment horizontal="left"/>
    </xf>
    <xf numFmtId="0" fontId="9" fillId="2" borderId="8" xfId="0" applyFont="1" applyFill="1" applyBorder="1" applyAlignment="1">
      <alignment horizontal="left"/>
    </xf>
    <xf numFmtId="0" fontId="3" fillId="0" borderId="22" xfId="0" applyFont="1" applyBorder="1" applyAlignment="1">
      <alignment horizontal="left" vertical="center"/>
    </xf>
    <xf numFmtId="1" fontId="9" fillId="4" borderId="12" xfId="0" applyNumberFormat="1" applyFont="1" applyFill="1" applyBorder="1" applyAlignment="1">
      <alignment horizontal="center" vertical="center"/>
    </xf>
    <xf numFmtId="1" fontId="9" fillId="4" borderId="11" xfId="0" applyNumberFormat="1" applyFont="1" applyFill="1" applyBorder="1" applyAlignment="1">
      <alignment horizontal="center" vertical="center"/>
    </xf>
    <xf numFmtId="0" fontId="3" fillId="4" borderId="12" xfId="0" applyFont="1" applyFill="1" applyBorder="1" applyAlignment="1">
      <alignment horizontal="center" vertical="center"/>
    </xf>
    <xf numFmtId="0" fontId="3" fillId="4" borderId="11" xfId="0" applyFont="1" applyFill="1" applyBorder="1" applyAlignment="1">
      <alignment horizontal="center" vertical="center"/>
    </xf>
    <xf numFmtId="2" fontId="3" fillId="4" borderId="12" xfId="0" applyNumberFormat="1" applyFont="1" applyFill="1" applyBorder="1" applyAlignment="1">
      <alignment horizontal="center" vertical="center"/>
    </xf>
    <xf numFmtId="2" fontId="3" fillId="4" borderId="23" xfId="0" applyNumberFormat="1" applyFont="1" applyFill="1" applyBorder="1" applyAlignment="1">
      <alignment horizontal="center" vertical="center"/>
    </xf>
    <xf numFmtId="2" fontId="3" fillId="4" borderId="11" xfId="0" applyNumberFormat="1" applyFont="1" applyFill="1" applyBorder="1" applyAlignment="1">
      <alignment horizontal="center" vertical="center"/>
    </xf>
    <xf numFmtId="0" fontId="4" fillId="0" borderId="0" xfId="0" applyFont="1" applyBorder="1" applyAlignment="1">
      <alignment horizontal="left" wrapText="1"/>
    </xf>
    <xf numFmtId="0" fontId="4" fillId="0" borderId="0" xfId="0" quotePrefix="1" applyFont="1" applyBorder="1" applyAlignment="1">
      <alignment horizontal="left" wrapText="1"/>
    </xf>
    <xf numFmtId="2" fontId="9" fillId="2" borderId="3" xfId="0" applyNumberFormat="1" applyFont="1" applyFill="1" applyBorder="1" applyAlignment="1">
      <alignment horizontal="left" vertical="center"/>
    </xf>
    <xf numFmtId="2" fontId="9" fillId="2" borderId="2" xfId="0" applyNumberFormat="1" applyFont="1" applyFill="1" applyBorder="1" applyAlignment="1">
      <alignment horizontal="left" vertical="center"/>
    </xf>
    <xf numFmtId="2" fontId="9" fillId="3" borderId="12" xfId="0" applyNumberFormat="1" applyFont="1" applyFill="1" applyBorder="1" applyAlignment="1">
      <alignment horizontal="left" vertical="center"/>
    </xf>
    <xf numFmtId="2" fontId="9" fillId="3" borderId="11" xfId="0" applyNumberFormat="1" applyFont="1" applyFill="1" applyBorder="1" applyAlignment="1">
      <alignment horizontal="left" vertical="center"/>
    </xf>
    <xf numFmtId="2" fontId="9" fillId="2" borderId="21" xfId="0" applyNumberFormat="1" applyFont="1" applyFill="1" applyBorder="1" applyAlignment="1">
      <alignment horizontal="left" vertical="center"/>
    </xf>
    <xf numFmtId="2" fontId="9" fillId="2" borderId="20" xfId="0" applyNumberFormat="1" applyFont="1" applyFill="1" applyBorder="1" applyAlignment="1">
      <alignment horizontal="left" vertical="center"/>
    </xf>
    <xf numFmtId="2" fontId="9" fillId="2" borderId="6" xfId="0" applyNumberFormat="1" applyFont="1" applyFill="1" applyBorder="1" applyAlignment="1">
      <alignment horizontal="left" vertical="center"/>
    </xf>
    <xf numFmtId="2" fontId="9" fillId="2" borderId="5" xfId="0" applyNumberFormat="1" applyFont="1" applyFill="1" applyBorder="1" applyAlignment="1">
      <alignment horizontal="left" vertical="center"/>
    </xf>
    <xf numFmtId="0" fontId="4" fillId="0" borderId="0" xfId="0" applyFont="1" applyBorder="1" applyAlignment="1">
      <alignment horizontal="left"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21" xfId="0" applyFont="1" applyFill="1" applyBorder="1" applyAlignment="1">
      <alignment horizontal="left" vertical="center"/>
    </xf>
    <xf numFmtId="0" fontId="3" fillId="2" borderId="20" xfId="0" applyFont="1" applyFill="1" applyBorder="1" applyAlignment="1">
      <alignment horizontal="left" vertical="center"/>
    </xf>
    <xf numFmtId="2" fontId="9" fillId="2" borderId="24" xfId="0" applyNumberFormat="1" applyFont="1" applyFill="1" applyBorder="1" applyAlignment="1">
      <alignment horizontal="left" vertical="center"/>
    </xf>
    <xf numFmtId="2" fontId="9" fillId="2" borderId="27" xfId="0" applyNumberFormat="1" applyFont="1" applyFill="1" applyBorder="1" applyAlignment="1">
      <alignment horizontal="left" vertical="center"/>
    </xf>
    <xf numFmtId="2" fontId="9" fillId="2" borderId="17" xfId="0" applyNumberFormat="1" applyFont="1" applyFill="1" applyBorder="1" applyAlignment="1">
      <alignment horizontal="left" vertical="center"/>
    </xf>
    <xf numFmtId="2" fontId="9" fillId="2" borderId="16" xfId="0" applyNumberFormat="1" applyFont="1" applyFill="1" applyBorder="1" applyAlignment="1">
      <alignment horizontal="left" vertical="center"/>
    </xf>
    <xf numFmtId="2" fontId="9" fillId="2" borderId="19" xfId="0" applyNumberFormat="1" applyFont="1" applyFill="1" applyBorder="1" applyAlignment="1">
      <alignment horizontal="left" vertical="center"/>
    </xf>
    <xf numFmtId="2" fontId="9" fillId="2" borderId="18" xfId="0" applyNumberFormat="1" applyFont="1" applyFill="1" applyBorder="1" applyAlignment="1">
      <alignment horizontal="left" vertical="center"/>
    </xf>
    <xf numFmtId="2" fontId="11" fillId="4" borderId="13" xfId="0" applyNumberFormat="1" applyFont="1" applyFill="1" applyBorder="1" applyAlignment="1">
      <alignment horizontal="center" vertical="center" wrapText="1"/>
    </xf>
    <xf numFmtId="2" fontId="11" fillId="4" borderId="14" xfId="0" applyNumberFormat="1" applyFont="1" applyFill="1" applyBorder="1" applyAlignment="1">
      <alignment horizontal="center" vertical="center" wrapText="1"/>
    </xf>
    <xf numFmtId="2" fontId="10" fillId="4" borderId="10" xfId="0" applyNumberFormat="1" applyFont="1" applyFill="1" applyBorder="1" applyAlignment="1">
      <alignment horizontal="center" vertical="center"/>
    </xf>
    <xf numFmtId="2" fontId="10" fillId="4" borderId="13" xfId="0" applyNumberFormat="1" applyFont="1" applyFill="1" applyBorder="1" applyAlignment="1">
      <alignment horizontal="center" vertical="center"/>
    </xf>
    <xf numFmtId="2" fontId="10" fillId="4" borderId="14" xfId="0" applyNumberFormat="1" applyFont="1" applyFill="1" applyBorder="1" applyAlignment="1">
      <alignment horizontal="center" vertical="center"/>
    </xf>
    <xf numFmtId="2" fontId="9" fillId="4" borderId="19" xfId="0" applyNumberFormat="1" applyFont="1" applyFill="1" applyBorder="1" applyAlignment="1">
      <alignment horizontal="center" vertical="center" wrapText="1"/>
    </xf>
    <xf numFmtId="2" fontId="9" fillId="4" borderId="18" xfId="0" applyNumberFormat="1" applyFont="1" applyFill="1" applyBorder="1" applyAlignment="1">
      <alignment horizontal="center" vertical="center" wrapText="1"/>
    </xf>
    <xf numFmtId="2" fontId="9" fillId="4" borderId="24" xfId="0" applyNumberFormat="1" applyFont="1" applyFill="1" applyBorder="1" applyAlignment="1">
      <alignment horizontal="center" vertical="center" wrapText="1"/>
    </xf>
    <xf numFmtId="2" fontId="9" fillId="4" borderId="27" xfId="0" applyNumberFormat="1" applyFont="1" applyFill="1" applyBorder="1" applyAlignment="1">
      <alignment horizontal="center" vertical="center" wrapText="1"/>
    </xf>
    <xf numFmtId="2" fontId="9" fillId="4" borderId="17" xfId="0" applyNumberFormat="1" applyFont="1" applyFill="1" applyBorder="1" applyAlignment="1">
      <alignment horizontal="center" vertical="center" wrapText="1"/>
    </xf>
    <xf numFmtId="2" fontId="9" fillId="4" borderId="16" xfId="0" applyNumberFormat="1" applyFont="1" applyFill="1" applyBorder="1" applyAlignment="1">
      <alignment horizontal="center" vertical="center" wrapText="1"/>
    </xf>
    <xf numFmtId="1" fontId="9" fillId="4" borderId="10" xfId="0" applyNumberFormat="1" applyFont="1" applyFill="1" applyBorder="1" applyAlignment="1">
      <alignment horizontal="center" vertical="center" wrapText="1"/>
    </xf>
    <xf numFmtId="1" fontId="9" fillId="4" borderId="10" xfId="0" applyNumberFormat="1" applyFont="1" applyFill="1" applyBorder="1" applyAlignment="1">
      <alignment horizontal="center" vertical="center"/>
    </xf>
    <xf numFmtId="1" fontId="3" fillId="4" borderId="10" xfId="0" applyNumberFormat="1" applyFont="1" applyFill="1" applyBorder="1" applyAlignment="1">
      <alignment horizontal="center" vertical="center" wrapText="1"/>
    </xf>
    <xf numFmtId="2" fontId="11" fillId="4" borderId="10" xfId="0" applyNumberFormat="1" applyFont="1" applyFill="1" applyBorder="1" applyAlignment="1">
      <alignment horizontal="center" vertical="center" wrapText="1"/>
    </xf>
    <xf numFmtId="2" fontId="10" fillId="4" borderId="10" xfId="0" applyNumberFormat="1" applyFont="1" applyFill="1" applyBorder="1" applyAlignment="1">
      <alignment horizontal="center" vertical="center" wrapText="1"/>
    </xf>
    <xf numFmtId="0" fontId="1" fillId="0" borderId="10" xfId="0" applyFont="1" applyBorder="1" applyAlignment="1">
      <alignment horizontal="center" vertical="center" wrapText="1"/>
    </xf>
  </cellXfs>
  <cellStyles count="7">
    <cellStyle name="Hipervínculo" xfId="4" builtinId="8"/>
    <cellStyle name="Moneda [0]" xfId="5" builtinId="7"/>
    <cellStyle name="Normal" xfId="0" builtinId="0"/>
    <cellStyle name="Normal 2" xfId="1"/>
    <cellStyle name="Normal 2 2" xfId="2"/>
    <cellStyle name="Normal_Hoja1" xfId="6"/>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40"/>
  <sheetViews>
    <sheetView showGridLines="0" tabSelected="1" topLeftCell="B1" zoomScaleNormal="100" workbookViewId="0">
      <selection activeCell="B1" sqref="B1:M1"/>
    </sheetView>
  </sheetViews>
  <sheetFormatPr baseColWidth="10" defaultRowHeight="14.25" x14ac:dyDescent="0.2"/>
  <cols>
    <col min="1" max="1" width="0" style="1" hidden="1" customWidth="1"/>
    <col min="2" max="12" width="11.42578125" style="1"/>
    <col min="13" max="13" width="38.5703125" style="1" customWidth="1"/>
    <col min="14" max="16384" width="11.42578125" style="1"/>
  </cols>
  <sheetData>
    <row r="1" spans="1:13" ht="24.75" x14ac:dyDescent="0.3">
      <c r="B1" s="356" t="s">
        <v>63</v>
      </c>
      <c r="C1" s="356"/>
      <c r="D1" s="356"/>
      <c r="E1" s="356"/>
      <c r="F1" s="356"/>
      <c r="G1" s="356"/>
      <c r="H1" s="356"/>
      <c r="I1" s="356"/>
      <c r="J1" s="356"/>
      <c r="K1" s="356"/>
      <c r="L1" s="356"/>
      <c r="M1" s="356"/>
    </row>
    <row r="2" spans="1:13" ht="24.75" x14ac:dyDescent="0.3">
      <c r="B2" s="348" t="s">
        <v>56</v>
      </c>
      <c r="C2" s="348"/>
      <c r="D2" s="348"/>
      <c r="E2" s="348"/>
      <c r="F2" s="348"/>
      <c r="G2" s="348"/>
      <c r="H2" s="348"/>
      <c r="I2" s="348"/>
      <c r="J2" s="348"/>
      <c r="K2" s="348"/>
      <c r="L2" s="348"/>
      <c r="M2" s="348"/>
    </row>
    <row r="4" spans="1:13" ht="33.75" customHeight="1" x14ac:dyDescent="0.2">
      <c r="B4" s="349" t="s">
        <v>64</v>
      </c>
      <c r="C4" s="349"/>
      <c r="D4" s="349"/>
      <c r="E4" s="349"/>
      <c r="F4" s="349"/>
      <c r="G4" s="349"/>
      <c r="H4" s="349"/>
      <c r="I4" s="349"/>
      <c r="J4" s="349"/>
      <c r="K4" s="349"/>
      <c r="L4" s="349"/>
      <c r="M4" s="349"/>
    </row>
    <row r="5" spans="1:13" ht="12" customHeight="1" x14ac:dyDescent="0.2"/>
    <row r="6" spans="1:13" ht="90" customHeight="1" thickBot="1" x14ac:dyDescent="0.25">
      <c r="B6" s="349" t="s">
        <v>382</v>
      </c>
      <c r="C6" s="349"/>
      <c r="D6" s="349"/>
      <c r="E6" s="349"/>
      <c r="F6" s="349"/>
      <c r="G6" s="349"/>
      <c r="H6" s="349"/>
      <c r="I6" s="349"/>
      <c r="J6" s="349"/>
      <c r="K6" s="349"/>
      <c r="L6" s="349"/>
      <c r="M6" s="349"/>
    </row>
    <row r="7" spans="1:13" ht="15" customHeight="1" x14ac:dyDescent="0.2">
      <c r="B7" s="350" t="s">
        <v>57</v>
      </c>
      <c r="C7" s="351"/>
      <c r="D7" s="351"/>
      <c r="E7" s="351"/>
      <c r="F7" s="351"/>
      <c r="G7" s="351"/>
      <c r="H7" s="351"/>
      <c r="I7" s="351"/>
      <c r="J7" s="351"/>
      <c r="K7" s="351"/>
      <c r="L7" s="351"/>
      <c r="M7" s="352"/>
    </row>
    <row r="8" spans="1:13" ht="15" customHeight="1" x14ac:dyDescent="0.2">
      <c r="B8" s="353" t="s">
        <v>219</v>
      </c>
      <c r="C8" s="354"/>
      <c r="D8" s="354"/>
      <c r="E8" s="354"/>
      <c r="F8" s="354"/>
      <c r="G8" s="354"/>
      <c r="H8" s="354"/>
      <c r="I8" s="354"/>
      <c r="J8" s="354"/>
      <c r="K8" s="354"/>
      <c r="L8" s="354"/>
      <c r="M8" s="355"/>
    </row>
    <row r="9" spans="1:13" ht="22.5" customHeight="1" x14ac:dyDescent="0.2">
      <c r="A9" s="255">
        <v>2.1</v>
      </c>
      <c r="B9" s="337">
        <f ca="1">IF(ISERROR(INDIRECT("'"&amp;$A9&amp;"'!A8")),"",HYPERLINK("#'"&amp;$A9&amp;"'!A1",$A9))</f>
        <v>2.1</v>
      </c>
      <c r="C9" s="346" t="str">
        <f ca="1">INDIRECT(""&amp;$A9&amp;""&amp;"!"&amp;"b1")</f>
        <v>Puntaje promedio de logro en Español. Resultados nacionales, por estrato escolar y por las subpoblaciones: sexo, edad normativa y edad en años cumplidos.</v>
      </c>
      <c r="D9" s="346"/>
      <c r="E9" s="346"/>
      <c r="F9" s="346"/>
      <c r="G9" s="346"/>
      <c r="H9" s="346"/>
      <c r="I9" s="346"/>
      <c r="J9" s="346"/>
      <c r="K9" s="346"/>
      <c r="L9" s="346"/>
      <c r="M9" s="347"/>
    </row>
    <row r="10" spans="1:13" ht="22.5" customHeight="1" x14ac:dyDescent="0.2">
      <c r="A10" s="255">
        <v>2.2000000000000002</v>
      </c>
      <c r="B10" s="337">
        <f t="shared" ref="B10:B15" ca="1" si="0">IF(ISERROR(INDIRECT("'"&amp;$A10&amp;"'!A8")),"",HYPERLINK("#'"&amp;$A10&amp;"'!A1",$A10))</f>
        <v>2.2000000000000002</v>
      </c>
      <c r="C10" s="346" t="str">
        <f t="shared" ref="C10:C15" ca="1" si="1">INDIRECT(""&amp;$A10&amp;""&amp;"!"&amp;"b1")</f>
        <v>Desviación estándar de logro en Español. Resultados nacionales, por estrato escolar y por las subpoblaciones: sexo, edad normativa y edad en años cumplidos.</v>
      </c>
      <c r="D10" s="346"/>
      <c r="E10" s="346"/>
      <c r="F10" s="346"/>
      <c r="G10" s="346"/>
      <c r="H10" s="346"/>
      <c r="I10" s="346"/>
      <c r="J10" s="346"/>
      <c r="K10" s="346"/>
      <c r="L10" s="346"/>
      <c r="M10" s="347"/>
    </row>
    <row r="11" spans="1:13" ht="22.5" customHeight="1" x14ac:dyDescent="0.2">
      <c r="A11" s="255">
        <v>2.2999999999999998</v>
      </c>
      <c r="B11" s="337">
        <f t="shared" ca="1" si="0"/>
        <v>2.2999999999999998</v>
      </c>
      <c r="C11" s="346" t="str">
        <f t="shared" ca="1" si="1"/>
        <v>Porcentaje de estudiantes por nivel de logro educativo y estrato escolar en Español.</v>
      </c>
      <c r="D11" s="346"/>
      <c r="E11" s="346"/>
      <c r="F11" s="346"/>
      <c r="G11" s="346"/>
      <c r="H11" s="346"/>
      <c r="I11" s="346"/>
      <c r="J11" s="346"/>
      <c r="K11" s="346"/>
      <c r="L11" s="346"/>
      <c r="M11" s="347"/>
    </row>
    <row r="12" spans="1:13" ht="22.5" customHeight="1" x14ac:dyDescent="0.2">
      <c r="A12" s="255">
        <v>2.4</v>
      </c>
      <c r="B12" s="337">
        <f t="shared" ca="1" si="0"/>
        <v>2.4</v>
      </c>
      <c r="C12" s="346" t="str">
        <f t="shared" ca="1" si="1"/>
        <v>Puntaje promedio de logro en Español para edad anticipada y extra edad severa respecto a la edad oficial. Resultados nacionales y por estrato escolar.</v>
      </c>
      <c r="D12" s="346"/>
      <c r="E12" s="346"/>
      <c r="F12" s="346"/>
      <c r="G12" s="346"/>
      <c r="H12" s="346"/>
      <c r="I12" s="346"/>
      <c r="J12" s="346"/>
      <c r="K12" s="346"/>
      <c r="L12" s="346"/>
      <c r="M12" s="347"/>
    </row>
    <row r="13" spans="1:13" x14ac:dyDescent="0.2">
      <c r="A13" s="255">
        <v>2.5</v>
      </c>
      <c r="B13" s="337">
        <f t="shared" ca="1" si="0"/>
        <v>2.5</v>
      </c>
      <c r="C13" s="346" t="str">
        <f t="shared" ca="1" si="1"/>
        <v>Porcentaje de estudiantes por nivel de logro educativo en Español. Resultados nacionales, por estrato escolar  y por sexo.</v>
      </c>
      <c r="D13" s="346"/>
      <c r="E13" s="346"/>
      <c r="F13" s="346"/>
      <c r="G13" s="346"/>
      <c r="H13" s="346"/>
      <c r="I13" s="346"/>
      <c r="J13" s="346"/>
      <c r="K13" s="346"/>
      <c r="L13" s="346"/>
      <c r="M13" s="347"/>
    </row>
    <row r="14" spans="1:13" x14ac:dyDescent="0.2">
      <c r="A14" s="255">
        <v>2.6</v>
      </c>
      <c r="B14" s="337">
        <f t="shared" ca="1" si="0"/>
        <v>2.6</v>
      </c>
      <c r="C14" s="346" t="str">
        <f t="shared" ca="1" si="1"/>
        <v>Porcentaje de estudiantes por nivel de logro educativo en Español. Resultados nacionales, por estrato escolar  y por edad normativa.</v>
      </c>
      <c r="D14" s="346"/>
      <c r="E14" s="346"/>
      <c r="F14" s="346"/>
      <c r="G14" s="346"/>
      <c r="H14" s="346"/>
      <c r="I14" s="346"/>
      <c r="J14" s="346"/>
      <c r="K14" s="346"/>
      <c r="L14" s="346"/>
      <c r="M14" s="347"/>
    </row>
    <row r="15" spans="1:13" x14ac:dyDescent="0.2">
      <c r="A15" s="255">
        <v>2.7</v>
      </c>
      <c r="B15" s="337">
        <f t="shared" ca="1" si="0"/>
        <v>2.7</v>
      </c>
      <c r="C15" s="346" t="str">
        <f t="shared" ca="1" si="1"/>
        <v>Percentiles de logro en Español. Resultados nacionales y por estrato escolar.</v>
      </c>
      <c r="D15" s="346"/>
      <c r="E15" s="346"/>
      <c r="F15" s="346"/>
      <c r="G15" s="346"/>
      <c r="H15" s="346"/>
      <c r="I15" s="346"/>
      <c r="J15" s="346"/>
      <c r="K15" s="346"/>
      <c r="L15" s="346"/>
      <c r="M15" s="347"/>
    </row>
    <row r="16" spans="1:13" x14ac:dyDescent="0.2">
      <c r="A16" s="255"/>
      <c r="B16" s="89"/>
      <c r="C16" s="90"/>
      <c r="D16" s="90"/>
      <c r="E16" s="90"/>
      <c r="F16" s="90"/>
      <c r="G16" s="90"/>
      <c r="H16" s="90"/>
      <c r="I16" s="90"/>
      <c r="J16" s="90"/>
      <c r="K16" s="90"/>
      <c r="L16" s="90"/>
      <c r="M16" s="91"/>
    </row>
    <row r="17" spans="1:13" ht="15" customHeight="1" x14ac:dyDescent="0.2">
      <c r="A17" s="255"/>
      <c r="B17" s="353" t="s">
        <v>220</v>
      </c>
      <c r="C17" s="354"/>
      <c r="D17" s="354"/>
      <c r="E17" s="354"/>
      <c r="F17" s="354"/>
      <c r="G17" s="354"/>
      <c r="H17" s="354"/>
      <c r="I17" s="354"/>
      <c r="J17" s="354"/>
      <c r="K17" s="354"/>
      <c r="L17" s="354"/>
      <c r="M17" s="355"/>
    </row>
    <row r="18" spans="1:13" x14ac:dyDescent="0.2">
      <c r="A18" s="255">
        <v>2.8</v>
      </c>
      <c r="B18" s="338">
        <f t="shared" ref="B18:B20" ca="1" si="2">IF(ISERROR(INDIRECT("'"&amp;$A18&amp;"'!A8")),"",HYPERLINK("#'"&amp;$A18&amp;"'!A1",$A18))</f>
        <v>2.8</v>
      </c>
      <c r="C18" s="346" t="str">
        <f t="shared" ref="C18:C20" ca="1" si="3">INDIRECT(""&amp;$A18&amp;""&amp;"!"&amp;"b1")</f>
        <v>Puntaje promedio y desviación estándar de logro en Español. Resultados por entidad y estrato escolar.</v>
      </c>
      <c r="D18" s="346"/>
      <c r="E18" s="346"/>
      <c r="F18" s="346"/>
      <c r="G18" s="346"/>
      <c r="H18" s="346"/>
      <c r="I18" s="346"/>
      <c r="J18" s="346"/>
      <c r="K18" s="346"/>
      <c r="L18" s="346"/>
      <c r="M18" s="347"/>
    </row>
    <row r="19" spans="1:13" x14ac:dyDescent="0.2">
      <c r="A19" s="255">
        <v>2.9</v>
      </c>
      <c r="B19" s="338">
        <f t="shared" ca="1" si="2"/>
        <v>2.9</v>
      </c>
      <c r="C19" s="346" t="str">
        <f t="shared" ca="1" si="3"/>
        <v>Porcentaje de estudiantes por nivel de logro educativo en Español. Resultados por entidad y estrato escolar.</v>
      </c>
      <c r="D19" s="346"/>
      <c r="E19" s="346"/>
      <c r="F19" s="346"/>
      <c r="G19" s="346"/>
      <c r="H19" s="346"/>
      <c r="I19" s="346"/>
      <c r="J19" s="346"/>
      <c r="K19" s="346"/>
      <c r="L19" s="346"/>
      <c r="M19" s="347"/>
    </row>
    <row r="20" spans="1:13" x14ac:dyDescent="0.2">
      <c r="A20" s="256" t="s">
        <v>218</v>
      </c>
      <c r="B20" s="338" t="str">
        <f t="shared" ca="1" si="2"/>
        <v>2.10</v>
      </c>
      <c r="C20" s="346" t="str">
        <f t="shared" ca="1" si="3"/>
        <v>Percentiles de logro en Español. Resultados por entidad y estrato escolar.</v>
      </c>
      <c r="D20" s="346"/>
      <c r="E20" s="346"/>
      <c r="F20" s="346"/>
      <c r="G20" s="346"/>
      <c r="H20" s="346"/>
      <c r="I20" s="346"/>
      <c r="J20" s="346"/>
      <c r="K20" s="346"/>
      <c r="L20" s="346"/>
      <c r="M20" s="347"/>
    </row>
    <row r="21" spans="1:13" x14ac:dyDescent="0.2">
      <c r="A21" s="257"/>
      <c r="B21" s="89"/>
      <c r="C21" s="90"/>
      <c r="D21" s="90"/>
      <c r="E21" s="90"/>
      <c r="F21" s="90"/>
      <c r="G21" s="90"/>
      <c r="H21" s="90"/>
      <c r="I21" s="90"/>
      <c r="J21" s="90"/>
      <c r="K21" s="90"/>
      <c r="L21" s="90"/>
      <c r="M21" s="91"/>
    </row>
    <row r="22" spans="1:13" x14ac:dyDescent="0.2">
      <c r="A22" s="257"/>
      <c r="B22" s="353" t="s">
        <v>221</v>
      </c>
      <c r="C22" s="361"/>
      <c r="D22" s="361"/>
      <c r="E22" s="361"/>
      <c r="F22" s="361"/>
      <c r="G22" s="361"/>
      <c r="H22" s="361"/>
      <c r="I22" s="361"/>
      <c r="J22" s="361"/>
      <c r="K22" s="361"/>
      <c r="L22" s="361"/>
      <c r="M22" s="362"/>
    </row>
    <row r="23" spans="1:13" x14ac:dyDescent="0.2">
      <c r="A23" s="258">
        <v>2.11</v>
      </c>
      <c r="B23" s="339">
        <f t="shared" ref="B23" ca="1" si="4">IF(ISERROR(INDIRECT("'"&amp;$A23&amp;"'!A8")),"",HYPERLINK("#'"&amp;$A23&amp;"'!A1",$A23))</f>
        <v>2.11</v>
      </c>
      <c r="C23" s="346" t="str">
        <f t="shared" ref="C23" ca="1" si="5">INDIRECT(""&amp;$A23&amp;""&amp;"!"&amp;"b1")</f>
        <v>Dificultad y porcentaje de aciertos por contenido curricular en Español. Resultados nacionales y por estrato escolar.</v>
      </c>
      <c r="D23" s="346"/>
      <c r="E23" s="346"/>
      <c r="F23" s="346"/>
      <c r="G23" s="346"/>
      <c r="H23" s="346"/>
      <c r="I23" s="346"/>
      <c r="J23" s="346"/>
      <c r="K23" s="346"/>
      <c r="L23" s="346"/>
      <c r="M23" s="347"/>
    </row>
    <row r="24" spans="1:13" s="2" customFormat="1" ht="12" customHeight="1" x14ac:dyDescent="0.2">
      <c r="A24" s="258"/>
      <c r="B24" s="89"/>
      <c r="C24" s="90"/>
      <c r="D24" s="90"/>
      <c r="E24" s="90"/>
      <c r="F24" s="90"/>
      <c r="G24" s="90"/>
      <c r="H24" s="90"/>
      <c r="I24" s="90"/>
      <c r="J24" s="90"/>
      <c r="K24" s="90"/>
      <c r="L24" s="90"/>
      <c r="M24" s="91"/>
    </row>
    <row r="25" spans="1:13" s="2" customFormat="1" ht="12.75" x14ac:dyDescent="0.2">
      <c r="A25" s="258"/>
      <c r="B25" s="353" t="s">
        <v>217</v>
      </c>
      <c r="C25" s="361"/>
      <c r="D25" s="361"/>
      <c r="E25" s="361"/>
      <c r="F25" s="361"/>
      <c r="G25" s="361"/>
      <c r="H25" s="361"/>
      <c r="I25" s="361"/>
      <c r="J25" s="361"/>
      <c r="K25" s="361"/>
      <c r="L25" s="361"/>
      <c r="M25" s="362"/>
    </row>
    <row r="26" spans="1:13" s="2" customFormat="1" ht="12.75" x14ac:dyDescent="0.2">
      <c r="A26" s="258"/>
      <c r="B26" s="353" t="s">
        <v>219</v>
      </c>
      <c r="C26" s="361"/>
      <c r="D26" s="361"/>
      <c r="E26" s="361"/>
      <c r="F26" s="361"/>
      <c r="G26" s="361"/>
      <c r="H26" s="361"/>
      <c r="I26" s="361"/>
      <c r="J26" s="361"/>
      <c r="K26" s="361"/>
      <c r="L26" s="361"/>
      <c r="M26" s="362"/>
    </row>
    <row r="27" spans="1:13" s="2" customFormat="1" ht="15" customHeight="1" x14ac:dyDescent="0.2">
      <c r="A27" s="258">
        <v>2.12</v>
      </c>
      <c r="B27" s="338">
        <f t="shared" ref="B27:B30" ca="1" si="6">IF(ISERROR(INDIRECT("'"&amp;$A27&amp;"'!A8")),"",HYPERLINK("#'"&amp;$A27&amp;"'!A1",$A27))</f>
        <v>2.12</v>
      </c>
      <c r="C27" s="346" t="str">
        <f t="shared" ref="C27:C30" ca="1" si="7">INDIRECT(""&amp;$A27&amp;""&amp;"!"&amp;"b1")</f>
        <v>Comparativo nacional del puntaje promedio y desviación estándar de logro educativo en Español por estrato escolar: 2005-2007-2009-2013.</v>
      </c>
      <c r="D27" s="346"/>
      <c r="E27" s="346"/>
      <c r="F27" s="346"/>
      <c r="G27" s="346"/>
      <c r="H27" s="346"/>
      <c r="I27" s="346"/>
      <c r="J27" s="346"/>
      <c r="K27" s="346"/>
      <c r="L27" s="346"/>
      <c r="M27" s="347"/>
    </row>
    <row r="28" spans="1:13" s="2" customFormat="1" ht="15" customHeight="1" x14ac:dyDescent="0.2">
      <c r="A28" s="258">
        <v>2.13</v>
      </c>
      <c r="B28" s="338">
        <f t="shared" ca="1" si="6"/>
        <v>2.13</v>
      </c>
      <c r="C28" s="346" t="str">
        <f t="shared" ca="1" si="7"/>
        <v>Comparativo nacional del puntaje promedio de logro educativo en Español por sexo y estrato escolar: 2005-2007-2009-2013.</v>
      </c>
      <c r="D28" s="346"/>
      <c r="E28" s="346"/>
      <c r="F28" s="346"/>
      <c r="G28" s="346"/>
      <c r="H28" s="346"/>
      <c r="I28" s="346"/>
      <c r="J28" s="346"/>
      <c r="K28" s="346"/>
      <c r="L28" s="346"/>
      <c r="M28" s="347"/>
    </row>
    <row r="29" spans="1:13" s="2" customFormat="1" ht="15" customHeight="1" x14ac:dyDescent="0.2">
      <c r="A29" s="258">
        <v>2.14</v>
      </c>
      <c r="B29" s="338">
        <f t="shared" ca="1" si="6"/>
        <v>2.14</v>
      </c>
      <c r="C29" s="346" t="str">
        <f t="shared" ca="1" si="7"/>
        <v>Comparativo nacional del puntaje promedio de logro educativo en Español por edad normativa y estrato escolar : 2005-2007-2009-2013.</v>
      </c>
      <c r="D29" s="346"/>
      <c r="E29" s="346"/>
      <c r="F29" s="346"/>
      <c r="G29" s="346"/>
      <c r="H29" s="346"/>
      <c r="I29" s="346"/>
      <c r="J29" s="346"/>
      <c r="K29" s="346"/>
      <c r="L29" s="346"/>
      <c r="M29" s="347"/>
    </row>
    <row r="30" spans="1:13" s="2" customFormat="1" ht="15" customHeight="1" x14ac:dyDescent="0.2">
      <c r="A30" s="258">
        <v>2.15</v>
      </c>
      <c r="B30" s="338">
        <f t="shared" ca="1" si="6"/>
        <v>2.15</v>
      </c>
      <c r="C30" s="346" t="str">
        <f t="shared" ca="1" si="7"/>
        <v>Comparativo nacional del puntaje promedio de logro educativo en Español por edad en años cumplidos y estrato escolar: 2005-2007-2009-2013.</v>
      </c>
      <c r="D30" s="346"/>
      <c r="E30" s="346"/>
      <c r="F30" s="346"/>
      <c r="G30" s="346"/>
      <c r="H30" s="346"/>
      <c r="I30" s="346"/>
      <c r="J30" s="346"/>
      <c r="K30" s="346"/>
      <c r="L30" s="346"/>
      <c r="M30" s="347"/>
    </row>
    <row r="31" spans="1:13" s="2" customFormat="1" ht="15" customHeight="1" x14ac:dyDescent="0.2">
      <c r="A31" s="258"/>
      <c r="B31" s="88"/>
      <c r="C31" s="359"/>
      <c r="D31" s="359"/>
      <c r="E31" s="359"/>
      <c r="F31" s="359"/>
      <c r="G31" s="359"/>
      <c r="H31" s="359"/>
      <c r="I31" s="359"/>
      <c r="J31" s="359"/>
      <c r="K31" s="359"/>
      <c r="L31" s="359"/>
      <c r="M31" s="360"/>
    </row>
    <row r="32" spans="1:13" s="2" customFormat="1" ht="12.75" x14ac:dyDescent="0.2">
      <c r="A32" s="258"/>
      <c r="B32" s="353" t="s">
        <v>220</v>
      </c>
      <c r="C32" s="361"/>
      <c r="D32" s="361"/>
      <c r="E32" s="361"/>
      <c r="F32" s="361"/>
      <c r="G32" s="361"/>
      <c r="H32" s="361"/>
      <c r="I32" s="361"/>
      <c r="J32" s="361"/>
      <c r="K32" s="361"/>
      <c r="L32" s="361"/>
      <c r="M32" s="362"/>
    </row>
    <row r="33" spans="1:13" s="2" customFormat="1" ht="21.75" customHeight="1" x14ac:dyDescent="0.2">
      <c r="A33" s="258">
        <v>2.16</v>
      </c>
      <c r="B33" s="340">
        <f t="shared" ref="B33" ca="1" si="8">IF(ISERROR(INDIRECT("'"&amp;$A33&amp;"'!A8")),"",HYPERLINK("#'"&amp;$A33&amp;"'!A1",$A33))</f>
        <v>2.16</v>
      </c>
      <c r="C33" s="346" t="str">
        <f t="shared" ref="C33" ca="1" si="9">INDIRECT(""&amp;$A33&amp;""&amp;"!"&amp;"b1")</f>
        <v>Comparativo del puntaje promedio y desviación estándar de logro educativo en Español por entidad y estrato escolar: 2005-2009-2013.</v>
      </c>
      <c r="D33" s="346"/>
      <c r="E33" s="346"/>
      <c r="F33" s="346"/>
      <c r="G33" s="346"/>
      <c r="H33" s="346"/>
      <c r="I33" s="346"/>
      <c r="J33" s="346"/>
      <c r="K33" s="346"/>
      <c r="L33" s="346"/>
      <c r="M33" s="347"/>
    </row>
    <row r="34" spans="1:13" s="2" customFormat="1" ht="15.75" customHeight="1" thickBot="1" x14ac:dyDescent="0.25">
      <c r="A34" s="259"/>
      <c r="B34" s="92"/>
      <c r="C34" s="357"/>
      <c r="D34" s="357"/>
      <c r="E34" s="357"/>
      <c r="F34" s="357"/>
      <c r="G34" s="357"/>
      <c r="H34" s="357"/>
      <c r="I34" s="357"/>
      <c r="J34" s="357"/>
      <c r="K34" s="357"/>
      <c r="L34" s="357"/>
      <c r="M34" s="358"/>
    </row>
    <row r="36" spans="1:13" x14ac:dyDescent="0.2">
      <c r="B36" s="277" t="s">
        <v>223</v>
      </c>
    </row>
    <row r="37" spans="1:13" x14ac:dyDescent="0.2">
      <c r="B37" s="277" t="s">
        <v>62</v>
      </c>
    </row>
    <row r="38" spans="1:13" x14ac:dyDescent="0.2">
      <c r="B38" s="277" t="s">
        <v>366</v>
      </c>
    </row>
    <row r="39" spans="1:13" x14ac:dyDescent="0.2">
      <c r="B39" s="277" t="s">
        <v>222</v>
      </c>
    </row>
    <row r="40" spans="1:13" x14ac:dyDescent="0.2">
      <c r="B40" s="277" t="s">
        <v>265</v>
      </c>
    </row>
  </sheetData>
  <mergeCells count="29">
    <mergeCell ref="B1:M1"/>
    <mergeCell ref="C34:M34"/>
    <mergeCell ref="C30:M30"/>
    <mergeCell ref="C31:M31"/>
    <mergeCell ref="B32:M32"/>
    <mergeCell ref="C33:M33"/>
    <mergeCell ref="C29:M29"/>
    <mergeCell ref="C15:M15"/>
    <mergeCell ref="B17:M17"/>
    <mergeCell ref="C18:M18"/>
    <mergeCell ref="C19:M19"/>
    <mergeCell ref="C20:M20"/>
    <mergeCell ref="B22:M22"/>
    <mergeCell ref="C23:M23"/>
    <mergeCell ref="B25:M25"/>
    <mergeCell ref="B26:M26"/>
    <mergeCell ref="C27:M27"/>
    <mergeCell ref="C28:M28"/>
    <mergeCell ref="C14:M14"/>
    <mergeCell ref="B2:M2"/>
    <mergeCell ref="B4:M4"/>
    <mergeCell ref="B6:M6"/>
    <mergeCell ref="B7:M7"/>
    <mergeCell ref="B8:M8"/>
    <mergeCell ref="C9:M9"/>
    <mergeCell ref="C10:M10"/>
    <mergeCell ref="C11:M11"/>
    <mergeCell ref="C12:M12"/>
    <mergeCell ref="C13:M13"/>
  </mergeCells>
  <printOptions horizontalCentered="1" verticalCentered="1"/>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6"/>
  <sheetViews>
    <sheetView workbookViewId="0"/>
  </sheetViews>
  <sheetFormatPr baseColWidth="10" defaultRowHeight="12.75" x14ac:dyDescent="0.2"/>
  <cols>
    <col min="1" max="1" width="4.85546875" style="110" customWidth="1"/>
    <col min="2" max="2" width="16.7109375" style="110" customWidth="1"/>
    <col min="3" max="3" width="10.7109375" style="110" customWidth="1"/>
    <col min="4" max="4" width="6.140625" style="110" customWidth="1"/>
    <col min="5" max="5" width="10.7109375" style="110" customWidth="1"/>
    <col min="6" max="6" width="6.140625" style="110" customWidth="1"/>
    <col min="7" max="7" width="10.7109375" style="110" customWidth="1"/>
    <col min="8" max="8" width="6.140625" style="110" customWidth="1"/>
    <col min="9" max="9" width="10.7109375" style="110" customWidth="1"/>
    <col min="10" max="10" width="6.140625" style="110" customWidth="1"/>
    <col min="11" max="14" width="10.7109375" style="110" customWidth="1"/>
    <col min="15" max="16384" width="11.42578125" style="110"/>
  </cols>
  <sheetData>
    <row r="1" spans="1:14" s="112" customFormat="1" ht="15.75" customHeight="1" thickBot="1" x14ac:dyDescent="0.25">
      <c r="A1" s="231">
        <v>2.9</v>
      </c>
      <c r="B1" s="418" t="s">
        <v>258</v>
      </c>
      <c r="C1" s="418"/>
      <c r="D1" s="418"/>
      <c r="E1" s="418"/>
      <c r="F1" s="418"/>
      <c r="G1" s="418"/>
      <c r="H1" s="418"/>
      <c r="I1" s="418"/>
      <c r="J1" s="418"/>
      <c r="K1" s="418"/>
      <c r="L1" s="418"/>
      <c r="M1" s="418"/>
      <c r="N1" s="418"/>
    </row>
    <row r="2" spans="1:14" s="112" customFormat="1" ht="15.75" customHeight="1" thickBot="1" x14ac:dyDescent="0.25">
      <c r="A2" s="397" t="s">
        <v>11</v>
      </c>
      <c r="B2" s="398"/>
      <c r="C2" s="405" t="s">
        <v>71</v>
      </c>
      <c r="D2" s="405"/>
      <c r="E2" s="405"/>
      <c r="F2" s="405"/>
      <c r="G2" s="405"/>
      <c r="H2" s="405"/>
      <c r="I2" s="405"/>
      <c r="J2" s="405"/>
      <c r="K2" s="403" t="s">
        <v>72</v>
      </c>
      <c r="L2" s="403"/>
      <c r="M2" s="403" t="s">
        <v>73</v>
      </c>
      <c r="N2" s="403"/>
    </row>
    <row r="3" spans="1:14" s="112" customFormat="1" ht="27" customHeight="1" thickBot="1" x14ac:dyDescent="0.25">
      <c r="A3" s="399"/>
      <c r="B3" s="400"/>
      <c r="C3" s="403" t="s">
        <v>74</v>
      </c>
      <c r="D3" s="403"/>
      <c r="E3" s="405" t="s">
        <v>75</v>
      </c>
      <c r="F3" s="405"/>
      <c r="G3" s="405" t="s">
        <v>76</v>
      </c>
      <c r="H3" s="405"/>
      <c r="I3" s="405" t="s">
        <v>77</v>
      </c>
      <c r="J3" s="405"/>
      <c r="K3" s="403"/>
      <c r="L3" s="403"/>
      <c r="M3" s="403"/>
      <c r="N3" s="403"/>
    </row>
    <row r="4" spans="1:14" s="112" customFormat="1" ht="15.75" customHeight="1" thickBot="1" x14ac:dyDescent="0.25">
      <c r="A4" s="426"/>
      <c r="B4" s="427"/>
      <c r="C4" s="232" t="s">
        <v>78</v>
      </c>
      <c r="D4" s="233" t="s">
        <v>8</v>
      </c>
      <c r="E4" s="232" t="s">
        <v>78</v>
      </c>
      <c r="F4" s="233" t="s">
        <v>8</v>
      </c>
      <c r="G4" s="232" t="s">
        <v>78</v>
      </c>
      <c r="H4" s="233" t="s">
        <v>8</v>
      </c>
      <c r="I4" s="232" t="s">
        <v>78</v>
      </c>
      <c r="J4" s="233" t="s">
        <v>8</v>
      </c>
      <c r="K4" s="232" t="s">
        <v>78</v>
      </c>
      <c r="L4" s="233" t="s">
        <v>8</v>
      </c>
      <c r="M4" s="232" t="s">
        <v>78</v>
      </c>
      <c r="N4" s="233" t="s">
        <v>8</v>
      </c>
    </row>
    <row r="5" spans="1:14" s="112" customFormat="1" ht="6" customHeight="1" thickBot="1" x14ac:dyDescent="0.25">
      <c r="A5" s="234"/>
      <c r="B5" s="234"/>
      <c r="C5" s="235"/>
      <c r="D5" s="236"/>
      <c r="E5" s="235"/>
      <c r="F5" s="236"/>
      <c r="G5" s="235"/>
      <c r="H5" s="236"/>
      <c r="I5" s="235"/>
      <c r="J5" s="236"/>
      <c r="K5" s="235"/>
      <c r="L5" s="236"/>
      <c r="M5" s="235"/>
      <c r="N5" s="236"/>
    </row>
    <row r="6" spans="1:14" s="112" customFormat="1" ht="15.75" customHeight="1" thickBot="1" x14ac:dyDescent="0.25">
      <c r="A6" s="450" t="s">
        <v>54</v>
      </c>
      <c r="B6" s="450"/>
      <c r="C6" s="245" t="s">
        <v>91</v>
      </c>
      <c r="D6" s="120">
        <v>5.5969605408688654</v>
      </c>
      <c r="E6" s="245" t="s">
        <v>92</v>
      </c>
      <c r="F6" s="120">
        <v>5.5646450558918703</v>
      </c>
      <c r="G6" s="245" t="s">
        <v>93</v>
      </c>
      <c r="H6" s="120">
        <v>3.8263690350903592</v>
      </c>
      <c r="I6" s="245" t="s">
        <v>94</v>
      </c>
      <c r="J6" s="120">
        <v>1.2595326322352993</v>
      </c>
      <c r="K6" s="245" t="s">
        <v>95</v>
      </c>
      <c r="L6" s="120">
        <v>5.5969605408688645</v>
      </c>
      <c r="M6" s="245" t="s">
        <v>96</v>
      </c>
      <c r="N6" s="120">
        <v>4.3177593295741152</v>
      </c>
    </row>
    <row r="7" spans="1:14" s="112" customFormat="1" ht="15.75" customHeight="1" x14ac:dyDescent="0.2">
      <c r="A7" s="407" t="s">
        <v>3</v>
      </c>
      <c r="B7" s="407"/>
      <c r="C7" s="237" t="s">
        <v>97</v>
      </c>
      <c r="D7" s="149">
        <v>10.842966584378729</v>
      </c>
      <c r="E7" s="237" t="s">
        <v>98</v>
      </c>
      <c r="F7" s="149">
        <v>12.110877417535042</v>
      </c>
      <c r="G7" s="237" t="s">
        <v>99</v>
      </c>
      <c r="H7" s="149">
        <v>6.9146678474858883</v>
      </c>
      <c r="I7" s="237" t="s">
        <v>4</v>
      </c>
      <c r="J7" s="238" t="s">
        <v>4</v>
      </c>
      <c r="K7" s="237" t="s">
        <v>100</v>
      </c>
      <c r="L7" s="149">
        <v>10.842966584378726</v>
      </c>
      <c r="M7" s="237" t="s">
        <v>99</v>
      </c>
      <c r="N7" s="149">
        <v>6.9146678474858883</v>
      </c>
    </row>
    <row r="8" spans="1:14" s="112" customFormat="1" ht="15.75" customHeight="1" x14ac:dyDescent="0.2">
      <c r="A8" s="408" t="s">
        <v>2</v>
      </c>
      <c r="B8" s="408"/>
      <c r="C8" s="239" t="s">
        <v>101</v>
      </c>
      <c r="D8" s="151">
        <v>6.3310671139742256</v>
      </c>
      <c r="E8" s="239" t="s">
        <v>102</v>
      </c>
      <c r="F8" s="151">
        <v>5.9895546340618404</v>
      </c>
      <c r="G8" s="239" t="s">
        <v>93</v>
      </c>
      <c r="H8" s="151">
        <v>4.5347757109483169</v>
      </c>
      <c r="I8" s="239" t="s">
        <v>4</v>
      </c>
      <c r="J8" s="240" t="s">
        <v>4</v>
      </c>
      <c r="K8" s="239" t="s">
        <v>103</v>
      </c>
      <c r="L8" s="151">
        <v>6.3310671139742247</v>
      </c>
      <c r="M8" s="239" t="s">
        <v>96</v>
      </c>
      <c r="N8" s="151">
        <v>5.2385209473080128</v>
      </c>
    </row>
    <row r="9" spans="1:14" s="112" customFormat="1" ht="15.75" customHeight="1" thickBot="1" x14ac:dyDescent="0.25">
      <c r="A9" s="396" t="s">
        <v>1</v>
      </c>
      <c r="B9" s="396"/>
      <c r="C9" s="243" t="s">
        <v>104</v>
      </c>
      <c r="D9" s="129">
        <v>10.65292840322172</v>
      </c>
      <c r="E9" s="243" t="s">
        <v>105</v>
      </c>
      <c r="F9" s="129">
        <v>15.354894132640595</v>
      </c>
      <c r="G9" s="243" t="s">
        <v>106</v>
      </c>
      <c r="H9" s="129">
        <v>15.179969748183531</v>
      </c>
      <c r="I9" s="243" t="s">
        <v>107</v>
      </c>
      <c r="J9" s="129">
        <v>11.062980278157584</v>
      </c>
      <c r="K9" s="243" t="s">
        <v>108</v>
      </c>
      <c r="L9" s="129">
        <v>10.65292840322172</v>
      </c>
      <c r="M9" s="243" t="s">
        <v>109</v>
      </c>
      <c r="N9" s="129">
        <v>16.756694524730314</v>
      </c>
    </row>
    <row r="10" spans="1:14" s="112" customFormat="1" ht="6" customHeight="1" thickBot="1" x14ac:dyDescent="0.25">
      <c r="A10" s="241"/>
      <c r="B10" s="241"/>
      <c r="C10" s="147"/>
      <c r="D10" s="282"/>
      <c r="E10" s="147"/>
      <c r="F10" s="282"/>
      <c r="G10" s="147"/>
      <c r="H10" s="282"/>
      <c r="I10" s="147"/>
      <c r="J10" s="282"/>
      <c r="K10" s="147"/>
      <c r="L10" s="282"/>
      <c r="M10" s="147"/>
      <c r="N10" s="282"/>
    </row>
    <row r="11" spans="1:14" s="112" customFormat="1" ht="15.75" customHeight="1" thickBot="1" x14ac:dyDescent="0.25">
      <c r="A11" s="450" t="s">
        <v>53</v>
      </c>
      <c r="B11" s="450"/>
      <c r="C11" s="245" t="s">
        <v>110</v>
      </c>
      <c r="D11" s="120">
        <v>3.843003394221475</v>
      </c>
      <c r="E11" s="245" t="s">
        <v>111</v>
      </c>
      <c r="F11" s="120">
        <v>4.9164715406974508</v>
      </c>
      <c r="G11" s="245" t="s">
        <v>112</v>
      </c>
      <c r="H11" s="120">
        <v>3.4129818787852719</v>
      </c>
      <c r="I11" s="245" t="s">
        <v>113</v>
      </c>
      <c r="J11" s="120">
        <v>0.81638377360320102</v>
      </c>
      <c r="K11" s="245" t="s">
        <v>114</v>
      </c>
      <c r="L11" s="120">
        <v>3.8430033942214648</v>
      </c>
      <c r="M11" s="245" t="s">
        <v>93</v>
      </c>
      <c r="N11" s="120">
        <v>3.3444347900993749</v>
      </c>
    </row>
    <row r="12" spans="1:14" s="112" customFormat="1" ht="15.75" customHeight="1" x14ac:dyDescent="0.2">
      <c r="A12" s="407" t="s">
        <v>3</v>
      </c>
      <c r="B12" s="407"/>
      <c r="C12" s="237" t="s">
        <v>115</v>
      </c>
      <c r="D12" s="149">
        <v>10.608778322776919</v>
      </c>
      <c r="E12" s="237" t="s">
        <v>116</v>
      </c>
      <c r="F12" s="149">
        <v>13.034086167846569</v>
      </c>
      <c r="G12" s="237" t="s">
        <v>4</v>
      </c>
      <c r="H12" s="238" t="s">
        <v>4</v>
      </c>
      <c r="I12" s="237" t="s">
        <v>4</v>
      </c>
      <c r="J12" s="238" t="s">
        <v>4</v>
      </c>
      <c r="K12" s="237" t="s">
        <v>117</v>
      </c>
      <c r="L12" s="149">
        <v>10.608778322776921</v>
      </c>
      <c r="M12" s="237" t="s">
        <v>4</v>
      </c>
      <c r="N12" s="238" t="s">
        <v>4</v>
      </c>
    </row>
    <row r="13" spans="1:14" s="112" customFormat="1" ht="15.75" customHeight="1" x14ac:dyDescent="0.2">
      <c r="A13" s="408" t="s">
        <v>2</v>
      </c>
      <c r="B13" s="408"/>
      <c r="C13" s="239" t="s">
        <v>118</v>
      </c>
      <c r="D13" s="151">
        <v>4.4079275206412669</v>
      </c>
      <c r="E13" s="239" t="s">
        <v>119</v>
      </c>
      <c r="F13" s="151">
        <v>5.4281726585997898</v>
      </c>
      <c r="G13" s="239" t="s">
        <v>120</v>
      </c>
      <c r="H13" s="151">
        <v>3.6037673173176548</v>
      </c>
      <c r="I13" s="239" t="s">
        <v>227</v>
      </c>
      <c r="J13" s="151">
        <v>0.77567360938584573</v>
      </c>
      <c r="K13" s="239" t="s">
        <v>121</v>
      </c>
      <c r="L13" s="151">
        <v>4.4079275206412696</v>
      </c>
      <c r="M13" s="239" t="s">
        <v>122</v>
      </c>
      <c r="N13" s="151">
        <v>3.5677716991241084</v>
      </c>
    </row>
    <row r="14" spans="1:14" s="112" customFormat="1" ht="15.75" customHeight="1" thickBot="1" x14ac:dyDescent="0.25">
      <c r="A14" s="396" t="s">
        <v>1</v>
      </c>
      <c r="B14" s="396"/>
      <c r="C14" s="243" t="s">
        <v>112</v>
      </c>
      <c r="D14" s="129">
        <v>6.6163159286422646</v>
      </c>
      <c r="E14" s="243" t="s">
        <v>123</v>
      </c>
      <c r="F14" s="129">
        <v>8.3515675766520818</v>
      </c>
      <c r="G14" s="243" t="s">
        <v>105</v>
      </c>
      <c r="H14" s="129">
        <v>8.430955163153989</v>
      </c>
      <c r="I14" s="243" t="s">
        <v>124</v>
      </c>
      <c r="J14" s="129">
        <v>5.031753626916835</v>
      </c>
      <c r="K14" s="243" t="s">
        <v>125</v>
      </c>
      <c r="L14" s="129">
        <v>6.6163159286422628</v>
      </c>
      <c r="M14" s="243" t="s">
        <v>126</v>
      </c>
      <c r="N14" s="129">
        <v>9.9514120992348438</v>
      </c>
    </row>
    <row r="15" spans="1:14" s="112" customFormat="1" ht="6" customHeight="1" thickBot="1" x14ac:dyDescent="0.25">
      <c r="A15" s="241"/>
      <c r="B15" s="241"/>
      <c r="C15" s="147"/>
      <c r="D15" s="282"/>
      <c r="E15" s="147"/>
      <c r="F15" s="282"/>
      <c r="G15" s="147"/>
      <c r="H15" s="282"/>
      <c r="I15" s="147"/>
      <c r="J15" s="282"/>
      <c r="K15" s="147"/>
      <c r="L15" s="282"/>
      <c r="M15" s="147"/>
      <c r="N15" s="282"/>
    </row>
    <row r="16" spans="1:14" s="112" customFormat="1" ht="15.75" customHeight="1" thickBot="1" x14ac:dyDescent="0.25">
      <c r="A16" s="450" t="s">
        <v>52</v>
      </c>
      <c r="B16" s="450"/>
      <c r="C16" s="245" t="s">
        <v>127</v>
      </c>
      <c r="D16" s="120">
        <v>4.7816162301600684</v>
      </c>
      <c r="E16" s="245" t="s">
        <v>128</v>
      </c>
      <c r="F16" s="120">
        <v>6.1248768746824815</v>
      </c>
      <c r="G16" s="245" t="s">
        <v>107</v>
      </c>
      <c r="H16" s="120">
        <v>3.4291044627355749</v>
      </c>
      <c r="I16" s="245" t="s">
        <v>236</v>
      </c>
      <c r="J16" s="120">
        <v>0.33932437917029595</v>
      </c>
      <c r="K16" s="245" t="s">
        <v>117</v>
      </c>
      <c r="L16" s="120">
        <v>4.7816162301600711</v>
      </c>
      <c r="M16" s="245" t="s">
        <v>129</v>
      </c>
      <c r="N16" s="120">
        <v>3.3951066679975117</v>
      </c>
    </row>
    <row r="17" spans="1:16" s="112" customFormat="1" ht="15.75" customHeight="1" x14ac:dyDescent="0.2">
      <c r="A17" s="407" t="s">
        <v>3</v>
      </c>
      <c r="B17" s="407"/>
      <c r="C17" s="237" t="s">
        <v>106</v>
      </c>
      <c r="D17" s="149">
        <v>14.580504072228546</v>
      </c>
      <c r="E17" s="237" t="s">
        <v>130</v>
      </c>
      <c r="F17" s="149">
        <v>15.659400223759302</v>
      </c>
      <c r="G17" s="237" t="s">
        <v>99</v>
      </c>
      <c r="H17" s="149">
        <v>4.0016912887628777</v>
      </c>
      <c r="I17" s="237" t="s">
        <v>4</v>
      </c>
      <c r="J17" s="238" t="s">
        <v>4</v>
      </c>
      <c r="K17" s="237" t="s">
        <v>131</v>
      </c>
      <c r="L17" s="149">
        <v>14.580504072228553</v>
      </c>
      <c r="M17" s="237" t="s">
        <v>99</v>
      </c>
      <c r="N17" s="149">
        <v>4.4404343102215291</v>
      </c>
    </row>
    <row r="18" spans="1:16" s="112" customFormat="1" ht="15.75" customHeight="1" x14ac:dyDescent="0.2">
      <c r="A18" s="408" t="s">
        <v>2</v>
      </c>
      <c r="B18" s="408"/>
      <c r="C18" s="239" t="s">
        <v>132</v>
      </c>
      <c r="D18" s="151">
        <v>5.5467949809730079</v>
      </c>
      <c r="E18" s="239" t="s">
        <v>133</v>
      </c>
      <c r="F18" s="151">
        <v>7.4084851576280784</v>
      </c>
      <c r="G18" s="239" t="s">
        <v>107</v>
      </c>
      <c r="H18" s="151">
        <v>3.8268952403526604</v>
      </c>
      <c r="I18" s="239" t="s">
        <v>4</v>
      </c>
      <c r="J18" s="240" t="s">
        <v>4</v>
      </c>
      <c r="K18" s="239" t="s">
        <v>134</v>
      </c>
      <c r="L18" s="151">
        <v>5.546794980973015</v>
      </c>
      <c r="M18" s="239" t="s">
        <v>107</v>
      </c>
      <c r="N18" s="151">
        <v>3.8268952403526559</v>
      </c>
    </row>
    <row r="19" spans="1:16" s="112" customFormat="1" ht="15.75" customHeight="1" thickBot="1" x14ac:dyDescent="0.25">
      <c r="A19" s="396" t="s">
        <v>1</v>
      </c>
      <c r="B19" s="396"/>
      <c r="C19" s="243" t="s">
        <v>107</v>
      </c>
      <c r="D19" s="129">
        <v>5.7045442039874477</v>
      </c>
      <c r="E19" s="243" t="s">
        <v>135</v>
      </c>
      <c r="F19" s="129">
        <v>10.275985181563696</v>
      </c>
      <c r="G19" s="243" t="s">
        <v>136</v>
      </c>
      <c r="H19" s="129">
        <v>8.9071766853113523</v>
      </c>
      <c r="I19" s="243" t="s">
        <v>137</v>
      </c>
      <c r="J19" s="129">
        <v>4.2830703399748016</v>
      </c>
      <c r="K19" s="243" t="s">
        <v>138</v>
      </c>
      <c r="L19" s="129">
        <v>5.7045442039874459</v>
      </c>
      <c r="M19" s="243" t="s">
        <v>98</v>
      </c>
      <c r="N19" s="129">
        <v>9.6741694513475665</v>
      </c>
    </row>
    <row r="20" spans="1:16" s="112" customFormat="1" ht="6" customHeight="1" thickBot="1" x14ac:dyDescent="0.25">
      <c r="A20" s="241"/>
      <c r="B20" s="241"/>
      <c r="C20" s="147"/>
      <c r="D20" s="282"/>
      <c r="E20" s="147"/>
      <c r="F20" s="282"/>
      <c r="G20" s="147"/>
      <c r="H20" s="282"/>
      <c r="I20" s="147"/>
      <c r="J20" s="282"/>
      <c r="K20" s="147"/>
      <c r="L20" s="282"/>
      <c r="M20" s="147"/>
      <c r="N20" s="282"/>
    </row>
    <row r="21" spans="1:16" s="112" customFormat="1" ht="15.75" customHeight="1" thickBot="1" x14ac:dyDescent="0.25">
      <c r="A21" s="450" t="s">
        <v>51</v>
      </c>
      <c r="B21" s="450"/>
      <c r="C21" s="245" t="s">
        <v>127</v>
      </c>
      <c r="D21" s="120">
        <v>5.1986228730818373</v>
      </c>
      <c r="E21" s="245" t="s">
        <v>123</v>
      </c>
      <c r="F21" s="120">
        <v>4.3777730248701134</v>
      </c>
      <c r="G21" s="245" t="s">
        <v>93</v>
      </c>
      <c r="H21" s="120">
        <v>2.8180856599678092</v>
      </c>
      <c r="I21" s="245" t="s">
        <v>113</v>
      </c>
      <c r="J21" s="120">
        <v>1.0696275842200187</v>
      </c>
      <c r="K21" s="245" t="s">
        <v>117</v>
      </c>
      <c r="L21" s="120">
        <v>5.1986228730818427</v>
      </c>
      <c r="M21" s="245" t="s">
        <v>96</v>
      </c>
      <c r="N21" s="120">
        <v>3.0764295049109114</v>
      </c>
    </row>
    <row r="22" spans="1:16" s="112" customFormat="1" ht="15.75" customHeight="1" x14ac:dyDescent="0.2">
      <c r="A22" s="407" t="s">
        <v>3</v>
      </c>
      <c r="B22" s="407"/>
      <c r="C22" s="237" t="s">
        <v>134</v>
      </c>
      <c r="D22" s="149">
        <v>8.4968075376704633</v>
      </c>
      <c r="E22" s="237" t="s">
        <v>139</v>
      </c>
      <c r="F22" s="149">
        <v>6.4828056021072094</v>
      </c>
      <c r="G22" s="237" t="s">
        <v>140</v>
      </c>
      <c r="H22" s="149">
        <v>6.1503440270336931</v>
      </c>
      <c r="I22" s="237" t="s">
        <v>4</v>
      </c>
      <c r="J22" s="238" t="s">
        <v>4</v>
      </c>
      <c r="K22" s="237" t="s">
        <v>141</v>
      </c>
      <c r="L22" s="149">
        <v>8.496807537670465</v>
      </c>
      <c r="M22" s="237" t="s">
        <v>140</v>
      </c>
      <c r="N22" s="149">
        <v>6.1503440270336949</v>
      </c>
    </row>
    <row r="23" spans="1:16" s="112" customFormat="1" ht="15.75" customHeight="1" x14ac:dyDescent="0.2">
      <c r="A23" s="408" t="s">
        <v>2</v>
      </c>
      <c r="B23" s="408"/>
      <c r="C23" s="239" t="s">
        <v>142</v>
      </c>
      <c r="D23" s="151">
        <v>6.4404087214724965</v>
      </c>
      <c r="E23" s="239" t="s">
        <v>133</v>
      </c>
      <c r="F23" s="151">
        <v>6.0239942462841167</v>
      </c>
      <c r="G23" s="239" t="s">
        <v>96</v>
      </c>
      <c r="H23" s="151">
        <v>3.6027721602919422</v>
      </c>
      <c r="I23" s="239" t="s">
        <v>113</v>
      </c>
      <c r="J23" s="151">
        <v>1.6059952894341165</v>
      </c>
      <c r="K23" s="239" t="s">
        <v>143</v>
      </c>
      <c r="L23" s="151">
        <v>6.4404087214724992</v>
      </c>
      <c r="M23" s="239" t="s">
        <v>144</v>
      </c>
      <c r="N23" s="151">
        <v>4.0399679577921201</v>
      </c>
      <c r="O23" s="242"/>
      <c r="P23" s="242"/>
    </row>
    <row r="24" spans="1:16" s="112" customFormat="1" ht="15.75" customHeight="1" thickBot="1" x14ac:dyDescent="0.25">
      <c r="A24" s="396" t="s">
        <v>1</v>
      </c>
      <c r="B24" s="396"/>
      <c r="C24" s="243" t="s">
        <v>93</v>
      </c>
      <c r="D24" s="129">
        <v>7.298583612632541</v>
      </c>
      <c r="E24" s="243" t="s">
        <v>145</v>
      </c>
      <c r="F24" s="129">
        <v>13.948663004110951</v>
      </c>
      <c r="G24" s="243" t="s">
        <v>146</v>
      </c>
      <c r="H24" s="129">
        <v>14.421662735191779</v>
      </c>
      <c r="I24" s="243" t="s">
        <v>140</v>
      </c>
      <c r="J24" s="129">
        <v>4.0940296717087232</v>
      </c>
      <c r="K24" s="243" t="s">
        <v>147</v>
      </c>
      <c r="L24" s="129">
        <v>7.2985836126325347</v>
      </c>
      <c r="M24" s="243" t="s">
        <v>126</v>
      </c>
      <c r="N24" s="129">
        <v>15.161239926097132</v>
      </c>
    </row>
    <row r="25" spans="1:16" s="112" customFormat="1" ht="6" customHeight="1" thickBot="1" x14ac:dyDescent="0.25">
      <c r="A25" s="241"/>
      <c r="B25" s="241"/>
      <c r="C25" s="147"/>
      <c r="D25" s="282"/>
      <c r="E25" s="147"/>
      <c r="F25" s="282"/>
      <c r="G25" s="147"/>
      <c r="H25" s="282"/>
      <c r="I25" s="147"/>
      <c r="J25" s="282"/>
      <c r="K25" s="147"/>
      <c r="L25" s="282"/>
      <c r="M25" s="147"/>
      <c r="N25" s="282"/>
    </row>
    <row r="26" spans="1:16" s="112" customFormat="1" ht="15.75" customHeight="1" thickBot="1" x14ac:dyDescent="0.25">
      <c r="A26" s="450" t="s">
        <v>50</v>
      </c>
      <c r="B26" s="450"/>
      <c r="C26" s="245" t="s">
        <v>148</v>
      </c>
      <c r="D26" s="120">
        <v>3.2799582545845554</v>
      </c>
      <c r="E26" s="245" t="s">
        <v>149</v>
      </c>
      <c r="F26" s="120">
        <v>3.4254652962908012</v>
      </c>
      <c r="G26" s="245" t="s">
        <v>150</v>
      </c>
      <c r="H26" s="120">
        <v>3.3728887445635047</v>
      </c>
      <c r="I26" s="245" t="s">
        <v>113</v>
      </c>
      <c r="J26" s="120">
        <v>1.2853521326130279</v>
      </c>
      <c r="K26" s="245" t="s">
        <v>151</v>
      </c>
      <c r="L26" s="120">
        <v>3.2799582545845531</v>
      </c>
      <c r="M26" s="245" t="s">
        <v>152</v>
      </c>
      <c r="N26" s="120">
        <v>3.6723566968671673</v>
      </c>
    </row>
    <row r="27" spans="1:16" s="112" customFormat="1" ht="15.75" customHeight="1" x14ac:dyDescent="0.2">
      <c r="A27" s="407" t="s">
        <v>3</v>
      </c>
      <c r="B27" s="407"/>
      <c r="C27" s="237" t="s">
        <v>108</v>
      </c>
      <c r="D27" s="149">
        <v>9.0121326879327377</v>
      </c>
      <c r="E27" s="237" t="s">
        <v>153</v>
      </c>
      <c r="F27" s="149">
        <v>8.6786276634688733</v>
      </c>
      <c r="G27" s="237" t="s">
        <v>4</v>
      </c>
      <c r="H27" s="238" t="s">
        <v>4</v>
      </c>
      <c r="I27" s="237" t="s">
        <v>4</v>
      </c>
      <c r="J27" s="238" t="s">
        <v>4</v>
      </c>
      <c r="K27" s="237" t="s">
        <v>104</v>
      </c>
      <c r="L27" s="149">
        <v>9.0121326879327395</v>
      </c>
      <c r="M27" s="237" t="s">
        <v>4</v>
      </c>
      <c r="N27" s="238" t="s">
        <v>4</v>
      </c>
    </row>
    <row r="28" spans="1:16" s="112" customFormat="1" ht="15.75" customHeight="1" x14ac:dyDescent="0.2">
      <c r="A28" s="408" t="s">
        <v>2</v>
      </c>
      <c r="B28" s="408"/>
      <c r="C28" s="239" t="s">
        <v>154</v>
      </c>
      <c r="D28" s="151">
        <v>3.6153948713934603</v>
      </c>
      <c r="E28" s="239" t="s">
        <v>92</v>
      </c>
      <c r="F28" s="151">
        <v>3.7269311108825085</v>
      </c>
      <c r="G28" s="239" t="s">
        <v>93</v>
      </c>
      <c r="H28" s="151">
        <v>3.904434693677425</v>
      </c>
      <c r="I28" s="239" t="s">
        <v>4</v>
      </c>
      <c r="J28" s="240" t="s">
        <v>4</v>
      </c>
      <c r="K28" s="239" t="s">
        <v>135</v>
      </c>
      <c r="L28" s="151">
        <v>3.6153948713934629</v>
      </c>
      <c r="M28" s="239" t="s">
        <v>150</v>
      </c>
      <c r="N28" s="151">
        <v>4.3135217413640188</v>
      </c>
    </row>
    <row r="29" spans="1:16" s="112" customFormat="1" ht="15.75" customHeight="1" thickBot="1" x14ac:dyDescent="0.25">
      <c r="A29" s="396" t="s">
        <v>1</v>
      </c>
      <c r="B29" s="396"/>
      <c r="C29" s="243" t="s">
        <v>124</v>
      </c>
      <c r="D29" s="129">
        <v>4.1983529846023986</v>
      </c>
      <c r="E29" s="243" t="s">
        <v>126</v>
      </c>
      <c r="F29" s="129">
        <v>11.376419662680531</v>
      </c>
      <c r="G29" s="243" t="s">
        <v>126</v>
      </c>
      <c r="H29" s="129">
        <v>9.3330169938351286</v>
      </c>
      <c r="I29" s="243" t="s">
        <v>120</v>
      </c>
      <c r="J29" s="129">
        <v>6.596518265062171</v>
      </c>
      <c r="K29" s="243" t="s">
        <v>155</v>
      </c>
      <c r="L29" s="129">
        <v>4.1983529846023941</v>
      </c>
      <c r="M29" s="243" t="s">
        <v>156</v>
      </c>
      <c r="N29" s="129">
        <v>12.5354682385332</v>
      </c>
    </row>
    <row r="30" spans="1:16" s="112" customFormat="1" ht="6" customHeight="1" thickBot="1" x14ac:dyDescent="0.25">
      <c r="A30" s="241"/>
      <c r="B30" s="241"/>
      <c r="C30" s="147"/>
      <c r="D30" s="282"/>
      <c r="E30" s="147"/>
      <c r="F30" s="282"/>
      <c r="G30" s="147"/>
      <c r="H30" s="282"/>
      <c r="I30" s="147"/>
      <c r="J30" s="282"/>
      <c r="K30" s="147"/>
      <c r="L30" s="282"/>
      <c r="M30" s="147"/>
      <c r="N30" s="282"/>
    </row>
    <row r="31" spans="1:16" s="112" customFormat="1" ht="15.75" customHeight="1" thickBot="1" x14ac:dyDescent="0.25">
      <c r="A31" s="450" t="s">
        <v>49</v>
      </c>
      <c r="B31" s="450"/>
      <c r="C31" s="245" t="s">
        <v>123</v>
      </c>
      <c r="D31" s="120">
        <v>5.374905405079792</v>
      </c>
      <c r="E31" s="245" t="s">
        <v>157</v>
      </c>
      <c r="F31" s="120">
        <v>5.9163113626363852</v>
      </c>
      <c r="G31" s="245" t="s">
        <v>120</v>
      </c>
      <c r="H31" s="120">
        <v>2.718409733742607</v>
      </c>
      <c r="I31" s="245" t="s">
        <v>94</v>
      </c>
      <c r="J31" s="120">
        <v>0.78377272651209506</v>
      </c>
      <c r="K31" s="245" t="s">
        <v>119</v>
      </c>
      <c r="L31" s="120">
        <v>5.374905405079792</v>
      </c>
      <c r="M31" s="245" t="s">
        <v>122</v>
      </c>
      <c r="N31" s="120">
        <v>2.9640659664435072</v>
      </c>
    </row>
    <row r="32" spans="1:16" s="112" customFormat="1" ht="15.75" customHeight="1" x14ac:dyDescent="0.2">
      <c r="A32" s="407" t="s">
        <v>3</v>
      </c>
      <c r="B32" s="407"/>
      <c r="C32" s="237" t="s">
        <v>158</v>
      </c>
      <c r="D32" s="149">
        <v>10.426419584159779</v>
      </c>
      <c r="E32" s="237" t="s">
        <v>159</v>
      </c>
      <c r="F32" s="149">
        <v>11.119861168344753</v>
      </c>
      <c r="G32" s="237" t="s">
        <v>140</v>
      </c>
      <c r="H32" s="149">
        <v>5.1714716302391128</v>
      </c>
      <c r="I32" s="237" t="s">
        <v>4</v>
      </c>
      <c r="J32" s="293" t="s">
        <v>4</v>
      </c>
      <c r="K32" s="237" t="s">
        <v>160</v>
      </c>
      <c r="L32" s="149">
        <v>10.426419584159774</v>
      </c>
      <c r="M32" s="237" t="s">
        <v>140</v>
      </c>
      <c r="N32" s="149">
        <v>5.1714716302391137</v>
      </c>
    </row>
    <row r="33" spans="1:14" s="112" customFormat="1" ht="15.75" customHeight="1" x14ac:dyDescent="0.2">
      <c r="A33" s="408" t="s">
        <v>2</v>
      </c>
      <c r="B33" s="408"/>
      <c r="C33" s="239" t="s">
        <v>92</v>
      </c>
      <c r="D33" s="151">
        <v>6.1502202313524723</v>
      </c>
      <c r="E33" s="239" t="s">
        <v>157</v>
      </c>
      <c r="F33" s="151">
        <v>7.1408591944982707</v>
      </c>
      <c r="G33" s="239" t="s">
        <v>107</v>
      </c>
      <c r="H33" s="151">
        <v>3.5205337054113182</v>
      </c>
      <c r="I33" s="239" t="s">
        <v>364</v>
      </c>
      <c r="J33" s="151">
        <v>0.91069649379814488</v>
      </c>
      <c r="K33" s="239" t="s">
        <v>128</v>
      </c>
      <c r="L33" s="151">
        <v>6.1502202313524803</v>
      </c>
      <c r="M33" s="239" t="s">
        <v>129</v>
      </c>
      <c r="N33" s="151">
        <v>3.8369739831760872</v>
      </c>
    </row>
    <row r="34" spans="1:14" s="112" customFormat="1" ht="15.75" customHeight="1" thickBot="1" x14ac:dyDescent="0.25">
      <c r="A34" s="396" t="s">
        <v>1</v>
      </c>
      <c r="B34" s="396"/>
      <c r="C34" s="243" t="s">
        <v>96</v>
      </c>
      <c r="D34" s="129">
        <v>5.7288925593295952</v>
      </c>
      <c r="E34" s="243" t="s">
        <v>161</v>
      </c>
      <c r="F34" s="129">
        <v>11.829519920015228</v>
      </c>
      <c r="G34" s="243" t="s">
        <v>100</v>
      </c>
      <c r="H34" s="129">
        <v>10.492297724708694</v>
      </c>
      <c r="I34" s="243" t="s">
        <v>162</v>
      </c>
      <c r="J34" s="129">
        <v>4.3154794138887587</v>
      </c>
      <c r="K34" s="243" t="s">
        <v>163</v>
      </c>
      <c r="L34" s="129">
        <v>5.7288925593295952</v>
      </c>
      <c r="M34" s="243" t="s">
        <v>115</v>
      </c>
      <c r="N34" s="129">
        <v>9.0659303045392612</v>
      </c>
    </row>
    <row r="35" spans="1:14" s="112" customFormat="1" ht="6" customHeight="1" thickBot="1" x14ac:dyDescent="0.25">
      <c r="A35" s="241"/>
      <c r="B35" s="241"/>
      <c r="C35" s="147"/>
      <c r="D35" s="282"/>
      <c r="E35" s="147"/>
      <c r="F35" s="282"/>
      <c r="G35" s="147"/>
      <c r="H35" s="282"/>
      <c r="I35" s="147"/>
      <c r="J35" s="282"/>
      <c r="K35" s="147"/>
      <c r="L35" s="282"/>
      <c r="M35" s="147"/>
      <c r="N35" s="282"/>
    </row>
    <row r="36" spans="1:14" s="112" customFormat="1" ht="15.75" customHeight="1" thickBot="1" x14ac:dyDescent="0.25">
      <c r="A36" s="450" t="s">
        <v>48</v>
      </c>
      <c r="B36" s="450"/>
      <c r="C36" s="245" t="s">
        <v>164</v>
      </c>
      <c r="D36" s="120">
        <v>3.0315766226935899</v>
      </c>
      <c r="E36" s="245" t="s">
        <v>154</v>
      </c>
      <c r="F36" s="120">
        <v>3.3184986137513661</v>
      </c>
      <c r="G36" s="245" t="s">
        <v>140</v>
      </c>
      <c r="H36" s="120">
        <v>2.093427326450692</v>
      </c>
      <c r="I36" s="245" t="s">
        <v>236</v>
      </c>
      <c r="J36" s="120">
        <v>0.46338742162543806</v>
      </c>
      <c r="K36" s="245" t="s">
        <v>165</v>
      </c>
      <c r="L36" s="120">
        <v>3.0315766226935907</v>
      </c>
      <c r="M36" s="245" t="s">
        <v>140</v>
      </c>
      <c r="N36" s="120">
        <v>2.325217675423954</v>
      </c>
    </row>
    <row r="37" spans="1:14" s="112" customFormat="1" ht="15.75" customHeight="1" x14ac:dyDescent="0.2">
      <c r="A37" s="407" t="s">
        <v>6</v>
      </c>
      <c r="B37" s="407"/>
      <c r="C37" s="237" t="s">
        <v>166</v>
      </c>
      <c r="D37" s="149">
        <v>3.3630853099095135</v>
      </c>
      <c r="E37" s="237" t="s">
        <v>167</v>
      </c>
      <c r="F37" s="149">
        <v>3.3517902062005276</v>
      </c>
      <c r="G37" s="237" t="s">
        <v>229</v>
      </c>
      <c r="H37" s="149">
        <v>0.55867531826542993</v>
      </c>
      <c r="I37" s="237" t="s">
        <v>4</v>
      </c>
      <c r="J37" s="238" t="s">
        <v>4</v>
      </c>
      <c r="K37" s="237" t="s">
        <v>168</v>
      </c>
      <c r="L37" s="149">
        <v>3.3630853099095113</v>
      </c>
      <c r="M37" s="237" t="s">
        <v>229</v>
      </c>
      <c r="N37" s="149">
        <v>0.55867531826543027</v>
      </c>
    </row>
    <row r="38" spans="1:14" s="112" customFormat="1" ht="15.75" customHeight="1" x14ac:dyDescent="0.2">
      <c r="A38" s="408" t="s">
        <v>3</v>
      </c>
      <c r="B38" s="408"/>
      <c r="C38" s="239" t="s">
        <v>169</v>
      </c>
      <c r="D38" s="151">
        <v>5.2496061256399607</v>
      </c>
      <c r="E38" s="239" t="s">
        <v>170</v>
      </c>
      <c r="F38" s="151">
        <v>5.5702925029821202</v>
      </c>
      <c r="G38" s="239" t="s">
        <v>162</v>
      </c>
      <c r="H38" s="151">
        <v>2.1788115433626567</v>
      </c>
      <c r="I38" s="239" t="s">
        <v>4</v>
      </c>
      <c r="J38" s="240" t="s">
        <v>4</v>
      </c>
      <c r="K38" s="239" t="s">
        <v>171</v>
      </c>
      <c r="L38" s="151">
        <v>5.2496061256399642</v>
      </c>
      <c r="M38" s="239" t="s">
        <v>162</v>
      </c>
      <c r="N38" s="151">
        <v>2.3573421134607275</v>
      </c>
    </row>
    <row r="39" spans="1:14" s="112" customFormat="1" ht="15.75" customHeight="1" thickBot="1" x14ac:dyDescent="0.25">
      <c r="A39" s="396" t="s">
        <v>2</v>
      </c>
      <c r="B39" s="396"/>
      <c r="C39" s="243" t="s">
        <v>91</v>
      </c>
      <c r="D39" s="129">
        <v>5.4145233383724554</v>
      </c>
      <c r="E39" s="243" t="s">
        <v>92</v>
      </c>
      <c r="F39" s="129">
        <v>6.5150848614028218</v>
      </c>
      <c r="G39" s="243" t="s">
        <v>93</v>
      </c>
      <c r="H39" s="129">
        <v>5.259764808418625</v>
      </c>
      <c r="I39" s="243" t="s">
        <v>4</v>
      </c>
      <c r="J39" s="244" t="s">
        <v>4</v>
      </c>
      <c r="K39" s="243" t="s">
        <v>95</v>
      </c>
      <c r="L39" s="129">
        <v>5.4145233383724554</v>
      </c>
      <c r="M39" s="243" t="s">
        <v>96</v>
      </c>
      <c r="N39" s="129">
        <v>5.7277055302333375</v>
      </c>
    </row>
    <row r="40" spans="1:14" s="112" customFormat="1" ht="6" customHeight="1" thickBot="1" x14ac:dyDescent="0.25">
      <c r="A40" s="241"/>
      <c r="B40" s="241"/>
      <c r="C40" s="147"/>
      <c r="D40" s="282"/>
      <c r="E40" s="147"/>
      <c r="F40" s="282"/>
      <c r="G40" s="147"/>
      <c r="H40" s="282"/>
      <c r="I40" s="147"/>
      <c r="J40" s="283"/>
      <c r="K40" s="147"/>
      <c r="L40" s="282"/>
      <c r="M40" s="147"/>
      <c r="N40" s="282"/>
    </row>
    <row r="41" spans="1:14" s="112" customFormat="1" ht="15.75" customHeight="1" thickBot="1" x14ac:dyDescent="0.25">
      <c r="A41" s="450" t="s">
        <v>47</v>
      </c>
      <c r="B41" s="450"/>
      <c r="C41" s="245" t="s">
        <v>148</v>
      </c>
      <c r="D41" s="120">
        <v>4.7067904390892457</v>
      </c>
      <c r="E41" s="245" t="s">
        <v>92</v>
      </c>
      <c r="F41" s="120">
        <v>4.0635849420908237</v>
      </c>
      <c r="G41" s="245" t="s">
        <v>172</v>
      </c>
      <c r="H41" s="120">
        <v>2.046566932446324</v>
      </c>
      <c r="I41" s="245" t="s">
        <v>113</v>
      </c>
      <c r="J41" s="120">
        <v>1.0093590134163657</v>
      </c>
      <c r="K41" s="245" t="s">
        <v>151</v>
      </c>
      <c r="L41" s="120">
        <v>4.7067904390892448</v>
      </c>
      <c r="M41" s="245" t="s">
        <v>173</v>
      </c>
      <c r="N41" s="120">
        <v>2.3420513335118933</v>
      </c>
    </row>
    <row r="42" spans="1:14" s="112" customFormat="1" ht="15.75" customHeight="1" x14ac:dyDescent="0.2">
      <c r="A42" s="407" t="s">
        <v>6</v>
      </c>
      <c r="B42" s="407"/>
      <c r="C42" s="237" t="s">
        <v>174</v>
      </c>
      <c r="D42" s="149">
        <v>11.29592906641084</v>
      </c>
      <c r="E42" s="237" t="s">
        <v>175</v>
      </c>
      <c r="F42" s="149">
        <v>10.434129047104966</v>
      </c>
      <c r="G42" s="237" t="s">
        <v>4</v>
      </c>
      <c r="H42" s="238" t="s">
        <v>4</v>
      </c>
      <c r="I42" s="237" t="s">
        <v>4</v>
      </c>
      <c r="J42" s="238" t="s">
        <v>4</v>
      </c>
      <c r="K42" s="237" t="s">
        <v>176</v>
      </c>
      <c r="L42" s="149">
        <v>11.295929066410839</v>
      </c>
      <c r="M42" s="237" t="s">
        <v>4</v>
      </c>
      <c r="N42" s="238" t="s">
        <v>4</v>
      </c>
    </row>
    <row r="43" spans="1:14" s="112" customFormat="1" ht="15.75" customHeight="1" x14ac:dyDescent="0.2">
      <c r="A43" s="408" t="s">
        <v>3</v>
      </c>
      <c r="B43" s="408"/>
      <c r="C43" s="239" t="s">
        <v>156</v>
      </c>
      <c r="D43" s="151">
        <v>11.755235993780309</v>
      </c>
      <c r="E43" s="239" t="s">
        <v>177</v>
      </c>
      <c r="F43" s="151">
        <v>9.3742068191333843</v>
      </c>
      <c r="G43" s="239" t="s">
        <v>107</v>
      </c>
      <c r="H43" s="151">
        <v>5.5770145829534128</v>
      </c>
      <c r="I43" s="239" t="s">
        <v>4</v>
      </c>
      <c r="J43" s="240" t="s">
        <v>4</v>
      </c>
      <c r="K43" s="239" t="s">
        <v>178</v>
      </c>
      <c r="L43" s="151">
        <v>11.755235993780312</v>
      </c>
      <c r="M43" s="239" t="s">
        <v>129</v>
      </c>
      <c r="N43" s="151">
        <v>5.4499135553313902</v>
      </c>
    </row>
    <row r="44" spans="1:14" s="112" customFormat="1" ht="15.75" customHeight="1" x14ac:dyDescent="0.2">
      <c r="A44" s="408" t="s">
        <v>2</v>
      </c>
      <c r="B44" s="408"/>
      <c r="C44" s="239" t="s">
        <v>91</v>
      </c>
      <c r="D44" s="151">
        <v>5.6047338495738357</v>
      </c>
      <c r="E44" s="239" t="s">
        <v>133</v>
      </c>
      <c r="F44" s="151">
        <v>4.6298250206349785</v>
      </c>
      <c r="G44" s="239" t="s">
        <v>122</v>
      </c>
      <c r="H44" s="151">
        <v>2.5538455436371925</v>
      </c>
      <c r="I44" s="239" t="s">
        <v>94</v>
      </c>
      <c r="J44" s="151">
        <v>1.1660324097021222</v>
      </c>
      <c r="K44" s="239" t="s">
        <v>95</v>
      </c>
      <c r="L44" s="151">
        <v>5.6047338495738348</v>
      </c>
      <c r="M44" s="239" t="s">
        <v>112</v>
      </c>
      <c r="N44" s="151">
        <v>3.1042944534559496</v>
      </c>
    </row>
    <row r="45" spans="1:14" s="112" customFormat="1" ht="15.75" customHeight="1" thickBot="1" x14ac:dyDescent="0.25">
      <c r="A45" s="396" t="s">
        <v>1</v>
      </c>
      <c r="B45" s="396"/>
      <c r="C45" s="243" t="s">
        <v>124</v>
      </c>
      <c r="D45" s="129">
        <v>6.4603568254968078</v>
      </c>
      <c r="E45" s="243" t="s">
        <v>95</v>
      </c>
      <c r="F45" s="129">
        <v>8.2430803190716322</v>
      </c>
      <c r="G45" s="243" t="s">
        <v>179</v>
      </c>
      <c r="H45" s="129">
        <v>6.9893955454986312</v>
      </c>
      <c r="I45" s="243" t="s">
        <v>140</v>
      </c>
      <c r="J45" s="129">
        <v>4.7725785642975351</v>
      </c>
      <c r="K45" s="243" t="s">
        <v>155</v>
      </c>
      <c r="L45" s="129">
        <v>6.460356825496806</v>
      </c>
      <c r="M45" s="243" t="s">
        <v>176</v>
      </c>
      <c r="N45" s="129">
        <v>7.5712381415502792</v>
      </c>
    </row>
    <row r="46" spans="1:14" s="112" customFormat="1" ht="6" customHeight="1" thickBot="1" x14ac:dyDescent="0.25">
      <c r="A46" s="241"/>
      <c r="B46" s="241"/>
      <c r="C46" s="147"/>
      <c r="D46" s="282"/>
      <c r="E46" s="147"/>
      <c r="F46" s="282"/>
      <c r="G46" s="147"/>
      <c r="H46" s="282"/>
      <c r="I46" s="147"/>
      <c r="J46" s="282"/>
      <c r="K46" s="147"/>
      <c r="L46" s="282"/>
      <c r="M46" s="147"/>
      <c r="N46" s="282"/>
    </row>
    <row r="47" spans="1:14" s="112" customFormat="1" ht="15.75" customHeight="1" thickBot="1" x14ac:dyDescent="0.25">
      <c r="A47" s="450" t="s">
        <v>46</v>
      </c>
      <c r="B47" s="450"/>
      <c r="C47" s="245" t="s">
        <v>180</v>
      </c>
      <c r="D47" s="120">
        <v>3.3583512142233012</v>
      </c>
      <c r="E47" s="245" t="s">
        <v>128</v>
      </c>
      <c r="F47" s="120">
        <v>3.5208356764797442</v>
      </c>
      <c r="G47" s="245" t="s">
        <v>181</v>
      </c>
      <c r="H47" s="120">
        <v>2.3715491285291384</v>
      </c>
      <c r="I47" s="245" t="s">
        <v>182</v>
      </c>
      <c r="J47" s="120">
        <v>0.9215967915711587</v>
      </c>
      <c r="K47" s="245" t="s">
        <v>103</v>
      </c>
      <c r="L47" s="120">
        <v>3.3583512142232972</v>
      </c>
      <c r="M47" s="245" t="s">
        <v>168</v>
      </c>
      <c r="N47" s="120">
        <v>2.1397877944392825</v>
      </c>
    </row>
    <row r="48" spans="1:14" s="112" customFormat="1" ht="15.75" customHeight="1" thickBot="1" x14ac:dyDescent="0.25">
      <c r="A48" s="451" t="s">
        <v>2</v>
      </c>
      <c r="B48" s="451"/>
      <c r="C48" s="237" t="s">
        <v>118</v>
      </c>
      <c r="D48" s="149">
        <v>3.9270344228284912</v>
      </c>
      <c r="E48" s="237" t="s">
        <v>111</v>
      </c>
      <c r="F48" s="149">
        <v>4.2374602639395675</v>
      </c>
      <c r="G48" s="237" t="s">
        <v>129</v>
      </c>
      <c r="H48" s="149">
        <v>2.7227206388568583</v>
      </c>
      <c r="I48" s="237" t="s">
        <v>113</v>
      </c>
      <c r="J48" s="149">
        <v>1.0702631682467121</v>
      </c>
      <c r="K48" s="237" t="s">
        <v>121</v>
      </c>
      <c r="L48" s="149">
        <v>3.9270344228284886</v>
      </c>
      <c r="M48" s="237" t="s">
        <v>122</v>
      </c>
      <c r="N48" s="149">
        <v>2.3915887323561082</v>
      </c>
    </row>
    <row r="49" spans="1:14" s="112" customFormat="1" ht="15.75" customHeight="1" thickBot="1" x14ac:dyDescent="0.25">
      <c r="A49" s="452" t="s">
        <v>1</v>
      </c>
      <c r="B49" s="452"/>
      <c r="C49" s="243" t="s">
        <v>124</v>
      </c>
      <c r="D49" s="129">
        <v>2.3362260333236287</v>
      </c>
      <c r="E49" s="243" t="s">
        <v>183</v>
      </c>
      <c r="F49" s="129">
        <v>3.1096696330516185</v>
      </c>
      <c r="G49" s="243" t="s">
        <v>154</v>
      </c>
      <c r="H49" s="129">
        <v>3.3110654821930829</v>
      </c>
      <c r="I49" s="243" t="s">
        <v>107</v>
      </c>
      <c r="J49" s="129">
        <v>2.1651221253267763</v>
      </c>
      <c r="K49" s="243" t="s">
        <v>155</v>
      </c>
      <c r="L49" s="129">
        <v>2.3362260333236309</v>
      </c>
      <c r="M49" s="243" t="s">
        <v>149</v>
      </c>
      <c r="N49" s="129">
        <v>3.7667117519129052</v>
      </c>
    </row>
    <row r="50" spans="1:14" s="112" customFormat="1" ht="6" customHeight="1" thickBot="1" x14ac:dyDescent="0.25">
      <c r="A50" s="241"/>
      <c r="B50" s="241"/>
      <c r="C50" s="147"/>
      <c r="D50" s="282"/>
      <c r="E50" s="147"/>
      <c r="F50" s="282"/>
      <c r="G50" s="147"/>
      <c r="H50" s="282"/>
      <c r="I50" s="147"/>
      <c r="J50" s="282"/>
      <c r="K50" s="147"/>
      <c r="L50" s="282"/>
      <c r="M50" s="147"/>
      <c r="N50" s="282"/>
    </row>
    <row r="51" spans="1:14" s="112" customFormat="1" ht="15.75" customHeight="1" thickBot="1" x14ac:dyDescent="0.25">
      <c r="A51" s="450" t="s">
        <v>45</v>
      </c>
      <c r="B51" s="450"/>
      <c r="C51" s="245" t="s">
        <v>92</v>
      </c>
      <c r="D51" s="120">
        <v>4.0580774280594376</v>
      </c>
      <c r="E51" s="245" t="s">
        <v>157</v>
      </c>
      <c r="F51" s="120">
        <v>3.8322084696328544</v>
      </c>
      <c r="G51" s="245" t="s">
        <v>107</v>
      </c>
      <c r="H51" s="120">
        <v>2.6916012244911869</v>
      </c>
      <c r="I51" s="245" t="s">
        <v>229</v>
      </c>
      <c r="J51" s="120">
        <v>0.56544878904099405</v>
      </c>
      <c r="K51" s="245" t="s">
        <v>128</v>
      </c>
      <c r="L51" s="120">
        <v>4.0580774280594394</v>
      </c>
      <c r="M51" s="245" t="s">
        <v>129</v>
      </c>
      <c r="N51" s="120">
        <v>2.6582767517917776</v>
      </c>
    </row>
    <row r="52" spans="1:14" s="112" customFormat="1" ht="15.75" customHeight="1" x14ac:dyDescent="0.2">
      <c r="A52" s="407" t="s">
        <v>3</v>
      </c>
      <c r="B52" s="407"/>
      <c r="C52" s="237" t="s">
        <v>184</v>
      </c>
      <c r="D52" s="149">
        <v>8.4222422716171224</v>
      </c>
      <c r="E52" s="237" t="s">
        <v>106</v>
      </c>
      <c r="F52" s="149">
        <v>7.8603300640599363</v>
      </c>
      <c r="G52" s="237" t="s">
        <v>162</v>
      </c>
      <c r="H52" s="149">
        <v>3.493103198725787</v>
      </c>
      <c r="I52" s="237" t="s">
        <v>185</v>
      </c>
      <c r="J52" s="238" t="s">
        <v>4</v>
      </c>
      <c r="K52" s="237" t="s">
        <v>126</v>
      </c>
      <c r="L52" s="149">
        <v>8.422242271617117</v>
      </c>
      <c r="M52" s="237" t="s">
        <v>162</v>
      </c>
      <c r="N52" s="149">
        <v>3.4931031987257861</v>
      </c>
    </row>
    <row r="53" spans="1:14" s="112" customFormat="1" ht="15.75" customHeight="1" x14ac:dyDescent="0.2">
      <c r="A53" s="408" t="s">
        <v>2</v>
      </c>
      <c r="B53" s="408"/>
      <c r="C53" s="239" t="s">
        <v>170</v>
      </c>
      <c r="D53" s="151">
        <v>6.693257245500412</v>
      </c>
      <c r="E53" s="239" t="s">
        <v>186</v>
      </c>
      <c r="F53" s="151">
        <v>6.3195862778441549</v>
      </c>
      <c r="G53" s="239" t="s">
        <v>129</v>
      </c>
      <c r="H53" s="151">
        <v>3.450740040077743</v>
      </c>
      <c r="I53" s="239" t="s">
        <v>4</v>
      </c>
      <c r="J53" s="240" t="s">
        <v>4</v>
      </c>
      <c r="K53" s="239" t="s">
        <v>184</v>
      </c>
      <c r="L53" s="151">
        <v>6.6932572455004173</v>
      </c>
      <c r="M53" s="239" t="s">
        <v>120</v>
      </c>
      <c r="N53" s="151">
        <v>3.3364350620405112</v>
      </c>
    </row>
    <row r="54" spans="1:14" s="112" customFormat="1" ht="15.75" customHeight="1" thickBot="1" x14ac:dyDescent="0.25">
      <c r="A54" s="396" t="s">
        <v>1</v>
      </c>
      <c r="B54" s="396"/>
      <c r="C54" s="243" t="s">
        <v>93</v>
      </c>
      <c r="D54" s="129">
        <v>9.1185928504339149</v>
      </c>
      <c r="E54" s="243" t="s">
        <v>141</v>
      </c>
      <c r="F54" s="129">
        <v>14.812337171274338</v>
      </c>
      <c r="G54" s="243" t="s">
        <v>115</v>
      </c>
      <c r="H54" s="129">
        <v>15.286260561856611</v>
      </c>
      <c r="I54" s="243" t="s">
        <v>137</v>
      </c>
      <c r="J54" s="129">
        <v>4.5020065818144834</v>
      </c>
      <c r="K54" s="243" t="s">
        <v>147</v>
      </c>
      <c r="L54" s="129">
        <v>9.1185928504339149</v>
      </c>
      <c r="M54" s="243" t="s">
        <v>109</v>
      </c>
      <c r="N54" s="129">
        <v>17.242099445238416</v>
      </c>
    </row>
    <row r="55" spans="1:14" s="112" customFormat="1" ht="6" customHeight="1" thickBot="1" x14ac:dyDescent="0.25">
      <c r="A55" s="241"/>
      <c r="B55" s="241"/>
      <c r="C55" s="147"/>
      <c r="D55" s="282"/>
      <c r="E55" s="147"/>
      <c r="F55" s="282"/>
      <c r="G55" s="147"/>
      <c r="H55" s="282"/>
      <c r="I55" s="147"/>
      <c r="J55" s="282"/>
      <c r="K55" s="147"/>
      <c r="L55" s="282"/>
      <c r="M55" s="147"/>
      <c r="N55" s="282"/>
    </row>
    <row r="56" spans="1:14" s="112" customFormat="1" ht="15.75" customHeight="1" thickBot="1" x14ac:dyDescent="0.25">
      <c r="A56" s="450" t="s">
        <v>44</v>
      </c>
      <c r="B56" s="450"/>
      <c r="C56" s="245" t="s">
        <v>157</v>
      </c>
      <c r="D56" s="120">
        <v>3.2218617901469382</v>
      </c>
      <c r="E56" s="245" t="s">
        <v>149</v>
      </c>
      <c r="F56" s="120">
        <v>2.9814764219414238</v>
      </c>
      <c r="G56" s="245" t="s">
        <v>172</v>
      </c>
      <c r="H56" s="120">
        <v>1.6738189165900152</v>
      </c>
      <c r="I56" s="245" t="s">
        <v>229</v>
      </c>
      <c r="J56" s="120">
        <v>0.37889363140024473</v>
      </c>
      <c r="K56" s="245" t="s">
        <v>187</v>
      </c>
      <c r="L56" s="120">
        <v>3.2218617901469289</v>
      </c>
      <c r="M56" s="245" t="s">
        <v>172</v>
      </c>
      <c r="N56" s="120">
        <v>1.6434822652978656</v>
      </c>
    </row>
    <row r="57" spans="1:14" s="112" customFormat="1" ht="15.75" customHeight="1" x14ac:dyDescent="0.2">
      <c r="A57" s="407" t="s">
        <v>3</v>
      </c>
      <c r="B57" s="407"/>
      <c r="C57" s="237" t="s">
        <v>128</v>
      </c>
      <c r="D57" s="149">
        <v>4.4802651826202089</v>
      </c>
      <c r="E57" s="237" t="s">
        <v>132</v>
      </c>
      <c r="F57" s="149">
        <v>4.5343331453415967</v>
      </c>
      <c r="G57" s="237" t="s">
        <v>140</v>
      </c>
      <c r="H57" s="149">
        <v>2.5558084659923157</v>
      </c>
      <c r="I57" s="237" t="s">
        <v>4</v>
      </c>
      <c r="J57" s="238" t="s">
        <v>4</v>
      </c>
      <c r="K57" s="237" t="s">
        <v>92</v>
      </c>
      <c r="L57" s="149">
        <v>4.4802651826202116</v>
      </c>
      <c r="M57" s="237" t="s">
        <v>140</v>
      </c>
      <c r="N57" s="149">
        <v>2.5558084659923157</v>
      </c>
    </row>
    <row r="58" spans="1:14" s="112" customFormat="1" ht="15.75" customHeight="1" x14ac:dyDescent="0.2">
      <c r="A58" s="408" t="s">
        <v>2</v>
      </c>
      <c r="B58" s="408"/>
      <c r="C58" s="239" t="s">
        <v>132</v>
      </c>
      <c r="D58" s="151">
        <v>4.8075036717676065</v>
      </c>
      <c r="E58" s="239" t="s">
        <v>92</v>
      </c>
      <c r="F58" s="151">
        <v>4.5384866250195559</v>
      </c>
      <c r="G58" s="239" t="s">
        <v>120</v>
      </c>
      <c r="H58" s="151">
        <v>2.3188894598378877</v>
      </c>
      <c r="I58" s="239" t="s">
        <v>235</v>
      </c>
      <c r="J58" s="151">
        <v>0.46463977798386225</v>
      </c>
      <c r="K58" s="239" t="s">
        <v>134</v>
      </c>
      <c r="L58" s="151">
        <v>4.8075036717676021</v>
      </c>
      <c r="M58" s="239" t="s">
        <v>120</v>
      </c>
      <c r="N58" s="151">
        <v>2.4009404949244133</v>
      </c>
    </row>
    <row r="59" spans="1:14" s="112" customFormat="1" ht="15.75" customHeight="1" thickBot="1" x14ac:dyDescent="0.25">
      <c r="A59" s="396" t="s">
        <v>1</v>
      </c>
      <c r="B59" s="396"/>
      <c r="C59" s="243" t="s">
        <v>129</v>
      </c>
      <c r="D59" s="129">
        <v>3.4048559313069195</v>
      </c>
      <c r="E59" s="243" t="s">
        <v>92</v>
      </c>
      <c r="F59" s="129">
        <v>6.44874005146049</v>
      </c>
      <c r="G59" s="243" t="s">
        <v>188</v>
      </c>
      <c r="H59" s="129">
        <v>7.4784794546654414</v>
      </c>
      <c r="I59" s="243" t="s">
        <v>137</v>
      </c>
      <c r="J59" s="129">
        <v>4.1332266628722305</v>
      </c>
      <c r="K59" s="243" t="s">
        <v>189</v>
      </c>
      <c r="L59" s="129">
        <v>3.4048559313069209</v>
      </c>
      <c r="M59" s="243" t="s">
        <v>157</v>
      </c>
      <c r="N59" s="129">
        <v>6.2679120544060849</v>
      </c>
    </row>
    <row r="60" spans="1:14" s="112" customFormat="1" ht="6" customHeight="1" thickBot="1" x14ac:dyDescent="0.25">
      <c r="A60" s="241"/>
      <c r="B60" s="241"/>
      <c r="C60" s="147"/>
      <c r="D60" s="282"/>
      <c r="E60" s="147"/>
      <c r="F60" s="282"/>
      <c r="G60" s="147"/>
      <c r="H60" s="282"/>
      <c r="I60" s="147"/>
      <c r="J60" s="282"/>
      <c r="K60" s="147"/>
      <c r="L60" s="282"/>
      <c r="M60" s="147"/>
      <c r="N60" s="282"/>
    </row>
    <row r="61" spans="1:14" s="112" customFormat="1" ht="15.75" customHeight="1" thickBot="1" x14ac:dyDescent="0.25">
      <c r="A61" s="450" t="s">
        <v>43</v>
      </c>
      <c r="B61" s="450"/>
      <c r="C61" s="245" t="s">
        <v>169</v>
      </c>
      <c r="D61" s="120">
        <v>3.8519564953700036</v>
      </c>
      <c r="E61" s="245" t="s">
        <v>91</v>
      </c>
      <c r="F61" s="120">
        <v>3.4222456689100169</v>
      </c>
      <c r="G61" s="245" t="s">
        <v>99</v>
      </c>
      <c r="H61" s="120">
        <v>1.9513419597863766</v>
      </c>
      <c r="I61" s="245" t="s">
        <v>236</v>
      </c>
      <c r="J61" s="120">
        <v>0.38580710618021857</v>
      </c>
      <c r="K61" s="245" t="s">
        <v>171</v>
      </c>
      <c r="L61" s="120">
        <v>3.8519564953700098</v>
      </c>
      <c r="M61" s="245" t="s">
        <v>140</v>
      </c>
      <c r="N61" s="120">
        <v>1.8606514744882052</v>
      </c>
    </row>
    <row r="62" spans="1:14" s="112" customFormat="1" ht="15.75" customHeight="1" x14ac:dyDescent="0.2">
      <c r="A62" s="407" t="s">
        <v>6</v>
      </c>
      <c r="B62" s="407"/>
      <c r="C62" s="237" t="s">
        <v>174</v>
      </c>
      <c r="D62" s="149">
        <v>6.3997546366046132</v>
      </c>
      <c r="E62" s="237" t="s">
        <v>190</v>
      </c>
      <c r="F62" s="149">
        <v>5.9515900566868094</v>
      </c>
      <c r="G62" s="237" t="s">
        <v>113</v>
      </c>
      <c r="H62" s="149">
        <v>1.7091112644489452</v>
      </c>
      <c r="I62" s="237" t="s">
        <v>4</v>
      </c>
      <c r="J62" s="238" t="s">
        <v>4</v>
      </c>
      <c r="K62" s="237" t="s">
        <v>176</v>
      </c>
      <c r="L62" s="149">
        <v>6.399754636604615</v>
      </c>
      <c r="M62" s="237" t="s">
        <v>113</v>
      </c>
      <c r="N62" s="149">
        <v>1.709111264448945</v>
      </c>
    </row>
    <row r="63" spans="1:14" s="112" customFormat="1" ht="15.75" customHeight="1" x14ac:dyDescent="0.2">
      <c r="A63" s="408" t="s">
        <v>3</v>
      </c>
      <c r="B63" s="408"/>
      <c r="C63" s="239" t="s">
        <v>143</v>
      </c>
      <c r="D63" s="151">
        <v>6.0428014275853075</v>
      </c>
      <c r="E63" s="239" t="s">
        <v>176</v>
      </c>
      <c r="F63" s="151">
        <v>6.2693181186861739</v>
      </c>
      <c r="G63" s="239" t="s">
        <v>182</v>
      </c>
      <c r="H63" s="151">
        <v>2.0299990220225217</v>
      </c>
      <c r="I63" s="239" t="s">
        <v>4</v>
      </c>
      <c r="J63" s="240" t="s">
        <v>4</v>
      </c>
      <c r="K63" s="239" t="s">
        <v>142</v>
      </c>
      <c r="L63" s="151">
        <v>6.0428014275853057</v>
      </c>
      <c r="M63" s="239" t="s">
        <v>182</v>
      </c>
      <c r="N63" s="151">
        <v>2.0299990220225204</v>
      </c>
    </row>
    <row r="64" spans="1:14" s="112" customFormat="1" ht="15.75" customHeight="1" thickBot="1" x14ac:dyDescent="0.25">
      <c r="A64" s="396" t="s">
        <v>2</v>
      </c>
      <c r="B64" s="396"/>
      <c r="C64" s="243" t="s">
        <v>171</v>
      </c>
      <c r="D64" s="129">
        <v>5.8229807221593699</v>
      </c>
      <c r="E64" s="243" t="s">
        <v>123</v>
      </c>
      <c r="F64" s="129">
        <v>5.0003367063226536</v>
      </c>
      <c r="G64" s="243" t="s">
        <v>107</v>
      </c>
      <c r="H64" s="129">
        <v>3.4461711839617326</v>
      </c>
      <c r="I64" s="243" t="s">
        <v>4</v>
      </c>
      <c r="J64" s="244" t="s">
        <v>4</v>
      </c>
      <c r="K64" s="243" t="s">
        <v>169</v>
      </c>
      <c r="L64" s="129">
        <v>5.8229807221593681</v>
      </c>
      <c r="M64" s="243" t="s">
        <v>129</v>
      </c>
      <c r="N64" s="129">
        <v>3.4430413778598816</v>
      </c>
    </row>
    <row r="65" spans="1:14" s="112" customFormat="1" ht="6" customHeight="1" thickBot="1" x14ac:dyDescent="0.25">
      <c r="A65" s="241"/>
      <c r="B65" s="241"/>
      <c r="C65" s="147"/>
      <c r="D65" s="282"/>
      <c r="E65" s="147"/>
      <c r="F65" s="282"/>
      <c r="G65" s="147"/>
      <c r="H65" s="282"/>
      <c r="I65" s="147"/>
      <c r="J65" s="283"/>
      <c r="K65" s="147"/>
      <c r="L65" s="282"/>
      <c r="M65" s="147"/>
      <c r="N65" s="282"/>
    </row>
    <row r="66" spans="1:14" s="112" customFormat="1" ht="15.75" customHeight="1" thickBot="1" x14ac:dyDescent="0.25">
      <c r="A66" s="450" t="s">
        <v>42</v>
      </c>
      <c r="B66" s="450"/>
      <c r="C66" s="245" t="s">
        <v>123</v>
      </c>
      <c r="D66" s="120">
        <v>3.8334699874828777</v>
      </c>
      <c r="E66" s="245" t="s">
        <v>171</v>
      </c>
      <c r="F66" s="120">
        <v>3.2079808326082961</v>
      </c>
      <c r="G66" s="245" t="s">
        <v>191</v>
      </c>
      <c r="H66" s="120">
        <v>1.8529001563957821</v>
      </c>
      <c r="I66" s="245" t="s">
        <v>229</v>
      </c>
      <c r="J66" s="120">
        <v>0.62622821117079175</v>
      </c>
      <c r="K66" s="245" t="s">
        <v>119</v>
      </c>
      <c r="L66" s="120">
        <v>3.8334699874828964</v>
      </c>
      <c r="M66" s="245" t="s">
        <v>192</v>
      </c>
      <c r="N66" s="120">
        <v>1.9560808451775877</v>
      </c>
    </row>
    <row r="67" spans="1:14" s="112" customFormat="1" ht="15.75" customHeight="1" x14ac:dyDescent="0.2">
      <c r="A67" s="407" t="s">
        <v>6</v>
      </c>
      <c r="B67" s="407"/>
      <c r="C67" s="237" t="s">
        <v>103</v>
      </c>
      <c r="D67" s="149">
        <v>7.0688400722148668</v>
      </c>
      <c r="E67" s="237" t="s">
        <v>176</v>
      </c>
      <c r="F67" s="149">
        <v>7.1668715544181705</v>
      </c>
      <c r="G67" s="237" t="s">
        <v>4</v>
      </c>
      <c r="H67" s="293" t="s">
        <v>4</v>
      </c>
      <c r="I67" s="237" t="s">
        <v>185</v>
      </c>
      <c r="J67" s="238" t="s">
        <v>4</v>
      </c>
      <c r="K67" s="237" t="s">
        <v>101</v>
      </c>
      <c r="L67" s="149">
        <v>7.0688400722148668</v>
      </c>
      <c r="M67" s="237" t="s">
        <v>185</v>
      </c>
      <c r="N67" s="238" t="s">
        <v>4</v>
      </c>
    </row>
    <row r="68" spans="1:14" s="112" customFormat="1" ht="15.75" customHeight="1" x14ac:dyDescent="0.2">
      <c r="A68" s="408" t="s">
        <v>3</v>
      </c>
      <c r="B68" s="408"/>
      <c r="C68" s="239" t="s">
        <v>111</v>
      </c>
      <c r="D68" s="151">
        <v>7.1528980400449136</v>
      </c>
      <c r="E68" s="239" t="s">
        <v>127</v>
      </c>
      <c r="F68" s="151">
        <v>6.229620702773234</v>
      </c>
      <c r="G68" s="239" t="s">
        <v>140</v>
      </c>
      <c r="H68" s="151">
        <v>2.7459569533939039</v>
      </c>
      <c r="I68" s="239" t="s">
        <v>4</v>
      </c>
      <c r="J68" s="240" t="s">
        <v>4</v>
      </c>
      <c r="K68" s="239" t="s">
        <v>183</v>
      </c>
      <c r="L68" s="151">
        <v>7.1528980400449109</v>
      </c>
      <c r="M68" s="239" t="s">
        <v>124</v>
      </c>
      <c r="N68" s="151">
        <v>3.1427812057909015</v>
      </c>
    </row>
    <row r="69" spans="1:14" s="112" customFormat="1" ht="15.75" customHeight="1" x14ac:dyDescent="0.2">
      <c r="A69" s="408" t="s">
        <v>2</v>
      </c>
      <c r="B69" s="408"/>
      <c r="C69" s="239" t="s">
        <v>154</v>
      </c>
      <c r="D69" s="151">
        <v>5.2328874602770368</v>
      </c>
      <c r="E69" s="239" t="s">
        <v>133</v>
      </c>
      <c r="F69" s="151">
        <v>5.1189326077185751</v>
      </c>
      <c r="G69" s="239" t="s">
        <v>93</v>
      </c>
      <c r="H69" s="151">
        <v>3.2679152531326086</v>
      </c>
      <c r="I69" s="239" t="s">
        <v>4</v>
      </c>
      <c r="J69" s="240" t="s">
        <v>4</v>
      </c>
      <c r="K69" s="239" t="s">
        <v>135</v>
      </c>
      <c r="L69" s="151">
        <v>5.2328874602770412</v>
      </c>
      <c r="M69" s="239" t="s">
        <v>93</v>
      </c>
      <c r="N69" s="151">
        <v>3.5054538996266498</v>
      </c>
    </row>
    <row r="70" spans="1:14" s="112" customFormat="1" ht="15.75" customHeight="1" thickBot="1" x14ac:dyDescent="0.25">
      <c r="A70" s="396" t="s">
        <v>1</v>
      </c>
      <c r="B70" s="396"/>
      <c r="C70" s="243" t="s">
        <v>193</v>
      </c>
      <c r="D70" s="129">
        <v>9.530260763857088</v>
      </c>
      <c r="E70" s="243" t="s">
        <v>164</v>
      </c>
      <c r="F70" s="129">
        <v>9.6670667891894215</v>
      </c>
      <c r="G70" s="243" t="s">
        <v>194</v>
      </c>
      <c r="H70" s="129">
        <v>9.0170294965746098</v>
      </c>
      <c r="I70" s="243" t="s">
        <v>185</v>
      </c>
      <c r="J70" s="244" t="s">
        <v>4</v>
      </c>
      <c r="K70" s="243" t="s">
        <v>195</v>
      </c>
      <c r="L70" s="129">
        <v>9.5302607638570915</v>
      </c>
      <c r="M70" s="243" t="s">
        <v>179</v>
      </c>
      <c r="N70" s="129">
        <v>9.001282176365125</v>
      </c>
    </row>
    <row r="71" spans="1:14" s="112" customFormat="1" ht="6" customHeight="1" thickBot="1" x14ac:dyDescent="0.25">
      <c r="A71" s="241"/>
      <c r="B71" s="241"/>
      <c r="C71" s="147"/>
      <c r="D71" s="282"/>
      <c r="E71" s="147"/>
      <c r="F71" s="282"/>
      <c r="G71" s="147"/>
      <c r="H71" s="282"/>
      <c r="I71" s="147"/>
      <c r="J71" s="283"/>
      <c r="K71" s="147"/>
      <c r="L71" s="282"/>
      <c r="M71" s="147"/>
      <c r="N71" s="282"/>
    </row>
    <row r="72" spans="1:14" s="112" customFormat="1" ht="15.75" customHeight="1" thickBot="1" x14ac:dyDescent="0.25">
      <c r="A72" s="450" t="s">
        <v>41</v>
      </c>
      <c r="B72" s="450"/>
      <c r="C72" s="245" t="s">
        <v>127</v>
      </c>
      <c r="D72" s="120">
        <v>2.8419634376549894</v>
      </c>
      <c r="E72" s="245" t="s">
        <v>92</v>
      </c>
      <c r="F72" s="120">
        <v>3.2139334751009838</v>
      </c>
      <c r="G72" s="245" t="s">
        <v>192</v>
      </c>
      <c r="H72" s="120">
        <v>2.1996764530985877</v>
      </c>
      <c r="I72" s="245" t="s">
        <v>227</v>
      </c>
      <c r="J72" s="120">
        <v>0.63911041742220653</v>
      </c>
      <c r="K72" s="245" t="s">
        <v>117</v>
      </c>
      <c r="L72" s="120">
        <v>2.8419634376549929</v>
      </c>
      <c r="M72" s="245" t="s">
        <v>172</v>
      </c>
      <c r="N72" s="120">
        <v>2.125762908832288</v>
      </c>
    </row>
    <row r="73" spans="1:14" s="112" customFormat="1" ht="15.75" customHeight="1" x14ac:dyDescent="0.2">
      <c r="A73" s="407" t="s">
        <v>3</v>
      </c>
      <c r="B73" s="407"/>
      <c r="C73" s="237" t="s">
        <v>102</v>
      </c>
      <c r="D73" s="149">
        <v>5.6292663760429384</v>
      </c>
      <c r="E73" s="237" t="s">
        <v>132</v>
      </c>
      <c r="F73" s="149">
        <v>6.5253786721863394</v>
      </c>
      <c r="G73" s="237" t="s">
        <v>162</v>
      </c>
      <c r="H73" s="149">
        <v>2.7467165105415026</v>
      </c>
      <c r="I73" s="237" t="s">
        <v>4</v>
      </c>
      <c r="J73" s="238" t="s">
        <v>4</v>
      </c>
      <c r="K73" s="237" t="s">
        <v>149</v>
      </c>
      <c r="L73" s="149">
        <v>5.6292663760429296</v>
      </c>
      <c r="M73" s="237" t="s">
        <v>162</v>
      </c>
      <c r="N73" s="149">
        <v>2.7467165105415026</v>
      </c>
    </row>
    <row r="74" spans="1:14" s="112" customFormat="1" ht="15.75" customHeight="1" x14ac:dyDescent="0.2">
      <c r="A74" s="408" t="s">
        <v>2</v>
      </c>
      <c r="B74" s="408"/>
      <c r="C74" s="239" t="s">
        <v>170</v>
      </c>
      <c r="D74" s="151">
        <v>3.442914602500609</v>
      </c>
      <c r="E74" s="239" t="s">
        <v>133</v>
      </c>
      <c r="F74" s="151">
        <v>3.636122730470003</v>
      </c>
      <c r="G74" s="239" t="s">
        <v>129</v>
      </c>
      <c r="H74" s="151">
        <v>2.6060749353083206</v>
      </c>
      <c r="I74" s="239" t="s">
        <v>4</v>
      </c>
      <c r="J74" s="240" t="s">
        <v>4</v>
      </c>
      <c r="K74" s="239" t="s">
        <v>184</v>
      </c>
      <c r="L74" s="151">
        <v>3.4429146025006143</v>
      </c>
      <c r="M74" s="239" t="s">
        <v>129</v>
      </c>
      <c r="N74" s="151">
        <v>2.5310565948808206</v>
      </c>
    </row>
    <row r="75" spans="1:14" s="112" customFormat="1" ht="15.75" customHeight="1" thickBot="1" x14ac:dyDescent="0.25">
      <c r="A75" s="396" t="s">
        <v>1</v>
      </c>
      <c r="B75" s="396"/>
      <c r="C75" s="243" t="s">
        <v>112</v>
      </c>
      <c r="D75" s="129">
        <v>3.6742251981292764</v>
      </c>
      <c r="E75" s="243" t="s">
        <v>133</v>
      </c>
      <c r="F75" s="129">
        <v>4.1529231405553739</v>
      </c>
      <c r="G75" s="243" t="s">
        <v>110</v>
      </c>
      <c r="H75" s="129">
        <v>4.6446599820094594</v>
      </c>
      <c r="I75" s="243" t="s">
        <v>162</v>
      </c>
      <c r="J75" s="129">
        <v>1.9643070172595734</v>
      </c>
      <c r="K75" s="243" t="s">
        <v>125</v>
      </c>
      <c r="L75" s="129">
        <v>3.6742251981292715</v>
      </c>
      <c r="M75" s="243" t="s">
        <v>91</v>
      </c>
      <c r="N75" s="129">
        <v>4.829181345290956</v>
      </c>
    </row>
    <row r="76" spans="1:14" s="112" customFormat="1" ht="6" customHeight="1" thickBot="1" x14ac:dyDescent="0.25">
      <c r="A76" s="241"/>
      <c r="B76" s="241"/>
      <c r="C76" s="147"/>
      <c r="D76" s="282"/>
      <c r="E76" s="147"/>
      <c r="F76" s="282"/>
      <c r="G76" s="147"/>
      <c r="H76" s="282"/>
      <c r="I76" s="147"/>
      <c r="J76" s="282"/>
      <c r="K76" s="147"/>
      <c r="L76" s="282"/>
      <c r="M76" s="147"/>
      <c r="N76" s="282"/>
    </row>
    <row r="77" spans="1:14" s="112" customFormat="1" ht="15.75" customHeight="1" thickBot="1" x14ac:dyDescent="0.25">
      <c r="A77" s="450" t="s">
        <v>40</v>
      </c>
      <c r="B77" s="450"/>
      <c r="C77" s="245" t="s">
        <v>91</v>
      </c>
      <c r="D77" s="120">
        <v>2.0534310215117326</v>
      </c>
      <c r="E77" s="245" t="s">
        <v>186</v>
      </c>
      <c r="F77" s="120">
        <v>2.6089531312729539</v>
      </c>
      <c r="G77" s="245" t="s">
        <v>172</v>
      </c>
      <c r="H77" s="120">
        <v>1.6039102586754252</v>
      </c>
      <c r="I77" s="245" t="s">
        <v>94</v>
      </c>
      <c r="J77" s="120">
        <v>0.41112829924119326</v>
      </c>
      <c r="K77" s="245" t="s">
        <v>95</v>
      </c>
      <c r="L77" s="120">
        <v>2.053431021511734</v>
      </c>
      <c r="M77" s="245" t="s">
        <v>196</v>
      </c>
      <c r="N77" s="120">
        <v>1.7403690037731283</v>
      </c>
    </row>
    <row r="78" spans="1:14" s="112" customFormat="1" ht="15.75" customHeight="1" x14ac:dyDescent="0.2">
      <c r="A78" s="407" t="s">
        <v>3</v>
      </c>
      <c r="B78" s="407"/>
      <c r="C78" s="237" t="s">
        <v>111</v>
      </c>
      <c r="D78" s="149">
        <v>3.603955301523571</v>
      </c>
      <c r="E78" s="237" t="s">
        <v>132</v>
      </c>
      <c r="F78" s="149">
        <v>3.9143743346168707</v>
      </c>
      <c r="G78" s="237" t="s">
        <v>99</v>
      </c>
      <c r="H78" s="149">
        <v>2.3162245165242124</v>
      </c>
      <c r="I78" s="237" t="s">
        <v>4</v>
      </c>
      <c r="J78" s="238" t="s">
        <v>4</v>
      </c>
      <c r="K78" s="237" t="s">
        <v>183</v>
      </c>
      <c r="L78" s="149">
        <v>3.6039553015235639</v>
      </c>
      <c r="M78" s="237" t="s">
        <v>99</v>
      </c>
      <c r="N78" s="149">
        <v>2.324048074496246</v>
      </c>
    </row>
    <row r="79" spans="1:14" s="112" customFormat="1" ht="15.75" customHeight="1" x14ac:dyDescent="0.2">
      <c r="A79" s="408" t="s">
        <v>2</v>
      </c>
      <c r="B79" s="408"/>
      <c r="C79" s="239" t="s">
        <v>91</v>
      </c>
      <c r="D79" s="151">
        <v>2.6390802617671363</v>
      </c>
      <c r="E79" s="239" t="s">
        <v>128</v>
      </c>
      <c r="F79" s="151">
        <v>3.0509963339531239</v>
      </c>
      <c r="G79" s="239" t="s">
        <v>192</v>
      </c>
      <c r="H79" s="151">
        <v>1.9576635652326246</v>
      </c>
      <c r="I79" s="239" t="s">
        <v>227</v>
      </c>
      <c r="J79" s="151">
        <v>0.40599107986213029</v>
      </c>
      <c r="K79" s="239" t="s">
        <v>95</v>
      </c>
      <c r="L79" s="151">
        <v>2.6390802617671407</v>
      </c>
      <c r="M79" s="239" t="s">
        <v>192</v>
      </c>
      <c r="N79" s="151">
        <v>2.0147312731543052</v>
      </c>
    </row>
    <row r="80" spans="1:14" s="112" customFormat="1" ht="15.75" customHeight="1" thickBot="1" x14ac:dyDescent="0.25">
      <c r="A80" s="396" t="s">
        <v>1</v>
      </c>
      <c r="B80" s="396"/>
      <c r="C80" s="243" t="s">
        <v>124</v>
      </c>
      <c r="D80" s="129">
        <v>2.410110772108041</v>
      </c>
      <c r="E80" s="243" t="s">
        <v>149</v>
      </c>
      <c r="F80" s="129">
        <v>5.31022882471557</v>
      </c>
      <c r="G80" s="243" t="s">
        <v>127</v>
      </c>
      <c r="H80" s="129">
        <v>4.5898996880638503</v>
      </c>
      <c r="I80" s="243" t="s">
        <v>124</v>
      </c>
      <c r="J80" s="129">
        <v>2.1204961582634501</v>
      </c>
      <c r="K80" s="243" t="s">
        <v>155</v>
      </c>
      <c r="L80" s="129">
        <v>2.4101107721080401</v>
      </c>
      <c r="M80" s="243" t="s">
        <v>183</v>
      </c>
      <c r="N80" s="129">
        <v>5.1201197466001238</v>
      </c>
    </row>
    <row r="81" spans="1:14" s="112" customFormat="1" ht="6" customHeight="1" thickBot="1" x14ac:dyDescent="0.25">
      <c r="A81" s="241"/>
      <c r="B81" s="241"/>
      <c r="C81" s="147"/>
      <c r="D81" s="282"/>
      <c r="E81" s="147"/>
      <c r="F81" s="282"/>
      <c r="G81" s="147"/>
      <c r="H81" s="282"/>
      <c r="I81" s="147"/>
      <c r="J81" s="282"/>
      <c r="K81" s="147"/>
      <c r="L81" s="282"/>
      <c r="M81" s="147"/>
      <c r="N81" s="282"/>
    </row>
    <row r="82" spans="1:14" s="112" customFormat="1" ht="15.75" customHeight="1" thickBot="1" x14ac:dyDescent="0.25">
      <c r="A82" s="450" t="s">
        <v>38</v>
      </c>
      <c r="B82" s="450"/>
      <c r="C82" s="245" t="s">
        <v>127</v>
      </c>
      <c r="D82" s="120">
        <v>4.209973944320696</v>
      </c>
      <c r="E82" s="245" t="s">
        <v>186</v>
      </c>
      <c r="F82" s="120">
        <v>3.8310113514717288</v>
      </c>
      <c r="G82" s="245" t="s">
        <v>172</v>
      </c>
      <c r="H82" s="120">
        <v>2.0118137726266827</v>
      </c>
      <c r="I82" s="245" t="s">
        <v>4</v>
      </c>
      <c r="J82" s="120" t="s">
        <v>4</v>
      </c>
      <c r="K82" s="245" t="s">
        <v>117</v>
      </c>
      <c r="L82" s="120">
        <v>4.2099739443206978</v>
      </c>
      <c r="M82" s="245" t="s">
        <v>172</v>
      </c>
      <c r="N82" s="120">
        <v>2.0974312939482949</v>
      </c>
    </row>
    <row r="83" spans="1:14" s="112" customFormat="1" ht="15.75" customHeight="1" x14ac:dyDescent="0.2">
      <c r="A83" s="407" t="s">
        <v>3</v>
      </c>
      <c r="B83" s="407"/>
      <c r="C83" s="237" t="s">
        <v>133</v>
      </c>
      <c r="D83" s="149">
        <v>7.1290315280825922</v>
      </c>
      <c r="E83" s="237" t="s">
        <v>159</v>
      </c>
      <c r="F83" s="149">
        <v>8.5913701176291912</v>
      </c>
      <c r="G83" s="237" t="s">
        <v>124</v>
      </c>
      <c r="H83" s="149">
        <v>3.2530468458744104</v>
      </c>
      <c r="I83" s="237" t="s">
        <v>4</v>
      </c>
      <c r="J83" s="238" t="s">
        <v>4</v>
      </c>
      <c r="K83" s="237" t="s">
        <v>133</v>
      </c>
      <c r="L83" s="149">
        <v>7.1290315280825922</v>
      </c>
      <c r="M83" s="237" t="s">
        <v>107</v>
      </c>
      <c r="N83" s="149">
        <v>3.2411320565513311</v>
      </c>
    </row>
    <row r="84" spans="1:14" s="112" customFormat="1" ht="15.75" customHeight="1" x14ac:dyDescent="0.2">
      <c r="A84" s="408" t="s">
        <v>2</v>
      </c>
      <c r="B84" s="408"/>
      <c r="C84" s="239" t="s">
        <v>170</v>
      </c>
      <c r="D84" s="151">
        <v>5.3486693668673047</v>
      </c>
      <c r="E84" s="239" t="s">
        <v>197</v>
      </c>
      <c r="F84" s="151">
        <v>4.6231321628135689</v>
      </c>
      <c r="G84" s="239" t="s">
        <v>107</v>
      </c>
      <c r="H84" s="151">
        <v>2.5156731872592561</v>
      </c>
      <c r="I84" s="239" t="s">
        <v>4</v>
      </c>
      <c r="J84" s="240" t="s">
        <v>4</v>
      </c>
      <c r="K84" s="239" t="s">
        <v>184</v>
      </c>
      <c r="L84" s="151">
        <v>5.3486693668673082</v>
      </c>
      <c r="M84" s="239" t="s">
        <v>107</v>
      </c>
      <c r="N84" s="151">
        <v>2.6103038171303745</v>
      </c>
    </row>
    <row r="85" spans="1:14" s="112" customFormat="1" ht="15.75" customHeight="1" thickBot="1" x14ac:dyDescent="0.25">
      <c r="A85" s="396" t="s">
        <v>1</v>
      </c>
      <c r="B85" s="396"/>
      <c r="C85" s="243" t="s">
        <v>144</v>
      </c>
      <c r="D85" s="129">
        <v>6.3342336930146601</v>
      </c>
      <c r="E85" s="243" t="s">
        <v>145</v>
      </c>
      <c r="F85" s="129">
        <v>9.9955365020259812</v>
      </c>
      <c r="G85" s="243" t="s">
        <v>154</v>
      </c>
      <c r="H85" s="129">
        <v>6.8092851340967373</v>
      </c>
      <c r="I85" s="243" t="s">
        <v>4</v>
      </c>
      <c r="J85" s="244" t="s">
        <v>4</v>
      </c>
      <c r="K85" s="243" t="s">
        <v>198</v>
      </c>
      <c r="L85" s="129">
        <v>6.3342336930146601</v>
      </c>
      <c r="M85" s="243" t="s">
        <v>148</v>
      </c>
      <c r="N85" s="129">
        <v>6.3015524717892495</v>
      </c>
    </row>
    <row r="86" spans="1:14" s="112" customFormat="1" ht="6" customHeight="1" thickBot="1" x14ac:dyDescent="0.25">
      <c r="A86" s="241"/>
      <c r="B86" s="241"/>
      <c r="C86" s="147"/>
      <c r="D86" s="282"/>
      <c r="E86" s="147"/>
      <c r="F86" s="282"/>
      <c r="G86" s="147"/>
      <c r="H86" s="282"/>
      <c r="I86" s="147"/>
      <c r="J86" s="283"/>
      <c r="K86" s="147"/>
      <c r="L86" s="282"/>
      <c r="M86" s="147"/>
      <c r="N86" s="282"/>
    </row>
    <row r="87" spans="1:14" s="112" customFormat="1" ht="15.75" customHeight="1" thickBot="1" x14ac:dyDescent="0.25">
      <c r="A87" s="450" t="s">
        <v>37</v>
      </c>
      <c r="B87" s="450"/>
      <c r="C87" s="245" t="s">
        <v>148</v>
      </c>
      <c r="D87" s="120">
        <v>4.6198237408593368</v>
      </c>
      <c r="E87" s="245" t="s">
        <v>186</v>
      </c>
      <c r="F87" s="120">
        <v>4.6205043161264845</v>
      </c>
      <c r="G87" s="245" t="s">
        <v>112</v>
      </c>
      <c r="H87" s="120">
        <v>4.1761246413986477</v>
      </c>
      <c r="I87" s="245" t="s">
        <v>235</v>
      </c>
      <c r="J87" s="120">
        <v>0.65557412370504453</v>
      </c>
      <c r="K87" s="245" t="s">
        <v>151</v>
      </c>
      <c r="L87" s="120">
        <v>4.6198237408593368</v>
      </c>
      <c r="M87" s="245" t="s">
        <v>93</v>
      </c>
      <c r="N87" s="120">
        <v>4.3693007493165004</v>
      </c>
    </row>
    <row r="88" spans="1:14" s="112" customFormat="1" ht="15.75" customHeight="1" x14ac:dyDescent="0.2">
      <c r="A88" s="407" t="s">
        <v>6</v>
      </c>
      <c r="B88" s="407"/>
      <c r="C88" s="237" t="s">
        <v>199</v>
      </c>
      <c r="D88" s="149">
        <v>14.083218497033076</v>
      </c>
      <c r="E88" s="237" t="s">
        <v>175</v>
      </c>
      <c r="F88" s="149">
        <v>14.083218497033078</v>
      </c>
      <c r="G88" s="237" t="s">
        <v>4</v>
      </c>
      <c r="H88" s="238" t="s">
        <v>4</v>
      </c>
      <c r="I88" s="237" t="s">
        <v>4</v>
      </c>
      <c r="J88" s="238" t="s">
        <v>4</v>
      </c>
      <c r="K88" s="237" t="s">
        <v>175</v>
      </c>
      <c r="L88" s="149">
        <v>14.083218497033076</v>
      </c>
      <c r="M88" s="237" t="s">
        <v>4</v>
      </c>
      <c r="N88" s="238" t="s">
        <v>4</v>
      </c>
    </row>
    <row r="89" spans="1:14" s="112" customFormat="1" ht="15.75" customHeight="1" x14ac:dyDescent="0.2">
      <c r="A89" s="408" t="s">
        <v>3</v>
      </c>
      <c r="B89" s="408"/>
      <c r="C89" s="239" t="s">
        <v>115</v>
      </c>
      <c r="D89" s="151">
        <v>8.0014208668937616</v>
      </c>
      <c r="E89" s="239" t="s">
        <v>128</v>
      </c>
      <c r="F89" s="151">
        <v>8.4144546404595051</v>
      </c>
      <c r="G89" s="239" t="s">
        <v>124</v>
      </c>
      <c r="H89" s="151">
        <v>6.4464482556840137</v>
      </c>
      <c r="I89" s="239" t="s">
        <v>4</v>
      </c>
      <c r="J89" s="240" t="s">
        <v>4</v>
      </c>
      <c r="K89" s="239" t="s">
        <v>117</v>
      </c>
      <c r="L89" s="151">
        <v>8.001420866893767</v>
      </c>
      <c r="M89" s="239" t="s">
        <v>107</v>
      </c>
      <c r="N89" s="151">
        <v>8.2475884873115213</v>
      </c>
    </row>
    <row r="90" spans="1:14" s="112" customFormat="1" ht="15.75" customHeight="1" x14ac:dyDescent="0.2">
      <c r="A90" s="408" t="s">
        <v>2</v>
      </c>
      <c r="B90" s="408"/>
      <c r="C90" s="239" t="s">
        <v>118</v>
      </c>
      <c r="D90" s="151">
        <v>6.2486596292002332</v>
      </c>
      <c r="E90" s="239" t="s">
        <v>186</v>
      </c>
      <c r="F90" s="151">
        <v>6.6663216811795971</v>
      </c>
      <c r="G90" s="239" t="s">
        <v>150</v>
      </c>
      <c r="H90" s="151">
        <v>5.4630062956257692</v>
      </c>
      <c r="I90" s="239" t="s">
        <v>4</v>
      </c>
      <c r="J90" s="240" t="s">
        <v>4</v>
      </c>
      <c r="K90" s="239" t="s">
        <v>121</v>
      </c>
      <c r="L90" s="151">
        <v>6.2486596292002377</v>
      </c>
      <c r="M90" s="239" t="s">
        <v>150</v>
      </c>
      <c r="N90" s="151">
        <v>5.3522548118853912</v>
      </c>
    </row>
    <row r="91" spans="1:14" s="112" customFormat="1" ht="15.75" customHeight="1" thickBot="1" x14ac:dyDescent="0.25">
      <c r="A91" s="396" t="s">
        <v>1</v>
      </c>
      <c r="B91" s="396"/>
      <c r="C91" s="243" t="s">
        <v>104</v>
      </c>
      <c r="D91" s="129">
        <v>6.7839294111858068</v>
      </c>
      <c r="E91" s="243" t="s">
        <v>183</v>
      </c>
      <c r="F91" s="129">
        <v>8.7742611652240541</v>
      </c>
      <c r="G91" s="243" t="s">
        <v>190</v>
      </c>
      <c r="H91" s="129">
        <v>11.725542004515235</v>
      </c>
      <c r="I91" s="243" t="s">
        <v>4</v>
      </c>
      <c r="J91" s="244" t="s">
        <v>4</v>
      </c>
      <c r="K91" s="243" t="s">
        <v>108</v>
      </c>
      <c r="L91" s="129">
        <v>6.7839294111858113</v>
      </c>
      <c r="M91" s="243" t="s">
        <v>176</v>
      </c>
      <c r="N91" s="129">
        <v>11.979284837245974</v>
      </c>
    </row>
    <row r="92" spans="1:14" s="112" customFormat="1" ht="6" customHeight="1" thickBot="1" x14ac:dyDescent="0.25">
      <c r="A92" s="241"/>
      <c r="B92" s="241"/>
      <c r="C92" s="147"/>
      <c r="D92" s="282"/>
      <c r="E92" s="147"/>
      <c r="F92" s="282"/>
      <c r="G92" s="147"/>
      <c r="H92" s="282"/>
      <c r="I92" s="147"/>
      <c r="J92" s="283"/>
      <c r="K92" s="147"/>
      <c r="L92" s="282"/>
      <c r="M92" s="147"/>
      <c r="N92" s="282"/>
    </row>
    <row r="93" spans="1:14" s="112" customFormat="1" ht="15.75" customHeight="1" thickBot="1" x14ac:dyDescent="0.25">
      <c r="A93" s="450" t="s">
        <v>36</v>
      </c>
      <c r="B93" s="450"/>
      <c r="C93" s="245" t="s">
        <v>139</v>
      </c>
      <c r="D93" s="120">
        <v>3.2361394562803416</v>
      </c>
      <c r="E93" s="245" t="s">
        <v>186</v>
      </c>
      <c r="F93" s="120">
        <v>3.6482934618600171</v>
      </c>
      <c r="G93" s="245" t="s">
        <v>200</v>
      </c>
      <c r="H93" s="120">
        <v>2.8187321550476416</v>
      </c>
      <c r="I93" s="245" t="s">
        <v>94</v>
      </c>
      <c r="J93" s="120">
        <v>0.61898471860596416</v>
      </c>
      <c r="K93" s="245" t="s">
        <v>97</v>
      </c>
      <c r="L93" s="120">
        <v>3.2361394562803394</v>
      </c>
      <c r="M93" s="245" t="s">
        <v>167</v>
      </c>
      <c r="N93" s="120">
        <v>3.0179923459292182</v>
      </c>
    </row>
    <row r="94" spans="1:14" s="112" customFormat="1" ht="15.75" customHeight="1" x14ac:dyDescent="0.2">
      <c r="A94" s="407" t="s">
        <v>3</v>
      </c>
      <c r="B94" s="407"/>
      <c r="C94" s="237" t="s">
        <v>201</v>
      </c>
      <c r="D94" s="149">
        <v>9.8823918611071839</v>
      </c>
      <c r="E94" s="237" t="s">
        <v>109</v>
      </c>
      <c r="F94" s="149">
        <v>12.049289645774866</v>
      </c>
      <c r="G94" s="237" t="s">
        <v>120</v>
      </c>
      <c r="H94" s="149">
        <v>5.7744277751767141</v>
      </c>
      <c r="I94" s="237" t="s">
        <v>4</v>
      </c>
      <c r="J94" s="238" t="s">
        <v>4</v>
      </c>
      <c r="K94" s="237" t="s">
        <v>102</v>
      </c>
      <c r="L94" s="149">
        <v>9.8823918611071839</v>
      </c>
      <c r="M94" s="237" t="s">
        <v>120</v>
      </c>
      <c r="N94" s="149">
        <v>6.0484945087604247</v>
      </c>
    </row>
    <row r="95" spans="1:14" s="112" customFormat="1" ht="15.75" customHeight="1" x14ac:dyDescent="0.2">
      <c r="A95" s="408" t="s">
        <v>2</v>
      </c>
      <c r="B95" s="408"/>
      <c r="C95" s="239" t="s">
        <v>118</v>
      </c>
      <c r="D95" s="151">
        <v>3.9138766913616663</v>
      </c>
      <c r="E95" s="239" t="s">
        <v>133</v>
      </c>
      <c r="F95" s="151">
        <v>4.7829381169533347</v>
      </c>
      <c r="G95" s="239" t="s">
        <v>93</v>
      </c>
      <c r="H95" s="151">
        <v>3.3400504972829426</v>
      </c>
      <c r="I95" s="239" t="s">
        <v>94</v>
      </c>
      <c r="J95" s="151">
        <v>0.6665200343824832</v>
      </c>
      <c r="K95" s="239" t="s">
        <v>121</v>
      </c>
      <c r="L95" s="151">
        <v>3.9138766913616707</v>
      </c>
      <c r="M95" s="239" t="s">
        <v>96</v>
      </c>
      <c r="N95" s="151">
        <v>3.611228929338111</v>
      </c>
    </row>
    <row r="96" spans="1:14" s="112" customFormat="1" ht="15.75" customHeight="1" thickBot="1" x14ac:dyDescent="0.25">
      <c r="A96" s="396" t="s">
        <v>1</v>
      </c>
      <c r="B96" s="396"/>
      <c r="C96" s="243" t="s">
        <v>96</v>
      </c>
      <c r="D96" s="129">
        <v>5.7675204934520181</v>
      </c>
      <c r="E96" s="243" t="s">
        <v>183</v>
      </c>
      <c r="F96" s="129">
        <v>5.5085838328922963</v>
      </c>
      <c r="G96" s="243" t="s">
        <v>146</v>
      </c>
      <c r="H96" s="129">
        <v>6.7162513142850262</v>
      </c>
      <c r="I96" s="243" t="s">
        <v>162</v>
      </c>
      <c r="J96" s="129">
        <v>2.3712738859380038</v>
      </c>
      <c r="K96" s="243" t="s">
        <v>163</v>
      </c>
      <c r="L96" s="129">
        <v>5.7675204934520128</v>
      </c>
      <c r="M96" s="243" t="s">
        <v>91</v>
      </c>
      <c r="N96" s="129">
        <v>6.7101819068759658</v>
      </c>
    </row>
    <row r="97" spans="1:14" s="112" customFormat="1" ht="6" customHeight="1" thickBot="1" x14ac:dyDescent="0.25">
      <c r="A97" s="241"/>
      <c r="B97" s="241"/>
      <c r="C97" s="147"/>
      <c r="D97" s="282"/>
      <c r="E97" s="147"/>
      <c r="F97" s="282"/>
      <c r="G97" s="147"/>
      <c r="H97" s="282"/>
      <c r="I97" s="147"/>
      <c r="J97" s="282"/>
      <c r="K97" s="147"/>
      <c r="L97" s="282"/>
      <c r="M97" s="147"/>
      <c r="N97" s="282"/>
    </row>
    <row r="98" spans="1:14" s="112" customFormat="1" ht="15.75" customHeight="1" thickBot="1" x14ac:dyDescent="0.25">
      <c r="A98" s="450" t="s">
        <v>33</v>
      </c>
      <c r="B98" s="450"/>
      <c r="C98" s="245" t="s">
        <v>132</v>
      </c>
      <c r="D98" s="120">
        <v>2.9489637781914402</v>
      </c>
      <c r="E98" s="245" t="s">
        <v>183</v>
      </c>
      <c r="F98" s="120">
        <v>3.2939815235860554</v>
      </c>
      <c r="G98" s="245" t="s">
        <v>192</v>
      </c>
      <c r="H98" s="120">
        <v>2.1328113952496408</v>
      </c>
      <c r="I98" s="245" t="s">
        <v>94</v>
      </c>
      <c r="J98" s="120">
        <v>0.54689977170815496</v>
      </c>
      <c r="K98" s="245" t="s">
        <v>134</v>
      </c>
      <c r="L98" s="120">
        <v>2.9489637781914375</v>
      </c>
      <c r="M98" s="245" t="s">
        <v>172</v>
      </c>
      <c r="N98" s="120">
        <v>2.1858802536723139</v>
      </c>
    </row>
    <row r="99" spans="1:14" s="112" customFormat="1" ht="15.75" customHeight="1" x14ac:dyDescent="0.2">
      <c r="A99" s="407" t="s">
        <v>6</v>
      </c>
      <c r="B99" s="407"/>
      <c r="C99" s="237" t="s">
        <v>103</v>
      </c>
      <c r="D99" s="149">
        <v>4.9182367337935569</v>
      </c>
      <c r="E99" s="237" t="s">
        <v>202</v>
      </c>
      <c r="F99" s="149">
        <v>4.932372374850825</v>
      </c>
      <c r="G99" s="237" t="s">
        <v>113</v>
      </c>
      <c r="H99" s="149">
        <v>1.4049398164613769</v>
      </c>
      <c r="I99" s="237" t="s">
        <v>4</v>
      </c>
      <c r="J99" s="238" t="s">
        <v>4</v>
      </c>
      <c r="K99" s="237" t="s">
        <v>180</v>
      </c>
      <c r="L99" s="149">
        <v>4.9182367337935471</v>
      </c>
      <c r="M99" s="237" t="s">
        <v>113</v>
      </c>
      <c r="N99" s="149">
        <v>1.404939816461376</v>
      </c>
    </row>
    <row r="100" spans="1:14" s="112" customFormat="1" ht="15.75" customHeight="1" x14ac:dyDescent="0.2">
      <c r="A100" s="408" t="s">
        <v>3</v>
      </c>
      <c r="B100" s="408"/>
      <c r="C100" s="239" t="s">
        <v>119</v>
      </c>
      <c r="D100" s="151">
        <v>5.4992962695415777</v>
      </c>
      <c r="E100" s="239" t="s">
        <v>170</v>
      </c>
      <c r="F100" s="151">
        <v>4.7121892906850436</v>
      </c>
      <c r="G100" s="239" t="s">
        <v>99</v>
      </c>
      <c r="H100" s="151">
        <v>3.0401628566294372</v>
      </c>
      <c r="I100" s="239" t="s">
        <v>4</v>
      </c>
      <c r="J100" s="240" t="s">
        <v>4</v>
      </c>
      <c r="K100" s="239" t="s">
        <v>123</v>
      </c>
      <c r="L100" s="151">
        <v>5.4992962695415732</v>
      </c>
      <c r="M100" s="239" t="s">
        <v>99</v>
      </c>
      <c r="N100" s="151">
        <v>2.7713490232810862</v>
      </c>
    </row>
    <row r="101" spans="1:14" s="112" customFormat="1" ht="15.75" customHeight="1" x14ac:dyDescent="0.2">
      <c r="A101" s="408" t="s">
        <v>2</v>
      </c>
      <c r="B101" s="408"/>
      <c r="C101" s="239" t="s">
        <v>91</v>
      </c>
      <c r="D101" s="151">
        <v>4.0550786867330899</v>
      </c>
      <c r="E101" s="239" t="s">
        <v>197</v>
      </c>
      <c r="F101" s="151">
        <v>4.5724817999214133</v>
      </c>
      <c r="G101" s="239" t="s">
        <v>120</v>
      </c>
      <c r="H101" s="151">
        <v>2.9819906875028384</v>
      </c>
      <c r="I101" s="239" t="s">
        <v>234</v>
      </c>
      <c r="J101" s="151">
        <v>0.5520342588961602</v>
      </c>
      <c r="K101" s="239" t="s">
        <v>95</v>
      </c>
      <c r="L101" s="151">
        <v>4.0550786867330837</v>
      </c>
      <c r="M101" s="239" t="s">
        <v>122</v>
      </c>
      <c r="N101" s="151">
        <v>2.9663218564124421</v>
      </c>
    </row>
    <row r="102" spans="1:14" s="112" customFormat="1" ht="15.75" customHeight="1" thickBot="1" x14ac:dyDescent="0.25">
      <c r="A102" s="396" t="s">
        <v>1</v>
      </c>
      <c r="B102" s="396"/>
      <c r="C102" s="243" t="s">
        <v>140</v>
      </c>
      <c r="D102" s="129">
        <v>3.6129397200338316</v>
      </c>
      <c r="E102" s="243" t="s">
        <v>128</v>
      </c>
      <c r="F102" s="129">
        <v>6.5653180581731458</v>
      </c>
      <c r="G102" s="243" t="s">
        <v>100</v>
      </c>
      <c r="H102" s="129">
        <v>7.319779154573669</v>
      </c>
      <c r="I102" s="243" t="s">
        <v>124</v>
      </c>
      <c r="J102" s="129">
        <v>4.3680218119180649</v>
      </c>
      <c r="K102" s="243" t="s">
        <v>203</v>
      </c>
      <c r="L102" s="129">
        <v>3.6129397200338276</v>
      </c>
      <c r="M102" s="243" t="s">
        <v>132</v>
      </c>
      <c r="N102" s="129">
        <v>8.1866778060617573</v>
      </c>
    </row>
    <row r="103" spans="1:14" s="112" customFormat="1" ht="6" customHeight="1" thickBot="1" x14ac:dyDescent="0.25">
      <c r="A103" s="241"/>
      <c r="B103" s="241"/>
      <c r="C103" s="147"/>
      <c r="D103" s="282"/>
      <c r="E103" s="147"/>
      <c r="F103" s="282"/>
      <c r="G103" s="147"/>
      <c r="H103" s="282"/>
      <c r="I103" s="147"/>
      <c r="J103" s="282"/>
      <c r="K103" s="147"/>
      <c r="L103" s="282"/>
      <c r="M103" s="147"/>
      <c r="N103" s="282"/>
    </row>
    <row r="104" spans="1:14" s="112" customFormat="1" ht="15.75" customHeight="1" thickBot="1" x14ac:dyDescent="0.25">
      <c r="A104" s="450" t="s">
        <v>32</v>
      </c>
      <c r="B104" s="450"/>
      <c r="C104" s="245" t="s">
        <v>91</v>
      </c>
      <c r="D104" s="120">
        <v>3.4499971125400659</v>
      </c>
      <c r="E104" s="245" t="s">
        <v>186</v>
      </c>
      <c r="F104" s="120">
        <v>4.1098413603694652</v>
      </c>
      <c r="G104" s="245" t="s">
        <v>112</v>
      </c>
      <c r="H104" s="120">
        <v>2.6044192215242008</v>
      </c>
      <c r="I104" s="245" t="s">
        <v>94</v>
      </c>
      <c r="J104" s="120">
        <v>0.88001172115877924</v>
      </c>
      <c r="K104" s="245" t="s">
        <v>95</v>
      </c>
      <c r="L104" s="120">
        <v>3.4499971125400597</v>
      </c>
      <c r="M104" s="245" t="s">
        <v>196</v>
      </c>
      <c r="N104" s="120">
        <v>2.4709733100709967</v>
      </c>
    </row>
    <row r="105" spans="1:14" s="112" customFormat="1" ht="15.75" customHeight="1" x14ac:dyDescent="0.2">
      <c r="A105" s="407" t="s">
        <v>3</v>
      </c>
      <c r="B105" s="407"/>
      <c r="C105" s="237" t="s">
        <v>187</v>
      </c>
      <c r="D105" s="149">
        <v>6.9014070178569815</v>
      </c>
      <c r="E105" s="237" t="s">
        <v>204</v>
      </c>
      <c r="F105" s="149">
        <v>7.6405629387879017</v>
      </c>
      <c r="G105" s="237" t="s">
        <v>99</v>
      </c>
      <c r="H105" s="149">
        <v>3.8799326807048122</v>
      </c>
      <c r="I105" s="237" t="s">
        <v>4</v>
      </c>
      <c r="J105" s="238" t="s">
        <v>4</v>
      </c>
      <c r="K105" s="237" t="s">
        <v>157</v>
      </c>
      <c r="L105" s="149">
        <v>6.901407017856986</v>
      </c>
      <c r="M105" s="237" t="s">
        <v>140</v>
      </c>
      <c r="N105" s="149">
        <v>3.4501214922051346</v>
      </c>
    </row>
    <row r="106" spans="1:14" s="112" customFormat="1" ht="15.75" customHeight="1" x14ac:dyDescent="0.2">
      <c r="A106" s="408" t="s">
        <v>2</v>
      </c>
      <c r="B106" s="408"/>
      <c r="C106" s="239" t="s">
        <v>142</v>
      </c>
      <c r="D106" s="151">
        <v>4.9164334952298336</v>
      </c>
      <c r="E106" s="239" t="s">
        <v>164</v>
      </c>
      <c r="F106" s="151">
        <v>4.9548964037562948</v>
      </c>
      <c r="G106" s="239" t="s">
        <v>129</v>
      </c>
      <c r="H106" s="151">
        <v>3.0141081622457842</v>
      </c>
      <c r="I106" s="239" t="s">
        <v>4</v>
      </c>
      <c r="J106" s="240" t="s">
        <v>4</v>
      </c>
      <c r="K106" s="239" t="s">
        <v>143</v>
      </c>
      <c r="L106" s="151">
        <v>4.9164334952298301</v>
      </c>
      <c r="M106" s="239" t="s">
        <v>120</v>
      </c>
      <c r="N106" s="151">
        <v>3.1161794561739637</v>
      </c>
    </row>
    <row r="107" spans="1:14" s="112" customFormat="1" ht="15.75" customHeight="1" thickBot="1" x14ac:dyDescent="0.25">
      <c r="A107" s="396" t="s">
        <v>1</v>
      </c>
      <c r="B107" s="396"/>
      <c r="C107" s="243" t="s">
        <v>129</v>
      </c>
      <c r="D107" s="129">
        <v>5.1822964636981714</v>
      </c>
      <c r="E107" s="243" t="s">
        <v>145</v>
      </c>
      <c r="F107" s="129">
        <v>9.4357927359303311</v>
      </c>
      <c r="G107" s="243" t="s">
        <v>177</v>
      </c>
      <c r="H107" s="129">
        <v>8.32800258676723</v>
      </c>
      <c r="I107" s="243" t="s">
        <v>99</v>
      </c>
      <c r="J107" s="129">
        <v>4.0832256370447562</v>
      </c>
      <c r="K107" s="243" t="s">
        <v>189</v>
      </c>
      <c r="L107" s="129">
        <v>5.1822964636981732</v>
      </c>
      <c r="M107" s="243" t="s">
        <v>171</v>
      </c>
      <c r="N107" s="129">
        <v>7.4237613944708531</v>
      </c>
    </row>
    <row r="108" spans="1:14" s="112" customFormat="1" ht="6" customHeight="1" thickBot="1" x14ac:dyDescent="0.25">
      <c r="A108" s="241"/>
      <c r="B108" s="241"/>
      <c r="C108" s="147"/>
      <c r="D108" s="282"/>
      <c r="E108" s="147"/>
      <c r="F108" s="282"/>
      <c r="G108" s="147"/>
      <c r="H108" s="282"/>
      <c r="I108" s="147"/>
      <c r="J108" s="282"/>
      <c r="K108" s="147"/>
      <c r="L108" s="282"/>
      <c r="M108" s="147"/>
      <c r="N108" s="282"/>
    </row>
    <row r="109" spans="1:14" s="112" customFormat="1" ht="15.75" customHeight="1" thickBot="1" x14ac:dyDescent="0.25">
      <c r="A109" s="450" t="s">
        <v>31</v>
      </c>
      <c r="B109" s="450"/>
      <c r="C109" s="245" t="s">
        <v>157</v>
      </c>
      <c r="D109" s="120">
        <v>5.6350223220030982</v>
      </c>
      <c r="E109" s="245" t="s">
        <v>149</v>
      </c>
      <c r="F109" s="120">
        <v>5.0333061847159453</v>
      </c>
      <c r="G109" s="245" t="s">
        <v>112</v>
      </c>
      <c r="H109" s="120">
        <v>3.8857655105862281</v>
      </c>
      <c r="I109" s="245" t="s">
        <v>234</v>
      </c>
      <c r="J109" s="120">
        <v>0.79853738073708413</v>
      </c>
      <c r="K109" s="245" t="s">
        <v>187</v>
      </c>
      <c r="L109" s="120">
        <v>5.6350223220031044</v>
      </c>
      <c r="M109" s="245" t="s">
        <v>93</v>
      </c>
      <c r="N109" s="120">
        <v>3.7674913535902776</v>
      </c>
    </row>
    <row r="110" spans="1:14" s="112" customFormat="1" ht="15.75" customHeight="1" x14ac:dyDescent="0.2">
      <c r="A110" s="407" t="s">
        <v>3</v>
      </c>
      <c r="B110" s="407"/>
      <c r="C110" s="237" t="s">
        <v>199</v>
      </c>
      <c r="D110" s="149">
        <v>12.080545173466497</v>
      </c>
      <c r="E110" s="237" t="s">
        <v>193</v>
      </c>
      <c r="F110" s="149">
        <v>8.9044503779715694</v>
      </c>
      <c r="G110" s="237" t="s">
        <v>4</v>
      </c>
      <c r="H110" s="238" t="s">
        <v>4</v>
      </c>
      <c r="I110" s="237" t="s">
        <v>4</v>
      </c>
      <c r="J110" s="238" t="s">
        <v>4</v>
      </c>
      <c r="K110" s="237" t="s">
        <v>175</v>
      </c>
      <c r="L110" s="149">
        <v>12.080545173466495</v>
      </c>
      <c r="M110" s="237" t="s">
        <v>137</v>
      </c>
      <c r="N110" s="149">
        <v>4.6825917668878843</v>
      </c>
    </row>
    <row r="111" spans="1:14" s="112" customFormat="1" ht="15.75" customHeight="1" x14ac:dyDescent="0.2">
      <c r="A111" s="408" t="s">
        <v>2</v>
      </c>
      <c r="B111" s="408"/>
      <c r="C111" s="239" t="s">
        <v>170</v>
      </c>
      <c r="D111" s="151">
        <v>7.0560352096224186</v>
      </c>
      <c r="E111" s="239" t="s">
        <v>133</v>
      </c>
      <c r="F111" s="151">
        <v>6.3607972619519257</v>
      </c>
      <c r="G111" s="239" t="s">
        <v>129</v>
      </c>
      <c r="H111" s="151">
        <v>4.1272915760521256</v>
      </c>
      <c r="I111" s="239" t="s">
        <v>4</v>
      </c>
      <c r="J111" s="240" t="s">
        <v>4</v>
      </c>
      <c r="K111" s="239" t="s">
        <v>184</v>
      </c>
      <c r="L111" s="151">
        <v>7.0560352096224248</v>
      </c>
      <c r="M111" s="239" t="s">
        <v>129</v>
      </c>
      <c r="N111" s="151">
        <v>4.3159226710085186</v>
      </c>
    </row>
    <row r="112" spans="1:14" s="112" customFormat="1" ht="15.75" customHeight="1" thickBot="1" x14ac:dyDescent="0.25">
      <c r="A112" s="396" t="s">
        <v>1</v>
      </c>
      <c r="B112" s="396"/>
      <c r="C112" s="243" t="s">
        <v>112</v>
      </c>
      <c r="D112" s="129">
        <v>6.4984102419196939</v>
      </c>
      <c r="E112" s="243" t="s">
        <v>126</v>
      </c>
      <c r="F112" s="129">
        <v>11.425760185644831</v>
      </c>
      <c r="G112" s="243" t="s">
        <v>109</v>
      </c>
      <c r="H112" s="129">
        <v>12.245525266254312</v>
      </c>
      <c r="I112" s="243" t="s">
        <v>182</v>
      </c>
      <c r="J112" s="129">
        <v>3.4035665249900662</v>
      </c>
      <c r="K112" s="243" t="s">
        <v>125</v>
      </c>
      <c r="L112" s="129">
        <v>6.4984102419196885</v>
      </c>
      <c r="M112" s="243" t="s">
        <v>161</v>
      </c>
      <c r="N112" s="129">
        <v>11.488154538844997</v>
      </c>
    </row>
    <row r="113" spans="1:14" s="112" customFormat="1" ht="6" customHeight="1" thickBot="1" x14ac:dyDescent="0.25">
      <c r="A113" s="241"/>
      <c r="B113" s="241"/>
      <c r="C113" s="147"/>
      <c r="D113" s="282"/>
      <c r="E113" s="147"/>
      <c r="F113" s="282"/>
      <c r="G113" s="147"/>
      <c r="H113" s="282"/>
      <c r="I113" s="147"/>
      <c r="J113" s="282"/>
      <c r="K113" s="147"/>
      <c r="L113" s="282"/>
      <c r="M113" s="147"/>
      <c r="N113" s="282"/>
    </row>
    <row r="114" spans="1:14" s="112" customFormat="1" ht="15.75" customHeight="1" thickBot="1" x14ac:dyDescent="0.25">
      <c r="A114" s="450" t="s">
        <v>30</v>
      </c>
      <c r="B114" s="450"/>
      <c r="C114" s="245" t="s">
        <v>148</v>
      </c>
      <c r="D114" s="120">
        <v>3.5072990097294503</v>
      </c>
      <c r="E114" s="245" t="s">
        <v>171</v>
      </c>
      <c r="F114" s="120">
        <v>2.9467684294186958</v>
      </c>
      <c r="G114" s="245" t="s">
        <v>200</v>
      </c>
      <c r="H114" s="120">
        <v>2.6086629507143329</v>
      </c>
      <c r="I114" s="245" t="s">
        <v>113</v>
      </c>
      <c r="J114" s="120">
        <v>0.77890745474883794</v>
      </c>
      <c r="K114" s="245" t="s">
        <v>151</v>
      </c>
      <c r="L114" s="120">
        <v>3.5072990097294601</v>
      </c>
      <c r="M114" s="245" t="s">
        <v>168</v>
      </c>
      <c r="N114" s="120">
        <v>2.8621440056107708</v>
      </c>
    </row>
    <row r="115" spans="1:14" s="112" customFormat="1" ht="15.75" customHeight="1" x14ac:dyDescent="0.2">
      <c r="A115" s="407" t="s">
        <v>6</v>
      </c>
      <c r="B115" s="407"/>
      <c r="C115" s="237" t="s">
        <v>143</v>
      </c>
      <c r="D115" s="149">
        <v>12.355989496954525</v>
      </c>
      <c r="E115" s="237" t="s">
        <v>101</v>
      </c>
      <c r="F115" s="149">
        <v>12.237647487581224</v>
      </c>
      <c r="G115" s="237" t="s">
        <v>94</v>
      </c>
      <c r="H115" s="149">
        <v>1.2412409445715089</v>
      </c>
      <c r="I115" s="237" t="s">
        <v>4</v>
      </c>
      <c r="J115" s="238" t="s">
        <v>4</v>
      </c>
      <c r="K115" s="237" t="s">
        <v>105</v>
      </c>
      <c r="L115" s="149">
        <v>12.355989496954523</v>
      </c>
      <c r="M115" s="237" t="s">
        <v>94</v>
      </c>
      <c r="N115" s="149">
        <v>1.3988977710758179</v>
      </c>
    </row>
    <row r="116" spans="1:14" s="112" customFormat="1" ht="15.75" customHeight="1" x14ac:dyDescent="0.2">
      <c r="A116" s="408" t="s">
        <v>3</v>
      </c>
      <c r="B116" s="408"/>
      <c r="C116" s="239" t="s">
        <v>133</v>
      </c>
      <c r="D116" s="151">
        <v>6.0772132544202915</v>
      </c>
      <c r="E116" s="239" t="s">
        <v>157</v>
      </c>
      <c r="F116" s="151">
        <v>5.8142106430901475</v>
      </c>
      <c r="G116" s="239" t="s">
        <v>124</v>
      </c>
      <c r="H116" s="151">
        <v>3.2363147312892568</v>
      </c>
      <c r="I116" s="239" t="s">
        <v>4</v>
      </c>
      <c r="J116" s="240" t="s">
        <v>4</v>
      </c>
      <c r="K116" s="239" t="s">
        <v>133</v>
      </c>
      <c r="L116" s="151">
        <v>6.0772132544202933</v>
      </c>
      <c r="M116" s="239" t="s">
        <v>124</v>
      </c>
      <c r="N116" s="151">
        <v>3.232442045962248</v>
      </c>
    </row>
    <row r="117" spans="1:14" s="112" customFormat="1" ht="15.75" customHeight="1" x14ac:dyDescent="0.2">
      <c r="A117" s="408" t="s">
        <v>2</v>
      </c>
      <c r="B117" s="408"/>
      <c r="C117" s="239" t="s">
        <v>205</v>
      </c>
      <c r="D117" s="151">
        <v>4.6764231838419645</v>
      </c>
      <c r="E117" s="239" t="s">
        <v>92</v>
      </c>
      <c r="F117" s="151">
        <v>3.8232946611317535</v>
      </c>
      <c r="G117" s="239" t="s">
        <v>206</v>
      </c>
      <c r="H117" s="151">
        <v>3.8510745098033952</v>
      </c>
      <c r="I117" s="239" t="s">
        <v>113</v>
      </c>
      <c r="J117" s="151">
        <v>1.4211654379880929</v>
      </c>
      <c r="K117" s="239" t="s">
        <v>174</v>
      </c>
      <c r="L117" s="151">
        <v>4.676423183841953</v>
      </c>
      <c r="M117" s="239" t="s">
        <v>207</v>
      </c>
      <c r="N117" s="151">
        <v>4.2096022967020437</v>
      </c>
    </row>
    <row r="118" spans="1:14" s="112" customFormat="1" ht="15.75" customHeight="1" thickBot="1" x14ac:dyDescent="0.25">
      <c r="A118" s="396" t="s">
        <v>1</v>
      </c>
      <c r="B118" s="396"/>
      <c r="C118" s="243" t="s">
        <v>140</v>
      </c>
      <c r="D118" s="129">
        <v>4.4950543312293174</v>
      </c>
      <c r="E118" s="243" t="s">
        <v>128</v>
      </c>
      <c r="F118" s="129">
        <v>9.3863923802412437</v>
      </c>
      <c r="G118" s="243" t="s">
        <v>204</v>
      </c>
      <c r="H118" s="129">
        <v>8.5136810661330422</v>
      </c>
      <c r="I118" s="243" t="s">
        <v>162</v>
      </c>
      <c r="J118" s="129">
        <v>3.2756437090612169</v>
      </c>
      <c r="K118" s="243" t="s">
        <v>203</v>
      </c>
      <c r="L118" s="129">
        <v>4.4950543312293201</v>
      </c>
      <c r="M118" s="243" t="s">
        <v>141</v>
      </c>
      <c r="N118" s="129">
        <v>8.9397532611671906</v>
      </c>
    </row>
    <row r="119" spans="1:14" s="112" customFormat="1" ht="6" customHeight="1" thickBot="1" x14ac:dyDescent="0.25">
      <c r="A119" s="241"/>
      <c r="B119" s="241"/>
      <c r="C119" s="147"/>
      <c r="D119" s="282"/>
      <c r="E119" s="147"/>
      <c r="F119" s="282"/>
      <c r="G119" s="147"/>
      <c r="H119" s="282"/>
      <c r="I119" s="147"/>
      <c r="J119" s="282"/>
      <c r="K119" s="147"/>
      <c r="L119" s="282"/>
      <c r="M119" s="147"/>
      <c r="N119" s="282"/>
    </row>
    <row r="120" spans="1:14" s="112" customFormat="1" ht="15.75" customHeight="1" thickBot="1" x14ac:dyDescent="0.25">
      <c r="A120" s="450" t="s">
        <v>29</v>
      </c>
      <c r="B120" s="450"/>
      <c r="C120" s="245" t="s">
        <v>139</v>
      </c>
      <c r="D120" s="120">
        <v>4.332276501234956</v>
      </c>
      <c r="E120" s="245" t="s">
        <v>92</v>
      </c>
      <c r="F120" s="120">
        <v>4.1729579885758961</v>
      </c>
      <c r="G120" s="245" t="s">
        <v>150</v>
      </c>
      <c r="H120" s="120">
        <v>3.3782371620568417</v>
      </c>
      <c r="I120" s="245" t="s">
        <v>113</v>
      </c>
      <c r="J120" s="120">
        <v>1.5224317579593665</v>
      </c>
      <c r="K120" s="245" t="s">
        <v>97</v>
      </c>
      <c r="L120" s="120">
        <v>4.3322765012349569</v>
      </c>
      <c r="M120" s="245" t="s">
        <v>152</v>
      </c>
      <c r="N120" s="120">
        <v>3.8390201785945748</v>
      </c>
    </row>
    <row r="121" spans="1:14" s="112" customFormat="1" ht="15.75" customHeight="1" x14ac:dyDescent="0.2">
      <c r="A121" s="407" t="s">
        <v>3</v>
      </c>
      <c r="B121" s="407"/>
      <c r="C121" s="237" t="s">
        <v>149</v>
      </c>
      <c r="D121" s="149">
        <v>8.9583663954077384</v>
      </c>
      <c r="E121" s="237" t="s">
        <v>109</v>
      </c>
      <c r="F121" s="149">
        <v>8.9695053866672936</v>
      </c>
      <c r="G121" s="237" t="s">
        <v>120</v>
      </c>
      <c r="H121" s="149">
        <v>6.0402922416775873</v>
      </c>
      <c r="I121" s="237" t="s">
        <v>4</v>
      </c>
      <c r="J121" s="238" t="s">
        <v>4</v>
      </c>
      <c r="K121" s="237" t="s">
        <v>102</v>
      </c>
      <c r="L121" s="149">
        <v>8.9583663954077402</v>
      </c>
      <c r="M121" s="237" t="s">
        <v>120</v>
      </c>
      <c r="N121" s="149">
        <v>6.0402922416775873</v>
      </c>
    </row>
    <row r="122" spans="1:14" s="112" customFormat="1" ht="15.75" customHeight="1" x14ac:dyDescent="0.2">
      <c r="A122" s="408" t="s">
        <v>2</v>
      </c>
      <c r="B122" s="408"/>
      <c r="C122" s="239" t="s">
        <v>142</v>
      </c>
      <c r="D122" s="151">
        <v>4.9977604438242045</v>
      </c>
      <c r="E122" s="239" t="s">
        <v>128</v>
      </c>
      <c r="F122" s="151">
        <v>5.270622571385247</v>
      </c>
      <c r="G122" s="239" t="s">
        <v>96</v>
      </c>
      <c r="H122" s="151">
        <v>4.646860686295371</v>
      </c>
      <c r="I122" s="239" t="s">
        <v>4</v>
      </c>
      <c r="J122" s="240" t="s">
        <v>4</v>
      </c>
      <c r="K122" s="239" t="s">
        <v>143</v>
      </c>
      <c r="L122" s="151">
        <v>4.9977604438242036</v>
      </c>
      <c r="M122" s="239" t="s">
        <v>150</v>
      </c>
      <c r="N122" s="151">
        <v>4.5671495190993108</v>
      </c>
    </row>
    <row r="123" spans="1:14" s="112" customFormat="1" ht="15.75" customHeight="1" thickBot="1" x14ac:dyDescent="0.25">
      <c r="A123" s="396" t="s">
        <v>1</v>
      </c>
      <c r="B123" s="396"/>
      <c r="C123" s="243" t="s">
        <v>99</v>
      </c>
      <c r="D123" s="129">
        <v>4.3871400158050866</v>
      </c>
      <c r="E123" s="243" t="s">
        <v>100</v>
      </c>
      <c r="F123" s="129">
        <v>11.237482103129384</v>
      </c>
      <c r="G123" s="243" t="s">
        <v>115</v>
      </c>
      <c r="H123" s="129">
        <v>12.886037403846858</v>
      </c>
      <c r="I123" s="243" t="s">
        <v>193</v>
      </c>
      <c r="J123" s="129">
        <v>14.174987406317728</v>
      </c>
      <c r="K123" s="243" t="s">
        <v>208</v>
      </c>
      <c r="L123" s="129">
        <v>4.3871400158050884</v>
      </c>
      <c r="M123" s="243" t="s">
        <v>117</v>
      </c>
      <c r="N123" s="129">
        <v>11.855062306903498</v>
      </c>
    </row>
    <row r="124" spans="1:14" s="112" customFormat="1" ht="6" customHeight="1" thickBot="1" x14ac:dyDescent="0.25">
      <c r="A124" s="241"/>
      <c r="B124" s="241"/>
      <c r="C124" s="147"/>
      <c r="D124" s="282"/>
      <c r="E124" s="147"/>
      <c r="F124" s="282"/>
      <c r="G124" s="147"/>
      <c r="H124" s="282"/>
      <c r="I124" s="147"/>
      <c r="J124" s="282"/>
      <c r="K124" s="147"/>
      <c r="L124" s="282"/>
      <c r="M124" s="147"/>
      <c r="N124" s="282"/>
    </row>
    <row r="125" spans="1:14" s="112" customFormat="1" ht="15.75" customHeight="1" thickBot="1" x14ac:dyDescent="0.25">
      <c r="A125" s="450" t="s">
        <v>28</v>
      </c>
      <c r="B125" s="450"/>
      <c r="C125" s="245" t="s">
        <v>170</v>
      </c>
      <c r="D125" s="120">
        <v>3.7493439594868323</v>
      </c>
      <c r="E125" s="245" t="s">
        <v>92</v>
      </c>
      <c r="F125" s="120">
        <v>3.0347310199810038</v>
      </c>
      <c r="G125" s="245" t="s">
        <v>192</v>
      </c>
      <c r="H125" s="120">
        <v>1.9688126231449146</v>
      </c>
      <c r="I125" s="245" t="s">
        <v>94</v>
      </c>
      <c r="J125" s="120">
        <v>0.98553321165434005</v>
      </c>
      <c r="K125" s="245" t="s">
        <v>184</v>
      </c>
      <c r="L125" s="120">
        <v>3.749343959486831</v>
      </c>
      <c r="M125" s="245" t="s">
        <v>172</v>
      </c>
      <c r="N125" s="120">
        <v>2.0420747419290501</v>
      </c>
    </row>
    <row r="126" spans="1:14" s="112" customFormat="1" ht="15.75" customHeight="1" x14ac:dyDescent="0.2">
      <c r="A126" s="407" t="s">
        <v>3</v>
      </c>
      <c r="B126" s="407"/>
      <c r="C126" s="237" t="s">
        <v>160</v>
      </c>
      <c r="D126" s="149">
        <v>13.638525975783315</v>
      </c>
      <c r="E126" s="237" t="s">
        <v>161</v>
      </c>
      <c r="F126" s="149">
        <v>12.896271472944315</v>
      </c>
      <c r="G126" s="237" t="s">
        <v>162</v>
      </c>
      <c r="H126" s="149">
        <v>2.9514524756091527</v>
      </c>
      <c r="I126" s="237" t="s">
        <v>4</v>
      </c>
      <c r="J126" s="238" t="s">
        <v>4</v>
      </c>
      <c r="K126" s="237" t="s">
        <v>158</v>
      </c>
      <c r="L126" s="149">
        <v>13.638525975783319</v>
      </c>
      <c r="M126" s="237" t="s">
        <v>162</v>
      </c>
      <c r="N126" s="149">
        <v>2.8021931119105128</v>
      </c>
    </row>
    <row r="127" spans="1:14" s="112" customFormat="1" ht="15.75" customHeight="1" x14ac:dyDescent="0.2">
      <c r="A127" s="408" t="s">
        <v>2</v>
      </c>
      <c r="B127" s="408"/>
      <c r="C127" s="239" t="s">
        <v>157</v>
      </c>
      <c r="D127" s="151">
        <v>4.4871792435611928</v>
      </c>
      <c r="E127" s="239" t="s">
        <v>92</v>
      </c>
      <c r="F127" s="151">
        <v>3.4623519748454048</v>
      </c>
      <c r="G127" s="239" t="s">
        <v>129</v>
      </c>
      <c r="H127" s="151">
        <v>2.4320693845664159</v>
      </c>
      <c r="I127" s="239" t="s">
        <v>4</v>
      </c>
      <c r="J127" s="240" t="s">
        <v>4</v>
      </c>
      <c r="K127" s="239" t="s">
        <v>187</v>
      </c>
      <c r="L127" s="151">
        <v>4.4871792435611892</v>
      </c>
      <c r="M127" s="239" t="s">
        <v>129</v>
      </c>
      <c r="N127" s="151">
        <v>2.5279067655067684</v>
      </c>
    </row>
    <row r="128" spans="1:14" s="112" customFormat="1" ht="15.75" customHeight="1" thickBot="1" x14ac:dyDescent="0.25">
      <c r="A128" s="396" t="s">
        <v>1</v>
      </c>
      <c r="B128" s="396"/>
      <c r="C128" s="243" t="s">
        <v>124</v>
      </c>
      <c r="D128" s="129">
        <v>4.7327241961025219</v>
      </c>
      <c r="E128" s="243" t="s">
        <v>128</v>
      </c>
      <c r="F128" s="129">
        <v>6.9283656201365726</v>
      </c>
      <c r="G128" s="243" t="s">
        <v>105</v>
      </c>
      <c r="H128" s="129">
        <v>8.2694286552271521</v>
      </c>
      <c r="I128" s="243" t="s">
        <v>124</v>
      </c>
      <c r="J128" s="129">
        <v>6.0086716738161519</v>
      </c>
      <c r="K128" s="243" t="s">
        <v>155</v>
      </c>
      <c r="L128" s="129">
        <v>4.7327241961025281</v>
      </c>
      <c r="M128" s="243" t="s">
        <v>170</v>
      </c>
      <c r="N128" s="129">
        <v>6.0879218761874858</v>
      </c>
    </row>
    <row r="129" spans="1:14" s="112" customFormat="1" ht="6" customHeight="1" thickBot="1" x14ac:dyDescent="0.25">
      <c r="A129" s="241"/>
      <c r="B129" s="241"/>
      <c r="C129" s="147"/>
      <c r="D129" s="282"/>
      <c r="E129" s="147"/>
      <c r="F129" s="282"/>
      <c r="G129" s="147"/>
      <c r="H129" s="282"/>
      <c r="I129" s="147"/>
      <c r="J129" s="282"/>
      <c r="K129" s="147"/>
      <c r="L129" s="282"/>
      <c r="M129" s="147"/>
      <c r="N129" s="282"/>
    </row>
    <row r="130" spans="1:14" s="112" customFormat="1" ht="15.75" customHeight="1" thickBot="1" x14ac:dyDescent="0.25">
      <c r="A130" s="450" t="s">
        <v>27</v>
      </c>
      <c r="B130" s="450"/>
      <c r="C130" s="245" t="s">
        <v>165</v>
      </c>
      <c r="D130" s="120">
        <v>5.1120653216566527</v>
      </c>
      <c r="E130" s="245" t="s">
        <v>149</v>
      </c>
      <c r="F130" s="120">
        <v>4.9797530500224054</v>
      </c>
      <c r="G130" s="245" t="s">
        <v>120</v>
      </c>
      <c r="H130" s="120">
        <v>3.252582274157346</v>
      </c>
      <c r="I130" s="245" t="s">
        <v>94</v>
      </c>
      <c r="J130" s="120">
        <v>0.76819825371396044</v>
      </c>
      <c r="K130" s="245" t="s">
        <v>164</v>
      </c>
      <c r="L130" s="120">
        <v>5.1120653216566572</v>
      </c>
      <c r="M130" s="245" t="s">
        <v>122</v>
      </c>
      <c r="N130" s="120">
        <v>3.2622941795579847</v>
      </c>
    </row>
    <row r="131" spans="1:14" s="112" customFormat="1" ht="15.75" customHeight="1" x14ac:dyDescent="0.2">
      <c r="A131" s="407" t="s">
        <v>3</v>
      </c>
      <c r="B131" s="407"/>
      <c r="C131" s="237" t="s">
        <v>102</v>
      </c>
      <c r="D131" s="149">
        <v>6.2210688442543551</v>
      </c>
      <c r="E131" s="237" t="s">
        <v>170</v>
      </c>
      <c r="F131" s="149">
        <v>6.226904272066152</v>
      </c>
      <c r="G131" s="237" t="s">
        <v>137</v>
      </c>
      <c r="H131" s="149">
        <v>2.7486659161735507</v>
      </c>
      <c r="I131" s="237" t="s">
        <v>94</v>
      </c>
      <c r="J131" s="149">
        <v>1.0193933149539378</v>
      </c>
      <c r="K131" s="237" t="s">
        <v>149</v>
      </c>
      <c r="L131" s="149">
        <v>6.2210688442543542</v>
      </c>
      <c r="M131" s="237" t="s">
        <v>99</v>
      </c>
      <c r="N131" s="149">
        <v>2.9114160236657698</v>
      </c>
    </row>
    <row r="132" spans="1:14" s="112" customFormat="1" ht="15.75" customHeight="1" x14ac:dyDescent="0.2">
      <c r="A132" s="408" t="s">
        <v>2</v>
      </c>
      <c r="B132" s="408"/>
      <c r="C132" s="239" t="s">
        <v>106</v>
      </c>
      <c r="D132" s="151">
        <v>8.4439290372389166</v>
      </c>
      <c r="E132" s="239" t="s">
        <v>133</v>
      </c>
      <c r="F132" s="151">
        <v>8.9063975870913197</v>
      </c>
      <c r="G132" s="239" t="s">
        <v>96</v>
      </c>
      <c r="H132" s="151">
        <v>6.280526609252659</v>
      </c>
      <c r="I132" s="239" t="s">
        <v>4</v>
      </c>
      <c r="J132" s="240" t="s">
        <v>4</v>
      </c>
      <c r="K132" s="239" t="s">
        <v>121</v>
      </c>
      <c r="L132" s="151">
        <v>8.4439290372389202</v>
      </c>
      <c r="M132" s="239" t="s">
        <v>96</v>
      </c>
      <c r="N132" s="151">
        <v>6.0286539557198484</v>
      </c>
    </row>
    <row r="133" spans="1:14" s="112" customFormat="1" ht="15.75" customHeight="1" thickBot="1" x14ac:dyDescent="0.25">
      <c r="A133" s="396" t="s">
        <v>1</v>
      </c>
      <c r="B133" s="396"/>
      <c r="C133" s="243" t="s">
        <v>120</v>
      </c>
      <c r="D133" s="129">
        <v>6.4112382177984344</v>
      </c>
      <c r="E133" s="243" t="s">
        <v>209</v>
      </c>
      <c r="F133" s="129">
        <v>12.392235870870635</v>
      </c>
      <c r="G133" s="243" t="s">
        <v>177</v>
      </c>
      <c r="H133" s="129">
        <v>8.5798493322492142</v>
      </c>
      <c r="I133" s="243" t="s">
        <v>124</v>
      </c>
      <c r="J133" s="129">
        <v>8.5750207701390853</v>
      </c>
      <c r="K133" s="243" t="s">
        <v>210</v>
      </c>
      <c r="L133" s="129">
        <v>6.4112382177984317</v>
      </c>
      <c r="M133" s="243" t="s">
        <v>145</v>
      </c>
      <c r="N133" s="129">
        <v>12.218904719253356</v>
      </c>
    </row>
    <row r="134" spans="1:14" s="112" customFormat="1" ht="6" customHeight="1" thickBot="1" x14ac:dyDescent="0.25">
      <c r="A134" s="241"/>
      <c r="B134" s="241"/>
      <c r="C134" s="147"/>
      <c r="D134" s="282"/>
      <c r="E134" s="147"/>
      <c r="F134" s="282"/>
      <c r="G134" s="147"/>
      <c r="H134" s="282"/>
      <c r="I134" s="147"/>
      <c r="J134" s="282"/>
      <c r="K134" s="147"/>
      <c r="L134" s="282"/>
      <c r="M134" s="147"/>
      <c r="N134" s="282"/>
    </row>
    <row r="135" spans="1:14" s="112" customFormat="1" ht="15.75" customHeight="1" thickBot="1" x14ac:dyDescent="0.25">
      <c r="A135" s="450" t="s">
        <v>26</v>
      </c>
      <c r="B135" s="450"/>
      <c r="C135" s="245" t="s">
        <v>170</v>
      </c>
      <c r="D135" s="120">
        <v>4.5469463937755652</v>
      </c>
      <c r="E135" s="245" t="s">
        <v>92</v>
      </c>
      <c r="F135" s="120">
        <v>4.2981872414051674</v>
      </c>
      <c r="G135" s="245" t="s">
        <v>192</v>
      </c>
      <c r="H135" s="120">
        <v>1.8348526642220779</v>
      </c>
      <c r="I135" s="245" t="s">
        <v>94</v>
      </c>
      <c r="J135" s="120">
        <v>0.90722974477258878</v>
      </c>
      <c r="K135" s="245" t="s">
        <v>184</v>
      </c>
      <c r="L135" s="120">
        <v>4.5469463937755439</v>
      </c>
      <c r="M135" s="245" t="s">
        <v>172</v>
      </c>
      <c r="N135" s="120">
        <v>1.8715793531975959</v>
      </c>
    </row>
    <row r="136" spans="1:14" s="112" customFormat="1" ht="15.75" customHeight="1" x14ac:dyDescent="0.2">
      <c r="A136" s="407" t="s">
        <v>3</v>
      </c>
      <c r="B136" s="407"/>
      <c r="C136" s="237" t="s">
        <v>116</v>
      </c>
      <c r="D136" s="149">
        <v>12.145618719468885</v>
      </c>
      <c r="E136" s="237" t="s">
        <v>177</v>
      </c>
      <c r="F136" s="149">
        <v>11.282781068427211</v>
      </c>
      <c r="G136" s="237" t="s">
        <v>140</v>
      </c>
      <c r="H136" s="149">
        <v>4.8783239736241164</v>
      </c>
      <c r="I136" s="237" t="s">
        <v>4</v>
      </c>
      <c r="J136" s="238" t="s">
        <v>4</v>
      </c>
      <c r="K136" s="237" t="s">
        <v>161</v>
      </c>
      <c r="L136" s="149">
        <v>12.145618719468885</v>
      </c>
      <c r="M136" s="237" t="s">
        <v>124</v>
      </c>
      <c r="N136" s="149">
        <v>4.8028319679652638</v>
      </c>
    </row>
    <row r="137" spans="1:14" s="112" customFormat="1" ht="15.75" customHeight="1" x14ac:dyDescent="0.2">
      <c r="A137" s="408" t="s">
        <v>2</v>
      </c>
      <c r="B137" s="408"/>
      <c r="C137" s="239" t="s">
        <v>148</v>
      </c>
      <c r="D137" s="151">
        <v>5.1844220767488638</v>
      </c>
      <c r="E137" s="239" t="s">
        <v>133</v>
      </c>
      <c r="F137" s="151">
        <v>4.597336348278656</v>
      </c>
      <c r="G137" s="239" t="s">
        <v>129</v>
      </c>
      <c r="H137" s="151">
        <v>2.2780462909434243</v>
      </c>
      <c r="I137" s="239" t="s">
        <v>94</v>
      </c>
      <c r="J137" s="151">
        <v>1.2381567748682856</v>
      </c>
      <c r="K137" s="239" t="s">
        <v>151</v>
      </c>
      <c r="L137" s="151">
        <v>5.1844220767488558</v>
      </c>
      <c r="M137" s="239" t="s">
        <v>172</v>
      </c>
      <c r="N137" s="151">
        <v>2.1260774977887564</v>
      </c>
    </row>
    <row r="138" spans="1:14" s="112" customFormat="1" ht="15.75" customHeight="1" thickBot="1" x14ac:dyDescent="0.25">
      <c r="A138" s="396" t="s">
        <v>1</v>
      </c>
      <c r="B138" s="396"/>
      <c r="C138" s="243" t="s">
        <v>152</v>
      </c>
      <c r="D138" s="129">
        <v>6.6620476411247758</v>
      </c>
      <c r="E138" s="243" t="s">
        <v>102</v>
      </c>
      <c r="F138" s="129">
        <v>10.610164886520794</v>
      </c>
      <c r="G138" s="243" t="s">
        <v>104</v>
      </c>
      <c r="H138" s="129">
        <v>10.989535604753192</v>
      </c>
      <c r="I138" s="243" t="s">
        <v>4</v>
      </c>
      <c r="J138" s="246" t="s">
        <v>4</v>
      </c>
      <c r="K138" s="243" t="s">
        <v>166</v>
      </c>
      <c r="L138" s="129">
        <v>6.6620476411247784</v>
      </c>
      <c r="M138" s="243" t="s">
        <v>98</v>
      </c>
      <c r="N138" s="129">
        <v>9.8856288891687605</v>
      </c>
    </row>
    <row r="139" spans="1:14" s="112" customFormat="1" ht="6" customHeight="1" thickBot="1" x14ac:dyDescent="0.25">
      <c r="A139" s="241"/>
      <c r="B139" s="241"/>
      <c r="C139" s="147"/>
      <c r="D139" s="282"/>
      <c r="E139" s="147"/>
      <c r="F139" s="282"/>
      <c r="G139" s="147"/>
      <c r="H139" s="282"/>
      <c r="I139" s="147"/>
      <c r="J139" s="283"/>
      <c r="K139" s="147"/>
      <c r="L139" s="282"/>
      <c r="M139" s="147"/>
      <c r="N139" s="282"/>
    </row>
    <row r="140" spans="1:14" s="112" customFormat="1" ht="15.75" customHeight="1" thickBot="1" x14ac:dyDescent="0.25">
      <c r="A140" s="450" t="s">
        <v>25</v>
      </c>
      <c r="B140" s="450"/>
      <c r="C140" s="245" t="s">
        <v>118</v>
      </c>
      <c r="D140" s="120">
        <v>3.1391655002155403</v>
      </c>
      <c r="E140" s="245" t="s">
        <v>133</v>
      </c>
      <c r="F140" s="120">
        <v>3.7127715362316591</v>
      </c>
      <c r="G140" s="245" t="s">
        <v>93</v>
      </c>
      <c r="H140" s="120">
        <v>3.0619610619939652</v>
      </c>
      <c r="I140" s="245" t="s">
        <v>94</v>
      </c>
      <c r="J140" s="120">
        <v>0.7071139959417384</v>
      </c>
      <c r="K140" s="245" t="s">
        <v>121</v>
      </c>
      <c r="L140" s="120">
        <v>3.1391655002155421</v>
      </c>
      <c r="M140" s="245" t="s">
        <v>96</v>
      </c>
      <c r="N140" s="120">
        <v>3.2430170142497716</v>
      </c>
    </row>
    <row r="141" spans="1:14" s="112" customFormat="1" ht="15.75" customHeight="1" x14ac:dyDescent="0.2">
      <c r="A141" s="407" t="s">
        <v>3</v>
      </c>
      <c r="B141" s="407"/>
      <c r="C141" s="237" t="s">
        <v>100</v>
      </c>
      <c r="D141" s="149">
        <v>12.035099304757797</v>
      </c>
      <c r="E141" s="237" t="s">
        <v>161</v>
      </c>
      <c r="F141" s="149">
        <v>11.510075071195041</v>
      </c>
      <c r="G141" s="237" t="s">
        <v>152</v>
      </c>
      <c r="H141" s="149">
        <v>8.0547753191676819</v>
      </c>
      <c r="I141" s="237" t="s">
        <v>4</v>
      </c>
      <c r="J141" s="238" t="s">
        <v>4</v>
      </c>
      <c r="K141" s="237" t="s">
        <v>97</v>
      </c>
      <c r="L141" s="149">
        <v>12.035099304757795</v>
      </c>
      <c r="M141" s="237" t="s">
        <v>194</v>
      </c>
      <c r="N141" s="149">
        <v>7.7636489161185258</v>
      </c>
    </row>
    <row r="142" spans="1:14" s="112" customFormat="1" ht="15.75" customHeight="1" x14ac:dyDescent="0.2">
      <c r="A142" s="408" t="s">
        <v>2</v>
      </c>
      <c r="B142" s="408"/>
      <c r="C142" s="239" t="s">
        <v>154</v>
      </c>
      <c r="D142" s="151">
        <v>3.3600468750446852</v>
      </c>
      <c r="E142" s="239" t="s">
        <v>197</v>
      </c>
      <c r="F142" s="151">
        <v>4.3742890025535619</v>
      </c>
      <c r="G142" s="239" t="s">
        <v>122</v>
      </c>
      <c r="H142" s="151">
        <v>3.4127405686156949</v>
      </c>
      <c r="I142" s="239" t="s">
        <v>235</v>
      </c>
      <c r="J142" s="151">
        <v>0.54405992282514437</v>
      </c>
      <c r="K142" s="239" t="s">
        <v>135</v>
      </c>
      <c r="L142" s="151">
        <v>3.3600468750446857</v>
      </c>
      <c r="M142" s="239" t="s">
        <v>112</v>
      </c>
      <c r="N142" s="151">
        <v>3.5803588796693604</v>
      </c>
    </row>
    <row r="143" spans="1:14" s="112" customFormat="1" ht="15.75" customHeight="1" thickBot="1" x14ac:dyDescent="0.25">
      <c r="A143" s="396" t="s">
        <v>1</v>
      </c>
      <c r="B143" s="396"/>
      <c r="C143" s="243" t="s">
        <v>153</v>
      </c>
      <c r="D143" s="129">
        <v>9.673196113609162</v>
      </c>
      <c r="E143" s="243" t="s">
        <v>201</v>
      </c>
      <c r="F143" s="129">
        <v>13.966777302096945</v>
      </c>
      <c r="G143" s="243" t="s">
        <v>98</v>
      </c>
      <c r="H143" s="129">
        <v>10.169855486934253</v>
      </c>
      <c r="I143" s="243" t="s">
        <v>140</v>
      </c>
      <c r="J143" s="129">
        <v>6.0822557767994097</v>
      </c>
      <c r="K143" s="243" t="s">
        <v>211</v>
      </c>
      <c r="L143" s="129">
        <v>9.673196113609162</v>
      </c>
      <c r="M143" s="243" t="s">
        <v>106</v>
      </c>
      <c r="N143" s="129">
        <v>11.795464614930253</v>
      </c>
    </row>
    <row r="144" spans="1:14" s="112" customFormat="1" ht="6" customHeight="1" thickBot="1" x14ac:dyDescent="0.25">
      <c r="A144" s="241"/>
      <c r="B144" s="241"/>
      <c r="C144" s="147"/>
      <c r="D144" s="282"/>
      <c r="E144" s="147"/>
      <c r="F144" s="282"/>
      <c r="G144" s="147"/>
      <c r="H144" s="282"/>
      <c r="I144" s="147"/>
      <c r="J144" s="282"/>
      <c r="K144" s="147"/>
      <c r="L144" s="282"/>
      <c r="M144" s="147"/>
      <c r="N144" s="282"/>
    </row>
    <row r="145" spans="1:14" s="112" customFormat="1" ht="15.75" customHeight="1" thickBot="1" x14ac:dyDescent="0.25">
      <c r="A145" s="450" t="s">
        <v>24</v>
      </c>
      <c r="B145" s="450"/>
      <c r="C145" s="245" t="s">
        <v>165</v>
      </c>
      <c r="D145" s="120">
        <v>2.819175037238637</v>
      </c>
      <c r="E145" s="245" t="s">
        <v>123</v>
      </c>
      <c r="F145" s="120">
        <v>3.0889998026070815</v>
      </c>
      <c r="G145" s="245" t="s">
        <v>191</v>
      </c>
      <c r="H145" s="120">
        <v>1.7182895777123512</v>
      </c>
      <c r="I145" s="245" t="s">
        <v>94</v>
      </c>
      <c r="J145" s="120">
        <v>0.51047294690917799</v>
      </c>
      <c r="K145" s="245" t="s">
        <v>164</v>
      </c>
      <c r="L145" s="120">
        <v>2.8191750372386317</v>
      </c>
      <c r="M145" s="245" t="s">
        <v>192</v>
      </c>
      <c r="N145" s="120">
        <v>1.7837564282996579</v>
      </c>
    </row>
    <row r="146" spans="1:14" s="112" customFormat="1" ht="15.75" customHeight="1" x14ac:dyDescent="0.2">
      <c r="A146" s="407" t="s">
        <v>6</v>
      </c>
      <c r="B146" s="407"/>
      <c r="C146" s="237" t="s">
        <v>212</v>
      </c>
      <c r="D146" s="149">
        <v>5.6993814738086117</v>
      </c>
      <c r="E146" s="237" t="s">
        <v>175</v>
      </c>
      <c r="F146" s="149">
        <v>5.6858552306616206</v>
      </c>
      <c r="G146" s="237" t="s">
        <v>94</v>
      </c>
      <c r="H146" s="149">
        <v>0.90313780690155765</v>
      </c>
      <c r="I146" s="237" t="s">
        <v>4</v>
      </c>
      <c r="J146" s="238" t="s">
        <v>4</v>
      </c>
      <c r="K146" s="237" t="s">
        <v>190</v>
      </c>
      <c r="L146" s="149">
        <v>5.6993814738086241</v>
      </c>
      <c r="M146" s="237" t="s">
        <v>94</v>
      </c>
      <c r="N146" s="149">
        <v>0.89693395185389013</v>
      </c>
    </row>
    <row r="147" spans="1:14" s="112" customFormat="1" ht="15.75" customHeight="1" x14ac:dyDescent="0.2">
      <c r="A147" s="408" t="s">
        <v>3</v>
      </c>
      <c r="B147" s="408"/>
      <c r="C147" s="239" t="s">
        <v>133</v>
      </c>
      <c r="D147" s="151">
        <v>4.249774028083726</v>
      </c>
      <c r="E147" s="239" t="s">
        <v>165</v>
      </c>
      <c r="F147" s="151">
        <v>4.5062719015881729</v>
      </c>
      <c r="G147" s="239" t="s">
        <v>140</v>
      </c>
      <c r="H147" s="151">
        <v>2.036363927292006</v>
      </c>
      <c r="I147" s="239" t="s">
        <v>185</v>
      </c>
      <c r="J147" s="240" t="s">
        <v>4</v>
      </c>
      <c r="K147" s="239" t="s">
        <v>133</v>
      </c>
      <c r="L147" s="151">
        <v>4.2497740280837215</v>
      </c>
      <c r="M147" s="239" t="s">
        <v>124</v>
      </c>
      <c r="N147" s="151">
        <v>2.1291482357105349</v>
      </c>
    </row>
    <row r="148" spans="1:14" s="112" customFormat="1" ht="15.75" customHeight="1" thickBot="1" x14ac:dyDescent="0.25">
      <c r="A148" s="396" t="s">
        <v>2</v>
      </c>
      <c r="B148" s="396"/>
      <c r="C148" s="243" t="s">
        <v>154</v>
      </c>
      <c r="D148" s="129">
        <v>4.2544294110182461</v>
      </c>
      <c r="E148" s="243" t="s">
        <v>111</v>
      </c>
      <c r="F148" s="129">
        <v>4.4276158434212673</v>
      </c>
      <c r="G148" s="243" t="s">
        <v>120</v>
      </c>
      <c r="H148" s="129">
        <v>2.5786745425028239</v>
      </c>
      <c r="I148" s="243" t="s">
        <v>94</v>
      </c>
      <c r="J148" s="129">
        <v>0.85929906921545929</v>
      </c>
      <c r="K148" s="243" t="s">
        <v>135</v>
      </c>
      <c r="L148" s="129">
        <v>4.2544294110182426</v>
      </c>
      <c r="M148" s="243" t="s">
        <v>122</v>
      </c>
      <c r="N148" s="129">
        <v>2.9755456745673636</v>
      </c>
    </row>
    <row r="149" spans="1:14" s="112" customFormat="1" ht="6" customHeight="1" thickBot="1" x14ac:dyDescent="0.25">
      <c r="A149" s="241"/>
      <c r="B149" s="241"/>
      <c r="C149" s="147"/>
      <c r="D149" s="282"/>
      <c r="E149" s="147"/>
      <c r="F149" s="282"/>
      <c r="G149" s="147"/>
      <c r="H149" s="282"/>
      <c r="I149" s="147"/>
      <c r="J149" s="282"/>
      <c r="K149" s="147"/>
      <c r="L149" s="282"/>
      <c r="M149" s="147"/>
      <c r="N149" s="282"/>
    </row>
    <row r="150" spans="1:14" s="112" customFormat="1" ht="15.75" customHeight="1" thickBot="1" x14ac:dyDescent="0.25">
      <c r="A150" s="450" t="s">
        <v>23</v>
      </c>
      <c r="B150" s="450"/>
      <c r="C150" s="245" t="s">
        <v>165</v>
      </c>
      <c r="D150" s="120">
        <v>5.1425330020160018</v>
      </c>
      <c r="E150" s="245" t="s">
        <v>165</v>
      </c>
      <c r="F150" s="120">
        <v>5.1638958106602546</v>
      </c>
      <c r="G150" s="245" t="s">
        <v>112</v>
      </c>
      <c r="H150" s="120">
        <v>3.4062625599940546</v>
      </c>
      <c r="I150" s="245" t="s">
        <v>227</v>
      </c>
      <c r="J150" s="120">
        <v>0.64706706399827929</v>
      </c>
      <c r="K150" s="245" t="s">
        <v>164</v>
      </c>
      <c r="L150" s="120">
        <v>5.1425330020160036</v>
      </c>
      <c r="M150" s="245" t="s">
        <v>93</v>
      </c>
      <c r="N150" s="120">
        <v>3.1905098006609522</v>
      </c>
    </row>
    <row r="151" spans="1:14" s="112" customFormat="1" ht="15.75" customHeight="1" x14ac:dyDescent="0.2">
      <c r="A151" s="407" t="s">
        <v>6</v>
      </c>
      <c r="B151" s="407"/>
      <c r="C151" s="237" t="s">
        <v>199</v>
      </c>
      <c r="D151" s="149">
        <v>13.763452133572887</v>
      </c>
      <c r="E151" s="237" t="s">
        <v>175</v>
      </c>
      <c r="F151" s="149">
        <v>13.763452133572887</v>
      </c>
      <c r="G151" s="237" t="s">
        <v>4</v>
      </c>
      <c r="H151" s="238" t="s">
        <v>4</v>
      </c>
      <c r="I151" s="237" t="s">
        <v>4</v>
      </c>
      <c r="J151" s="238" t="s">
        <v>4</v>
      </c>
      <c r="K151" s="237" t="s">
        <v>175</v>
      </c>
      <c r="L151" s="149">
        <v>13.763452133572887</v>
      </c>
      <c r="M151" s="237" t="s">
        <v>4</v>
      </c>
      <c r="N151" s="238" t="s">
        <v>4</v>
      </c>
    </row>
    <row r="152" spans="1:14" s="112" customFormat="1" ht="15.75" customHeight="1" x14ac:dyDescent="0.2">
      <c r="A152" s="408" t="s">
        <v>3</v>
      </c>
      <c r="B152" s="408"/>
      <c r="C152" s="239" t="s">
        <v>117</v>
      </c>
      <c r="D152" s="151">
        <v>11.17582287705426</v>
      </c>
      <c r="E152" s="239" t="s">
        <v>188</v>
      </c>
      <c r="F152" s="151">
        <v>10.739076893897192</v>
      </c>
      <c r="G152" s="239" t="s">
        <v>4</v>
      </c>
      <c r="H152" s="240" t="s">
        <v>4</v>
      </c>
      <c r="I152" s="239" t="s">
        <v>4</v>
      </c>
      <c r="J152" s="240" t="s">
        <v>4</v>
      </c>
      <c r="K152" s="239" t="s">
        <v>115</v>
      </c>
      <c r="L152" s="151">
        <v>11.17582287705426</v>
      </c>
      <c r="M152" s="239" t="s">
        <v>4</v>
      </c>
      <c r="N152" s="240" t="s">
        <v>4</v>
      </c>
    </row>
    <row r="153" spans="1:14" s="112" customFormat="1" ht="15.75" customHeight="1" x14ac:dyDescent="0.2">
      <c r="A153" s="408" t="s">
        <v>2</v>
      </c>
      <c r="B153" s="408"/>
      <c r="C153" s="239" t="s">
        <v>132</v>
      </c>
      <c r="D153" s="151">
        <v>6.0309263097705612</v>
      </c>
      <c r="E153" s="239" t="s">
        <v>183</v>
      </c>
      <c r="F153" s="151">
        <v>6.0657095633168714</v>
      </c>
      <c r="G153" s="239" t="s">
        <v>122</v>
      </c>
      <c r="H153" s="151">
        <v>4.3612325306024307</v>
      </c>
      <c r="I153" s="239" t="s">
        <v>4</v>
      </c>
      <c r="J153" s="240" t="s">
        <v>4</v>
      </c>
      <c r="K153" s="239" t="s">
        <v>134</v>
      </c>
      <c r="L153" s="151">
        <v>6.0309263097705506</v>
      </c>
      <c r="M153" s="239" t="s">
        <v>122</v>
      </c>
      <c r="N153" s="151">
        <v>4.2904912420969801</v>
      </c>
    </row>
    <row r="154" spans="1:14" s="112" customFormat="1" ht="15.75" customHeight="1" thickBot="1" x14ac:dyDescent="0.25">
      <c r="A154" s="396" t="s">
        <v>1</v>
      </c>
      <c r="B154" s="396"/>
      <c r="C154" s="243" t="s">
        <v>162</v>
      </c>
      <c r="D154" s="129">
        <v>3.1247363826838992</v>
      </c>
      <c r="E154" s="243" t="s">
        <v>146</v>
      </c>
      <c r="F154" s="129">
        <v>8.3270539883164645</v>
      </c>
      <c r="G154" s="243" t="s">
        <v>119</v>
      </c>
      <c r="H154" s="129">
        <v>9.4633134498967344</v>
      </c>
      <c r="I154" s="243" t="s">
        <v>124</v>
      </c>
      <c r="J154" s="129">
        <v>7.3522776305724937</v>
      </c>
      <c r="K154" s="243" t="s">
        <v>213</v>
      </c>
      <c r="L154" s="129">
        <v>3.1247363826838961</v>
      </c>
      <c r="M154" s="243" t="s">
        <v>151</v>
      </c>
      <c r="N154" s="129">
        <v>8.3113134882816038</v>
      </c>
    </row>
    <row r="155" spans="1:14" s="112" customFormat="1" ht="6" customHeight="1" thickBot="1" x14ac:dyDescent="0.25">
      <c r="A155" s="241"/>
      <c r="B155" s="241"/>
      <c r="C155" s="147"/>
      <c r="D155" s="282"/>
      <c r="E155" s="147"/>
      <c r="F155" s="282"/>
      <c r="G155" s="147"/>
      <c r="H155" s="282"/>
      <c r="I155" s="147"/>
      <c r="J155" s="282"/>
      <c r="K155" s="147"/>
      <c r="L155" s="282"/>
      <c r="M155" s="147"/>
      <c r="N155" s="282"/>
    </row>
    <row r="156" spans="1:14" s="112" customFormat="1" ht="15.75" customHeight="1" thickBot="1" x14ac:dyDescent="0.25">
      <c r="A156" s="450" t="s">
        <v>22</v>
      </c>
      <c r="B156" s="450"/>
      <c r="C156" s="245" t="s">
        <v>186</v>
      </c>
      <c r="D156" s="120">
        <v>4.4661373866158991</v>
      </c>
      <c r="E156" s="245" t="s">
        <v>165</v>
      </c>
      <c r="F156" s="120">
        <v>4.471050594994967</v>
      </c>
      <c r="G156" s="245" t="s">
        <v>140</v>
      </c>
      <c r="H156" s="120">
        <v>2.1091547020932855</v>
      </c>
      <c r="I156" s="245" t="s">
        <v>234</v>
      </c>
      <c r="J156" s="120">
        <v>0.57790580890325061</v>
      </c>
      <c r="K156" s="245" t="s">
        <v>197</v>
      </c>
      <c r="L156" s="120">
        <v>4.4661373866158973</v>
      </c>
      <c r="M156" s="245" t="s">
        <v>124</v>
      </c>
      <c r="N156" s="120">
        <v>2.2722128351675499</v>
      </c>
    </row>
    <row r="157" spans="1:14" s="112" customFormat="1" ht="15.75" customHeight="1" x14ac:dyDescent="0.2">
      <c r="A157" s="407" t="s">
        <v>3</v>
      </c>
      <c r="B157" s="407"/>
      <c r="C157" s="237" t="s">
        <v>128</v>
      </c>
      <c r="D157" s="149">
        <v>7.6467867095322619</v>
      </c>
      <c r="E157" s="237" t="s">
        <v>171</v>
      </c>
      <c r="F157" s="149">
        <v>7.0128721864994716</v>
      </c>
      <c r="G157" s="237" t="s">
        <v>162</v>
      </c>
      <c r="H157" s="149">
        <v>3.0462448931690886</v>
      </c>
      <c r="I157" s="237" t="s">
        <v>4</v>
      </c>
      <c r="J157" s="238" t="s">
        <v>4</v>
      </c>
      <c r="K157" s="237" t="s">
        <v>92</v>
      </c>
      <c r="L157" s="149">
        <v>7.6467867095322593</v>
      </c>
      <c r="M157" s="237" t="s">
        <v>137</v>
      </c>
      <c r="N157" s="149">
        <v>3.0390220777995069</v>
      </c>
    </row>
    <row r="158" spans="1:14" s="112" customFormat="1" ht="15.75" customHeight="1" x14ac:dyDescent="0.2">
      <c r="A158" s="408" t="s">
        <v>2</v>
      </c>
      <c r="B158" s="408"/>
      <c r="C158" s="239" t="s">
        <v>186</v>
      </c>
      <c r="D158" s="151">
        <v>5.2294601059402508</v>
      </c>
      <c r="E158" s="239" t="s">
        <v>165</v>
      </c>
      <c r="F158" s="151">
        <v>5.8682829765108071</v>
      </c>
      <c r="G158" s="239" t="s">
        <v>124</v>
      </c>
      <c r="H158" s="151">
        <v>3.1249600956389187</v>
      </c>
      <c r="I158" s="239" t="s">
        <v>4</v>
      </c>
      <c r="J158" s="240" t="s">
        <v>4</v>
      </c>
      <c r="K158" s="239" t="s">
        <v>197</v>
      </c>
      <c r="L158" s="151">
        <v>5.2294601059402517</v>
      </c>
      <c r="M158" s="239" t="s">
        <v>124</v>
      </c>
      <c r="N158" s="151">
        <v>3.2674802596430728</v>
      </c>
    </row>
    <row r="159" spans="1:14" s="112" customFormat="1" ht="15.75" customHeight="1" thickBot="1" x14ac:dyDescent="0.25">
      <c r="A159" s="396" t="s">
        <v>1</v>
      </c>
      <c r="B159" s="396"/>
      <c r="C159" s="243" t="s">
        <v>179</v>
      </c>
      <c r="D159" s="129">
        <v>12.305224810825848</v>
      </c>
      <c r="E159" s="243" t="s">
        <v>161</v>
      </c>
      <c r="F159" s="129">
        <v>16.370370730759692</v>
      </c>
      <c r="G159" s="243" t="s">
        <v>136</v>
      </c>
      <c r="H159" s="129">
        <v>10.186752283989938</v>
      </c>
      <c r="I159" s="243" t="s">
        <v>124</v>
      </c>
      <c r="J159" s="129">
        <v>8.036055554986504</v>
      </c>
      <c r="K159" s="243" t="s">
        <v>214</v>
      </c>
      <c r="L159" s="129">
        <v>12.30522481082585</v>
      </c>
      <c r="M159" s="243" t="s">
        <v>215</v>
      </c>
      <c r="N159" s="129">
        <v>13.64313115434117</v>
      </c>
    </row>
    <row r="160" spans="1:14" s="112" customFormat="1" ht="6" customHeight="1" x14ac:dyDescent="0.2">
      <c r="A160" s="247"/>
      <c r="B160" s="247"/>
      <c r="C160" s="247"/>
      <c r="D160" s="247"/>
      <c r="E160" s="247"/>
      <c r="F160" s="247"/>
      <c r="G160" s="247"/>
      <c r="H160" s="247"/>
      <c r="I160" s="247"/>
      <c r="J160" s="247"/>
      <c r="K160" s="247"/>
      <c r="L160" s="247"/>
      <c r="M160" s="247"/>
      <c r="N160" s="247"/>
    </row>
    <row r="161" spans="1:14" s="112" customFormat="1" x14ac:dyDescent="0.2">
      <c r="A161" s="317" t="s">
        <v>372</v>
      </c>
      <c r="B161" s="139"/>
      <c r="C161" s="139"/>
      <c r="D161" s="139"/>
      <c r="E161" s="139"/>
      <c r="F161" s="139"/>
      <c r="G161" s="139"/>
      <c r="H161" s="139"/>
      <c r="I161" s="139"/>
      <c r="J161" s="139"/>
      <c r="K161" s="139"/>
      <c r="L161" s="139"/>
      <c r="M161" s="139"/>
      <c r="N161" s="139"/>
    </row>
    <row r="162" spans="1:14" s="112" customFormat="1" x14ac:dyDescent="0.2">
      <c r="A162" s="248" t="s">
        <v>384</v>
      </c>
      <c r="B162" s="139"/>
      <c r="C162" s="139"/>
      <c r="D162" s="139"/>
      <c r="E162" s="139"/>
      <c r="F162" s="139"/>
      <c r="G162" s="139"/>
      <c r="H162" s="139"/>
      <c r="I162" s="139"/>
      <c r="J162" s="139"/>
      <c r="K162" s="139"/>
      <c r="L162" s="139"/>
      <c r="M162" s="139"/>
      <c r="N162" s="139"/>
    </row>
    <row r="163" spans="1:14" s="112" customFormat="1" ht="24" customHeight="1" x14ac:dyDescent="0.2">
      <c r="A163" s="449" t="s">
        <v>248</v>
      </c>
      <c r="B163" s="449"/>
      <c r="C163" s="449"/>
      <c r="D163" s="449"/>
      <c r="E163" s="449"/>
      <c r="F163" s="449"/>
      <c r="G163" s="449"/>
      <c r="H163" s="449"/>
      <c r="I163" s="449"/>
      <c r="J163" s="449"/>
      <c r="K163" s="139"/>
      <c r="L163" s="139"/>
      <c r="M163" s="139"/>
      <c r="N163" s="139"/>
    </row>
    <row r="164" spans="1:14" s="112" customFormat="1" ht="24" customHeight="1" x14ac:dyDescent="0.2">
      <c r="A164" s="449" t="s">
        <v>216</v>
      </c>
      <c r="B164" s="449"/>
      <c r="C164" s="449"/>
      <c r="D164" s="449"/>
      <c r="E164" s="449"/>
      <c r="F164" s="449"/>
      <c r="G164" s="449"/>
      <c r="H164" s="449"/>
      <c r="I164" s="449"/>
      <c r="J164" s="449"/>
      <c r="K164" s="139"/>
      <c r="L164" s="139"/>
      <c r="M164" s="139"/>
      <c r="N164" s="139"/>
    </row>
    <row r="165" spans="1:14" ht="12.75" customHeight="1" x14ac:dyDescent="0.2"/>
    <row r="166" spans="1:14" ht="12.75" customHeight="1" x14ac:dyDescent="0.2"/>
  </sheetData>
  <mergeCells count="136">
    <mergeCell ref="A6:B6"/>
    <mergeCell ref="A7:B7"/>
    <mergeCell ref="A8:B8"/>
    <mergeCell ref="A9:B9"/>
    <mergeCell ref="A11:B11"/>
    <mergeCell ref="A12:B12"/>
    <mergeCell ref="B1:N1"/>
    <mergeCell ref="A2:B4"/>
    <mergeCell ref="C2:J2"/>
    <mergeCell ref="K2:L3"/>
    <mergeCell ref="M2:N3"/>
    <mergeCell ref="C3:D3"/>
    <mergeCell ref="E3:F3"/>
    <mergeCell ref="G3:H3"/>
    <mergeCell ref="I3:J3"/>
    <mergeCell ref="A21:B21"/>
    <mergeCell ref="A22:B22"/>
    <mergeCell ref="A23:B23"/>
    <mergeCell ref="A24:B24"/>
    <mergeCell ref="A26:B26"/>
    <mergeCell ref="A27:B27"/>
    <mergeCell ref="A13:B13"/>
    <mergeCell ref="A14:B14"/>
    <mergeCell ref="A16:B16"/>
    <mergeCell ref="A17:B17"/>
    <mergeCell ref="A18:B18"/>
    <mergeCell ref="A19:B19"/>
    <mergeCell ref="A36:B36"/>
    <mergeCell ref="A37:B37"/>
    <mergeCell ref="A38:B38"/>
    <mergeCell ref="A39:B39"/>
    <mergeCell ref="A41:B41"/>
    <mergeCell ref="A42:B42"/>
    <mergeCell ref="A28:B28"/>
    <mergeCell ref="A29:B29"/>
    <mergeCell ref="A31:B31"/>
    <mergeCell ref="A32:B32"/>
    <mergeCell ref="A33:B33"/>
    <mergeCell ref="A34:B34"/>
    <mergeCell ref="A51:B51"/>
    <mergeCell ref="A52:B52"/>
    <mergeCell ref="A53:B53"/>
    <mergeCell ref="A54:B54"/>
    <mergeCell ref="A56:B56"/>
    <mergeCell ref="A57:B57"/>
    <mergeCell ref="A43:B43"/>
    <mergeCell ref="A44:B44"/>
    <mergeCell ref="A45:B45"/>
    <mergeCell ref="A47:B47"/>
    <mergeCell ref="A48:B48"/>
    <mergeCell ref="A49:B49"/>
    <mergeCell ref="A66:B66"/>
    <mergeCell ref="A67:B67"/>
    <mergeCell ref="A68:B68"/>
    <mergeCell ref="A69:B69"/>
    <mergeCell ref="A70:B70"/>
    <mergeCell ref="A72:B72"/>
    <mergeCell ref="A58:B58"/>
    <mergeCell ref="A59:B59"/>
    <mergeCell ref="A61:B61"/>
    <mergeCell ref="A62:B62"/>
    <mergeCell ref="A63:B63"/>
    <mergeCell ref="A64:B64"/>
    <mergeCell ref="A80:B80"/>
    <mergeCell ref="A82:B82"/>
    <mergeCell ref="A83:B83"/>
    <mergeCell ref="A84:B84"/>
    <mergeCell ref="A85:B85"/>
    <mergeCell ref="A87:B87"/>
    <mergeCell ref="A73:B73"/>
    <mergeCell ref="A74:B74"/>
    <mergeCell ref="A75:B75"/>
    <mergeCell ref="A77:B77"/>
    <mergeCell ref="A78:B78"/>
    <mergeCell ref="A79:B79"/>
    <mergeCell ref="A95:B95"/>
    <mergeCell ref="A96:B96"/>
    <mergeCell ref="A98:B98"/>
    <mergeCell ref="A99:B99"/>
    <mergeCell ref="A100:B100"/>
    <mergeCell ref="A101:B101"/>
    <mergeCell ref="A88:B88"/>
    <mergeCell ref="A89:B89"/>
    <mergeCell ref="A90:B90"/>
    <mergeCell ref="A91:B91"/>
    <mergeCell ref="A93:B93"/>
    <mergeCell ref="A94:B94"/>
    <mergeCell ref="A110:B110"/>
    <mergeCell ref="A111:B111"/>
    <mergeCell ref="A112:B112"/>
    <mergeCell ref="A114:B114"/>
    <mergeCell ref="A115:B115"/>
    <mergeCell ref="A116:B116"/>
    <mergeCell ref="A102:B102"/>
    <mergeCell ref="A104:B104"/>
    <mergeCell ref="A105:B105"/>
    <mergeCell ref="A106:B106"/>
    <mergeCell ref="A107:B107"/>
    <mergeCell ref="A109:B109"/>
    <mergeCell ref="A125:B125"/>
    <mergeCell ref="A126:B126"/>
    <mergeCell ref="A127:B127"/>
    <mergeCell ref="A128:B128"/>
    <mergeCell ref="A130:B130"/>
    <mergeCell ref="A131:B131"/>
    <mergeCell ref="A117:B117"/>
    <mergeCell ref="A118:B118"/>
    <mergeCell ref="A120:B120"/>
    <mergeCell ref="A121:B121"/>
    <mergeCell ref="A122:B122"/>
    <mergeCell ref="A123:B123"/>
    <mergeCell ref="A140:B140"/>
    <mergeCell ref="A141:B141"/>
    <mergeCell ref="A142:B142"/>
    <mergeCell ref="A143:B143"/>
    <mergeCell ref="A145:B145"/>
    <mergeCell ref="A146:B146"/>
    <mergeCell ref="A132:B132"/>
    <mergeCell ref="A133:B133"/>
    <mergeCell ref="A135:B135"/>
    <mergeCell ref="A136:B136"/>
    <mergeCell ref="A137:B137"/>
    <mergeCell ref="A138:B138"/>
    <mergeCell ref="A164:J164"/>
    <mergeCell ref="A154:B154"/>
    <mergeCell ref="A156:B156"/>
    <mergeCell ref="A157:B157"/>
    <mergeCell ref="A158:B158"/>
    <mergeCell ref="A159:B159"/>
    <mergeCell ref="A163:J163"/>
    <mergeCell ref="A147:B147"/>
    <mergeCell ref="A148:B148"/>
    <mergeCell ref="A150:B150"/>
    <mergeCell ref="A151:B151"/>
    <mergeCell ref="A152:B152"/>
    <mergeCell ref="A153:B153"/>
  </mergeCells>
  <pageMargins left="0.7" right="0.7" top="0.75" bottom="0.75" header="0.3" footer="0.3"/>
  <ignoredErrors>
    <ignoredError sqref="C6:C159 E6:N12 E38:N50 E37:F37 H37:L37 E89:N100 E88:F88 I88:N88 E34:N35 E33:H33 J33:N33 E14:N15 E13:H13 J13:N13 E17:N32 E16:H16 J16:N16 E36:H36 J36:N36 N37 E52:N55 E51:H51 J51:N51 E57:N57 E56:H56 J56:N56 E59:N60 E58:H58 J58:N58 E62:N65 E61:H61 J61:N61 E67:N71 E66:H66 J66:N66 E73:N78 E72:H72 J72:N72 E80:N81 E79:H79 J79:N79 E102:N108 E101:H101 J101:N101 E110:N141 E109:H109 J109:N109 E143:N149 E142:H142 J142:N142 E151:N155 E150:H150 J150:N150 E157:N159 E156:H156 J156:N156 E87:H87 J87:N87 E83:N86 E82:H82 J82:N8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0"/>
  <sheetViews>
    <sheetView workbookViewId="0"/>
  </sheetViews>
  <sheetFormatPr baseColWidth="10" defaultRowHeight="12.75" x14ac:dyDescent="0.2"/>
  <cols>
    <col min="1" max="1" width="5.7109375" style="139" customWidth="1"/>
    <col min="2" max="2" width="15.140625" style="139" customWidth="1"/>
    <col min="3" max="12" width="8.85546875" style="139" customWidth="1"/>
    <col min="13" max="16384" width="11.42578125" style="139"/>
  </cols>
  <sheetData>
    <row r="1" spans="1:12" ht="15" customHeight="1" thickBot="1" x14ac:dyDescent="0.25">
      <c r="A1" s="294">
        <v>2.1</v>
      </c>
      <c r="B1" s="457" t="s">
        <v>259</v>
      </c>
      <c r="C1" s="457"/>
      <c r="D1" s="457"/>
      <c r="E1" s="457"/>
      <c r="F1" s="457"/>
      <c r="G1" s="457"/>
      <c r="H1" s="457"/>
      <c r="I1" s="457"/>
      <c r="J1" s="457"/>
      <c r="K1" s="457"/>
      <c r="L1" s="457"/>
    </row>
    <row r="2" spans="1:12" ht="15.75" customHeight="1" thickBot="1" x14ac:dyDescent="0.25">
      <c r="A2" s="397" t="s">
        <v>11</v>
      </c>
      <c r="B2" s="398"/>
      <c r="C2" s="387" t="s">
        <v>84</v>
      </c>
      <c r="D2" s="388"/>
      <c r="E2" s="388"/>
      <c r="F2" s="388"/>
      <c r="G2" s="388"/>
      <c r="H2" s="388"/>
      <c r="I2" s="388"/>
      <c r="J2" s="388"/>
      <c r="K2" s="388"/>
      <c r="L2" s="389"/>
    </row>
    <row r="3" spans="1:12" ht="18.75" customHeight="1" thickBot="1" x14ac:dyDescent="0.25">
      <c r="A3" s="426"/>
      <c r="B3" s="427"/>
      <c r="C3" s="249" t="s">
        <v>85</v>
      </c>
      <c r="D3" s="250" t="s">
        <v>8</v>
      </c>
      <c r="E3" s="249" t="s">
        <v>86</v>
      </c>
      <c r="F3" s="250" t="s">
        <v>8</v>
      </c>
      <c r="G3" s="249" t="s">
        <v>87</v>
      </c>
      <c r="H3" s="250" t="s">
        <v>8</v>
      </c>
      <c r="I3" s="249" t="s">
        <v>88</v>
      </c>
      <c r="J3" s="250" t="s">
        <v>8</v>
      </c>
      <c r="K3" s="249" t="s">
        <v>89</v>
      </c>
      <c r="L3" s="251" t="s">
        <v>8</v>
      </c>
    </row>
    <row r="4" spans="1:12" ht="6" customHeight="1" thickBot="1" x14ac:dyDescent="0.25">
      <c r="A4" s="234"/>
      <c r="B4" s="234"/>
      <c r="C4" s="114"/>
      <c r="D4" s="118"/>
      <c r="E4" s="114"/>
      <c r="F4" s="118"/>
      <c r="G4" s="114"/>
      <c r="H4" s="118"/>
      <c r="I4" s="114"/>
      <c r="J4" s="118"/>
      <c r="K4" s="114"/>
      <c r="L4" s="214"/>
    </row>
    <row r="5" spans="1:12" ht="15" customHeight="1" thickBot="1" x14ac:dyDescent="0.25">
      <c r="A5" s="455" t="s">
        <v>54</v>
      </c>
      <c r="B5" s="456"/>
      <c r="C5" s="119">
        <v>387.63780000000003</v>
      </c>
      <c r="D5" s="120">
        <v>18.375539478112742</v>
      </c>
      <c r="E5" s="119">
        <v>447.48687999999999</v>
      </c>
      <c r="F5" s="120">
        <v>19.443823417095718</v>
      </c>
      <c r="G5" s="119">
        <v>526.85588000000007</v>
      </c>
      <c r="H5" s="120">
        <v>12.711399214626221</v>
      </c>
      <c r="I5" s="119">
        <v>592.54218000000003</v>
      </c>
      <c r="J5" s="120">
        <v>14.067413344489452</v>
      </c>
      <c r="K5" s="119">
        <v>664.77646000000004</v>
      </c>
      <c r="L5" s="120">
        <v>28.18573133987762</v>
      </c>
    </row>
    <row r="6" spans="1:12" ht="15" customHeight="1" x14ac:dyDescent="0.2">
      <c r="A6" s="411" t="s">
        <v>3</v>
      </c>
      <c r="B6" s="411"/>
      <c r="C6" s="215">
        <v>362.52587999999997</v>
      </c>
      <c r="D6" s="216">
        <v>23.863754260957343</v>
      </c>
      <c r="E6" s="215">
        <v>399.10883999999999</v>
      </c>
      <c r="F6" s="216">
        <v>36.983959297158016</v>
      </c>
      <c r="G6" s="215">
        <v>449.99928</v>
      </c>
      <c r="H6" s="216">
        <v>37.470336183352295</v>
      </c>
      <c r="I6" s="215">
        <v>517.87195999999994</v>
      </c>
      <c r="J6" s="216">
        <v>41.303211289406548</v>
      </c>
      <c r="K6" s="215">
        <v>586.40214000000003</v>
      </c>
      <c r="L6" s="216">
        <v>87.318332106932942</v>
      </c>
    </row>
    <row r="7" spans="1:12" ht="15" customHeight="1" x14ac:dyDescent="0.2">
      <c r="A7" s="408" t="s">
        <v>2</v>
      </c>
      <c r="B7" s="408"/>
      <c r="C7" s="150">
        <v>400.83019999999999</v>
      </c>
      <c r="D7" s="151">
        <v>25.80095441156859</v>
      </c>
      <c r="E7" s="150">
        <v>470.96571999999998</v>
      </c>
      <c r="F7" s="151">
        <v>27.17818049894732</v>
      </c>
      <c r="G7" s="150">
        <v>533.38735999999994</v>
      </c>
      <c r="H7" s="151">
        <v>11.460709197818421</v>
      </c>
      <c r="I7" s="150">
        <v>592.12736000000007</v>
      </c>
      <c r="J7" s="151">
        <v>16.188545047196794</v>
      </c>
      <c r="K7" s="150">
        <v>662.06511999999998</v>
      </c>
      <c r="L7" s="151">
        <v>29.783827211432708</v>
      </c>
    </row>
    <row r="8" spans="1:12" ht="15" customHeight="1" thickBot="1" x14ac:dyDescent="0.25">
      <c r="A8" s="396" t="s">
        <v>1</v>
      </c>
      <c r="B8" s="396"/>
      <c r="C8" s="130">
        <v>406.79685999999998</v>
      </c>
      <c r="D8" s="129">
        <v>40.413304928367339</v>
      </c>
      <c r="E8" s="130">
        <v>470.28766000000002</v>
      </c>
      <c r="F8" s="129">
        <v>132.48459765377353</v>
      </c>
      <c r="G8" s="130">
        <v>624.13288</v>
      </c>
      <c r="H8" s="129">
        <v>53.492741336662846</v>
      </c>
      <c r="I8" s="130">
        <v>692.30903999999998</v>
      </c>
      <c r="J8" s="129">
        <v>46.188557708973775</v>
      </c>
      <c r="K8" s="130">
        <v>760.19923999999992</v>
      </c>
      <c r="L8" s="129">
        <v>62.902533516677359</v>
      </c>
    </row>
    <row r="9" spans="1:12" ht="6" customHeight="1" thickBot="1" x14ac:dyDescent="0.25">
      <c r="A9" s="252"/>
      <c r="B9" s="252"/>
      <c r="C9" s="253"/>
      <c r="D9" s="162"/>
      <c r="E9" s="253"/>
      <c r="F9" s="162"/>
      <c r="G9" s="253"/>
      <c r="H9" s="162"/>
      <c r="I9" s="253"/>
      <c r="J9" s="162"/>
      <c r="K9" s="253"/>
      <c r="L9" s="162"/>
    </row>
    <row r="10" spans="1:12" ht="15" customHeight="1" thickBot="1" x14ac:dyDescent="0.25">
      <c r="A10" s="455" t="s">
        <v>53</v>
      </c>
      <c r="B10" s="456"/>
      <c r="C10" s="119">
        <v>413.34174000000002</v>
      </c>
      <c r="D10" s="120">
        <v>14.297546871672775</v>
      </c>
      <c r="E10" s="119">
        <v>466.11287999999996</v>
      </c>
      <c r="F10" s="120">
        <v>11.031196212625355</v>
      </c>
      <c r="G10" s="119">
        <v>527.86896000000002</v>
      </c>
      <c r="H10" s="120">
        <v>9.398505297963089</v>
      </c>
      <c r="I10" s="119">
        <v>594.44820000000004</v>
      </c>
      <c r="J10" s="120">
        <v>12.487122920381619</v>
      </c>
      <c r="K10" s="119">
        <v>656.49491999999998</v>
      </c>
      <c r="L10" s="120">
        <v>25.986067471384732</v>
      </c>
    </row>
    <row r="11" spans="1:12" ht="15" customHeight="1" x14ac:dyDescent="0.2">
      <c r="A11" s="411" t="s">
        <v>3</v>
      </c>
      <c r="B11" s="411"/>
      <c r="C11" s="215">
        <v>405.27634</v>
      </c>
      <c r="D11" s="216">
        <v>38.160700214217236</v>
      </c>
      <c r="E11" s="215">
        <v>446.32352000000003</v>
      </c>
      <c r="F11" s="216">
        <v>26.123198782737141</v>
      </c>
      <c r="G11" s="215">
        <v>513.61422000000005</v>
      </c>
      <c r="H11" s="216">
        <v>58.71207955447192</v>
      </c>
      <c r="I11" s="215">
        <v>582.06204000000002</v>
      </c>
      <c r="J11" s="216">
        <v>37.275918706446426</v>
      </c>
      <c r="K11" s="215">
        <v>629.02941999999996</v>
      </c>
      <c r="L11" s="216">
        <v>45.958542527370916</v>
      </c>
    </row>
    <row r="12" spans="1:12" ht="15" customHeight="1" x14ac:dyDescent="0.2">
      <c r="A12" s="408" t="s">
        <v>2</v>
      </c>
      <c r="B12" s="408"/>
      <c r="C12" s="150">
        <v>411.35741999999999</v>
      </c>
      <c r="D12" s="151">
        <v>17.359696675757906</v>
      </c>
      <c r="E12" s="150">
        <v>464.07650000000001</v>
      </c>
      <c r="F12" s="151">
        <v>11.625884279293341</v>
      </c>
      <c r="G12" s="150">
        <v>524.23811999999998</v>
      </c>
      <c r="H12" s="151">
        <v>10.032469270324226</v>
      </c>
      <c r="I12" s="150">
        <v>584.65207999999996</v>
      </c>
      <c r="J12" s="151">
        <v>14.888298125634114</v>
      </c>
      <c r="K12" s="150">
        <v>642.72050000000002</v>
      </c>
      <c r="L12" s="151">
        <v>22.559822727291099</v>
      </c>
    </row>
    <row r="13" spans="1:12" ht="15" customHeight="1" thickBot="1" x14ac:dyDescent="0.25">
      <c r="A13" s="396" t="s">
        <v>1</v>
      </c>
      <c r="B13" s="396"/>
      <c r="C13" s="130">
        <v>479.01400000000001</v>
      </c>
      <c r="D13" s="129">
        <v>38.645325462556023</v>
      </c>
      <c r="E13" s="130">
        <v>535.63088000000005</v>
      </c>
      <c r="F13" s="129">
        <v>42.983350338773725</v>
      </c>
      <c r="G13" s="130">
        <v>605.10892000000001</v>
      </c>
      <c r="H13" s="129">
        <v>28.724975445290791</v>
      </c>
      <c r="I13" s="130">
        <v>682.98793999999998</v>
      </c>
      <c r="J13" s="129">
        <v>37.792759849425096</v>
      </c>
      <c r="K13" s="130">
        <v>745.68780000000004</v>
      </c>
      <c r="L13" s="129">
        <v>40.609753982694329</v>
      </c>
    </row>
    <row r="14" spans="1:12" ht="6" customHeight="1" thickBot="1" x14ac:dyDescent="0.25">
      <c r="A14" s="252"/>
      <c r="B14" s="252"/>
      <c r="C14" s="253"/>
      <c r="D14" s="162"/>
      <c r="E14" s="253"/>
      <c r="F14" s="162"/>
      <c r="G14" s="253"/>
      <c r="H14" s="162"/>
      <c r="I14" s="253"/>
      <c r="J14" s="162"/>
      <c r="K14" s="253"/>
      <c r="L14" s="162"/>
    </row>
    <row r="15" spans="1:12" ht="15" customHeight="1" thickBot="1" x14ac:dyDescent="0.25">
      <c r="A15" s="455" t="s">
        <v>52</v>
      </c>
      <c r="B15" s="456"/>
      <c r="C15" s="119">
        <v>397.1832</v>
      </c>
      <c r="D15" s="120">
        <v>19.454402282358615</v>
      </c>
      <c r="E15" s="119">
        <v>451.02384000000001</v>
      </c>
      <c r="F15" s="120">
        <v>15.170897671961274</v>
      </c>
      <c r="G15" s="119">
        <v>513.47667999999999</v>
      </c>
      <c r="H15" s="120">
        <v>11.043330186667406</v>
      </c>
      <c r="I15" s="119">
        <v>577.86077999999998</v>
      </c>
      <c r="J15" s="120">
        <v>11.679241529869994</v>
      </c>
      <c r="K15" s="119">
        <v>633.31769999999995</v>
      </c>
      <c r="L15" s="120">
        <v>20.187593332268225</v>
      </c>
    </row>
    <row r="16" spans="1:12" ht="15" customHeight="1" x14ac:dyDescent="0.2">
      <c r="A16" s="411" t="s">
        <v>3</v>
      </c>
      <c r="B16" s="411"/>
      <c r="C16" s="215">
        <v>410.18034</v>
      </c>
      <c r="D16" s="216">
        <v>32.960386107541858</v>
      </c>
      <c r="E16" s="215">
        <v>459.11358000000001</v>
      </c>
      <c r="F16" s="216">
        <v>44.337324393300051</v>
      </c>
      <c r="G16" s="215">
        <v>520.98192000000006</v>
      </c>
      <c r="H16" s="216">
        <v>26.905624808401686</v>
      </c>
      <c r="I16" s="215">
        <v>561.81546000000003</v>
      </c>
      <c r="J16" s="216">
        <v>27.482964073288727</v>
      </c>
      <c r="K16" s="215">
        <v>615.21101999999996</v>
      </c>
      <c r="L16" s="216">
        <v>32.157351993079274</v>
      </c>
    </row>
    <row r="17" spans="1:12" ht="15" customHeight="1" x14ac:dyDescent="0.2">
      <c r="A17" s="408" t="s">
        <v>2</v>
      </c>
      <c r="B17" s="408"/>
      <c r="C17" s="150">
        <v>392.74734000000001</v>
      </c>
      <c r="D17" s="151">
        <v>19.766970910388867</v>
      </c>
      <c r="E17" s="150">
        <v>444.72224</v>
      </c>
      <c r="F17" s="151">
        <v>15.76218403707303</v>
      </c>
      <c r="G17" s="150">
        <v>505.52542</v>
      </c>
      <c r="H17" s="151">
        <v>12.482844868452064</v>
      </c>
      <c r="I17" s="150">
        <v>573.91211999999996</v>
      </c>
      <c r="J17" s="151">
        <v>12.429207694986827</v>
      </c>
      <c r="K17" s="150">
        <v>628.08339999999998</v>
      </c>
      <c r="L17" s="151">
        <v>20.428679411022163</v>
      </c>
    </row>
    <row r="18" spans="1:12" ht="15" customHeight="1" thickBot="1" x14ac:dyDescent="0.25">
      <c r="A18" s="396" t="s">
        <v>1</v>
      </c>
      <c r="B18" s="396"/>
      <c r="C18" s="130">
        <v>491.57757999999995</v>
      </c>
      <c r="D18" s="129">
        <v>16.194663696603271</v>
      </c>
      <c r="E18" s="130">
        <v>530.04412000000002</v>
      </c>
      <c r="F18" s="129">
        <v>29.824342054991266</v>
      </c>
      <c r="G18" s="130">
        <v>594.91106000000002</v>
      </c>
      <c r="H18" s="129">
        <v>24.375469265873026</v>
      </c>
      <c r="I18" s="130">
        <v>639.82453999999996</v>
      </c>
      <c r="J18" s="129">
        <v>24.348306592879915</v>
      </c>
      <c r="K18" s="130">
        <v>700.84479999999996</v>
      </c>
      <c r="L18" s="129">
        <v>51.878314470213063</v>
      </c>
    </row>
    <row r="19" spans="1:12" ht="6" customHeight="1" thickBot="1" x14ac:dyDescent="0.25">
      <c r="A19" s="252"/>
      <c r="B19" s="252"/>
      <c r="C19" s="253"/>
      <c r="D19" s="162"/>
      <c r="E19" s="253"/>
      <c r="F19" s="162"/>
      <c r="G19" s="253"/>
      <c r="H19" s="162"/>
      <c r="I19" s="253"/>
      <c r="J19" s="162"/>
      <c r="K19" s="253"/>
      <c r="L19" s="162"/>
    </row>
    <row r="20" spans="1:12" ht="15" customHeight="1" thickBot="1" x14ac:dyDescent="0.25">
      <c r="A20" s="455" t="s">
        <v>51</v>
      </c>
      <c r="B20" s="456"/>
      <c r="C20" s="119">
        <v>388.73666000000003</v>
      </c>
      <c r="D20" s="120">
        <v>15.479683091288408</v>
      </c>
      <c r="E20" s="119">
        <v>442.71018000000004</v>
      </c>
      <c r="F20" s="120">
        <v>14.472216236364066</v>
      </c>
      <c r="G20" s="119">
        <v>513.43424000000005</v>
      </c>
      <c r="H20" s="120">
        <v>18.2375028455806</v>
      </c>
      <c r="I20" s="119">
        <v>596.43279999999993</v>
      </c>
      <c r="J20" s="120">
        <v>16.7556260100469</v>
      </c>
      <c r="K20" s="119">
        <v>665.93765999999994</v>
      </c>
      <c r="L20" s="120">
        <v>20.801094408473777</v>
      </c>
    </row>
    <row r="21" spans="1:12" ht="15" customHeight="1" x14ac:dyDescent="0.2">
      <c r="A21" s="411" t="s">
        <v>3</v>
      </c>
      <c r="B21" s="411"/>
      <c r="C21" s="215">
        <v>358.19578000000001</v>
      </c>
      <c r="D21" s="216">
        <v>31.786837979089388</v>
      </c>
      <c r="E21" s="215">
        <v>414.93274000000002</v>
      </c>
      <c r="F21" s="216">
        <v>16.529486486838014</v>
      </c>
      <c r="G21" s="215">
        <v>466.69990000000001</v>
      </c>
      <c r="H21" s="216">
        <v>20.268495104037708</v>
      </c>
      <c r="I21" s="215">
        <v>522.92128000000002</v>
      </c>
      <c r="J21" s="216">
        <v>43.326122871736423</v>
      </c>
      <c r="K21" s="215">
        <v>613.40574000000004</v>
      </c>
      <c r="L21" s="216">
        <v>71.794890351563609</v>
      </c>
    </row>
    <row r="22" spans="1:12" ht="15" customHeight="1" x14ac:dyDescent="0.2">
      <c r="A22" s="408" t="s">
        <v>2</v>
      </c>
      <c r="B22" s="408"/>
      <c r="C22" s="150">
        <v>398.4735</v>
      </c>
      <c r="D22" s="151">
        <v>21.161361391543796</v>
      </c>
      <c r="E22" s="150">
        <v>466.05270000000002</v>
      </c>
      <c r="F22" s="151">
        <v>19.68009534842146</v>
      </c>
      <c r="G22" s="150">
        <v>538.82813999999996</v>
      </c>
      <c r="H22" s="151">
        <v>24.343542829417427</v>
      </c>
      <c r="I22" s="150">
        <v>606.42388000000005</v>
      </c>
      <c r="J22" s="151">
        <v>14.810272124465509</v>
      </c>
      <c r="K22" s="150">
        <v>673.00843999999995</v>
      </c>
      <c r="L22" s="151">
        <v>26.024446485794858</v>
      </c>
    </row>
    <row r="23" spans="1:12" ht="15" customHeight="1" thickBot="1" x14ac:dyDescent="0.25">
      <c r="A23" s="396" t="s">
        <v>1</v>
      </c>
      <c r="B23" s="396"/>
      <c r="C23" s="130">
        <v>457.86723999999998</v>
      </c>
      <c r="D23" s="129">
        <v>48.176042148640654</v>
      </c>
      <c r="E23" s="130">
        <v>533.20712000000003</v>
      </c>
      <c r="F23" s="129">
        <v>42.948138004765674</v>
      </c>
      <c r="G23" s="130">
        <v>612.47127999999998</v>
      </c>
      <c r="H23" s="129">
        <v>44.651115739934639</v>
      </c>
      <c r="I23" s="130">
        <v>688.48674000000005</v>
      </c>
      <c r="J23" s="129">
        <v>44.369248783102016</v>
      </c>
      <c r="K23" s="130">
        <v>732.94515999999999</v>
      </c>
      <c r="L23" s="129">
        <v>32.732202674534449</v>
      </c>
    </row>
    <row r="24" spans="1:12" ht="6" customHeight="1" thickBot="1" x14ac:dyDescent="0.25">
      <c r="A24" s="252"/>
      <c r="B24" s="252"/>
      <c r="C24" s="253"/>
      <c r="D24" s="162"/>
      <c r="E24" s="253"/>
      <c r="F24" s="162"/>
      <c r="G24" s="253"/>
      <c r="H24" s="162"/>
      <c r="I24" s="253"/>
      <c r="J24" s="162"/>
      <c r="K24" s="253"/>
      <c r="L24" s="162"/>
    </row>
    <row r="25" spans="1:12" ht="15" customHeight="1" thickBot="1" x14ac:dyDescent="0.25">
      <c r="A25" s="455" t="s">
        <v>50</v>
      </c>
      <c r="B25" s="456"/>
      <c r="C25" s="119">
        <v>392.91264000000001</v>
      </c>
      <c r="D25" s="120">
        <v>14.514423442556717</v>
      </c>
      <c r="E25" s="119">
        <v>454.37270000000001</v>
      </c>
      <c r="F25" s="120">
        <v>8.3848030624457692</v>
      </c>
      <c r="G25" s="119">
        <v>522.76563999999996</v>
      </c>
      <c r="H25" s="120">
        <v>10.92115963214531</v>
      </c>
      <c r="I25" s="119">
        <v>602.62897999999996</v>
      </c>
      <c r="J25" s="120">
        <v>16.886960773460686</v>
      </c>
      <c r="K25" s="119">
        <v>675.36387999999999</v>
      </c>
      <c r="L25" s="120">
        <v>26.721335329623042</v>
      </c>
    </row>
    <row r="26" spans="1:12" ht="15" customHeight="1" x14ac:dyDescent="0.2">
      <c r="A26" s="411" t="s">
        <v>3</v>
      </c>
      <c r="B26" s="411"/>
      <c r="C26" s="215">
        <v>342.48448000000002</v>
      </c>
      <c r="D26" s="216">
        <v>36.792588894659758</v>
      </c>
      <c r="E26" s="215">
        <v>400.74257999999998</v>
      </c>
      <c r="F26" s="216">
        <v>42.837564697437216</v>
      </c>
      <c r="G26" s="215">
        <v>440.06218000000001</v>
      </c>
      <c r="H26" s="216">
        <v>22.530685341982831</v>
      </c>
      <c r="I26" s="215">
        <v>489.21904000000001</v>
      </c>
      <c r="J26" s="216">
        <v>30.293712588440538</v>
      </c>
      <c r="K26" s="215">
        <v>543.19381999999996</v>
      </c>
      <c r="L26" s="216">
        <v>63.752576210143559</v>
      </c>
    </row>
    <row r="27" spans="1:12" ht="15" customHeight="1" x14ac:dyDescent="0.2">
      <c r="A27" s="408" t="s">
        <v>2</v>
      </c>
      <c r="B27" s="408"/>
      <c r="C27" s="150">
        <v>396.07439999999997</v>
      </c>
      <c r="D27" s="151">
        <v>15.021935252628392</v>
      </c>
      <c r="E27" s="150">
        <v>458.00353999999999</v>
      </c>
      <c r="F27" s="151">
        <v>10.453708652993916</v>
      </c>
      <c r="G27" s="150">
        <v>523.47708</v>
      </c>
      <c r="H27" s="151">
        <v>11.470732019141588</v>
      </c>
      <c r="I27" s="150">
        <v>596.82299999999998</v>
      </c>
      <c r="J27" s="151">
        <v>16.623690500552527</v>
      </c>
      <c r="K27" s="150">
        <v>663.92654000000005</v>
      </c>
      <c r="L27" s="151">
        <v>29.015044287413364</v>
      </c>
    </row>
    <row r="28" spans="1:12" ht="15" customHeight="1" thickBot="1" x14ac:dyDescent="0.25">
      <c r="A28" s="396" t="s">
        <v>1</v>
      </c>
      <c r="B28" s="396"/>
      <c r="C28" s="130">
        <v>499.19853999999998</v>
      </c>
      <c r="D28" s="129">
        <v>35.342971568345504</v>
      </c>
      <c r="E28" s="130">
        <v>559.19766000000004</v>
      </c>
      <c r="F28" s="129">
        <v>43.695425268571988</v>
      </c>
      <c r="G28" s="130">
        <v>640.43115999999998</v>
      </c>
      <c r="H28" s="129">
        <v>35.098283064611579</v>
      </c>
      <c r="I28" s="130">
        <v>701.61551999999995</v>
      </c>
      <c r="J28" s="129">
        <v>35.263533955233711</v>
      </c>
      <c r="K28" s="130">
        <v>762.32263999999998</v>
      </c>
      <c r="L28" s="129">
        <v>28.586850613609041</v>
      </c>
    </row>
    <row r="29" spans="1:12" ht="6" customHeight="1" thickBot="1" x14ac:dyDescent="0.25">
      <c r="A29" s="252"/>
      <c r="B29" s="252"/>
      <c r="C29" s="253"/>
      <c r="D29" s="162"/>
      <c r="E29" s="253"/>
      <c r="F29" s="162"/>
      <c r="G29" s="253"/>
      <c r="H29" s="162"/>
      <c r="I29" s="253"/>
      <c r="J29" s="162"/>
      <c r="K29" s="253"/>
      <c r="L29" s="162"/>
    </row>
    <row r="30" spans="1:12" ht="15" customHeight="1" thickBot="1" x14ac:dyDescent="0.25">
      <c r="A30" s="455" t="s">
        <v>49</v>
      </c>
      <c r="B30" s="456"/>
      <c r="C30" s="119">
        <v>388.8904</v>
      </c>
      <c r="D30" s="120">
        <v>12.146752035107982</v>
      </c>
      <c r="E30" s="119">
        <v>436.19616000000002</v>
      </c>
      <c r="F30" s="120">
        <v>12.802314253662109</v>
      </c>
      <c r="G30" s="119">
        <v>499.05196000000001</v>
      </c>
      <c r="H30" s="120">
        <v>13.964275316670022</v>
      </c>
      <c r="I30" s="119">
        <v>570.42601999999999</v>
      </c>
      <c r="J30" s="120">
        <v>15.120875814856772</v>
      </c>
      <c r="K30" s="119">
        <v>642.25049999999999</v>
      </c>
      <c r="L30" s="120">
        <v>20.493032554731379</v>
      </c>
    </row>
    <row r="31" spans="1:12" ht="15" customHeight="1" x14ac:dyDescent="0.2">
      <c r="A31" s="411" t="s">
        <v>3</v>
      </c>
      <c r="B31" s="411"/>
      <c r="C31" s="215">
        <v>393.55362000000002</v>
      </c>
      <c r="D31" s="216">
        <v>23.92508491842986</v>
      </c>
      <c r="E31" s="215">
        <v>425.53264000000001</v>
      </c>
      <c r="F31" s="216">
        <v>24.730151675224313</v>
      </c>
      <c r="G31" s="215">
        <v>487.75560000000002</v>
      </c>
      <c r="H31" s="216">
        <v>16.406380567072073</v>
      </c>
      <c r="I31" s="215">
        <v>557.66341999999997</v>
      </c>
      <c r="J31" s="216">
        <v>40.090263104759018</v>
      </c>
      <c r="K31" s="215">
        <v>618.38084000000003</v>
      </c>
      <c r="L31" s="216">
        <v>40.266179242489841</v>
      </c>
    </row>
    <row r="32" spans="1:12" ht="15" customHeight="1" x14ac:dyDescent="0.2">
      <c r="A32" s="408" t="s">
        <v>2</v>
      </c>
      <c r="B32" s="408"/>
      <c r="C32" s="150">
        <v>386.68062000000003</v>
      </c>
      <c r="D32" s="151">
        <v>11.651032491888429</v>
      </c>
      <c r="E32" s="150">
        <v>431.98428000000001</v>
      </c>
      <c r="F32" s="151">
        <v>15.539217324225836</v>
      </c>
      <c r="G32" s="150">
        <v>493.70472000000001</v>
      </c>
      <c r="H32" s="151">
        <v>16.500479739973624</v>
      </c>
      <c r="I32" s="150">
        <v>561.12797999999998</v>
      </c>
      <c r="J32" s="151">
        <v>14.89320104378371</v>
      </c>
      <c r="K32" s="150">
        <v>632.78030000000001</v>
      </c>
      <c r="L32" s="151">
        <v>25.907069634554976</v>
      </c>
    </row>
    <row r="33" spans="1:12" ht="15" customHeight="1" thickBot="1" x14ac:dyDescent="0.25">
      <c r="A33" s="396" t="s">
        <v>1</v>
      </c>
      <c r="B33" s="396"/>
      <c r="C33" s="130">
        <v>467.38733999999999</v>
      </c>
      <c r="D33" s="129">
        <v>37.005866656945074</v>
      </c>
      <c r="E33" s="130">
        <v>530.65761999999995</v>
      </c>
      <c r="F33" s="129">
        <v>24.938674544146899</v>
      </c>
      <c r="G33" s="130">
        <v>601.36487999999997</v>
      </c>
      <c r="H33" s="129">
        <v>30.753183208497969</v>
      </c>
      <c r="I33" s="130">
        <v>672.23334</v>
      </c>
      <c r="J33" s="129">
        <v>18.218927767426909</v>
      </c>
      <c r="K33" s="130">
        <v>722.43197999999995</v>
      </c>
      <c r="L33" s="129">
        <v>34.328974670937107</v>
      </c>
    </row>
    <row r="34" spans="1:12" ht="6" customHeight="1" thickBot="1" x14ac:dyDescent="0.25">
      <c r="A34" s="252"/>
      <c r="B34" s="252"/>
      <c r="C34" s="253"/>
      <c r="D34" s="162"/>
      <c r="E34" s="253"/>
      <c r="F34" s="162"/>
      <c r="G34" s="253"/>
      <c r="H34" s="162"/>
      <c r="I34" s="253"/>
      <c r="J34" s="162"/>
      <c r="K34" s="253"/>
      <c r="L34" s="162"/>
    </row>
    <row r="35" spans="1:12" ht="15" customHeight="1" thickBot="1" x14ac:dyDescent="0.25">
      <c r="A35" s="455" t="s">
        <v>48</v>
      </c>
      <c r="B35" s="456"/>
      <c r="C35" s="119">
        <v>358.22323999999998</v>
      </c>
      <c r="D35" s="120">
        <v>7.8714546905181306</v>
      </c>
      <c r="E35" s="119">
        <v>407.13744000000003</v>
      </c>
      <c r="F35" s="120">
        <v>7.5760529006231181</v>
      </c>
      <c r="G35" s="119">
        <v>470.11892</v>
      </c>
      <c r="H35" s="120">
        <v>7.7022834146401058</v>
      </c>
      <c r="I35" s="119">
        <v>545.95907999999997</v>
      </c>
      <c r="J35" s="120">
        <v>12.491112315601042</v>
      </c>
      <c r="K35" s="119">
        <v>616.60551999999996</v>
      </c>
      <c r="L35" s="120">
        <v>15.413327081322826</v>
      </c>
    </row>
    <row r="36" spans="1:12" ht="15" customHeight="1" x14ac:dyDescent="0.2">
      <c r="A36" s="411" t="s">
        <v>6</v>
      </c>
      <c r="B36" s="411"/>
      <c r="C36" s="215">
        <v>318.28298000000001</v>
      </c>
      <c r="D36" s="216">
        <v>11.979047394904164</v>
      </c>
      <c r="E36" s="215">
        <v>363.55234000000002</v>
      </c>
      <c r="F36" s="216">
        <v>8.7832564000830597</v>
      </c>
      <c r="G36" s="215">
        <v>413.80866000000003</v>
      </c>
      <c r="H36" s="216">
        <v>7.299859482214706</v>
      </c>
      <c r="I36" s="215">
        <v>468.80086</v>
      </c>
      <c r="J36" s="216">
        <v>11.155914973329613</v>
      </c>
      <c r="K36" s="215">
        <v>519.41427999999996</v>
      </c>
      <c r="L36" s="216">
        <v>13.370564812760902</v>
      </c>
    </row>
    <row r="37" spans="1:12" ht="15" customHeight="1" x14ac:dyDescent="0.2">
      <c r="A37" s="408" t="s">
        <v>3</v>
      </c>
      <c r="B37" s="408"/>
      <c r="C37" s="150">
        <v>369.93380000000002</v>
      </c>
      <c r="D37" s="151">
        <v>12.685250201833625</v>
      </c>
      <c r="E37" s="150">
        <v>422.31074000000001</v>
      </c>
      <c r="F37" s="151">
        <v>12.367084206767585</v>
      </c>
      <c r="G37" s="150">
        <v>474.27654000000001</v>
      </c>
      <c r="H37" s="151">
        <v>9.720977522479922</v>
      </c>
      <c r="I37" s="150">
        <v>529.79463999999996</v>
      </c>
      <c r="J37" s="151">
        <v>13.879123785011824</v>
      </c>
      <c r="K37" s="150">
        <v>588.24483999999995</v>
      </c>
      <c r="L37" s="151">
        <v>25.458708266695705</v>
      </c>
    </row>
    <row r="38" spans="1:12" ht="15" customHeight="1" thickBot="1" x14ac:dyDescent="0.25">
      <c r="A38" s="396" t="s">
        <v>2</v>
      </c>
      <c r="B38" s="396"/>
      <c r="C38" s="130">
        <v>400.00898000000001</v>
      </c>
      <c r="D38" s="129">
        <v>18.118188747693303</v>
      </c>
      <c r="E38" s="130">
        <v>451.00544000000002</v>
      </c>
      <c r="F38" s="129">
        <v>16.648047648211488</v>
      </c>
      <c r="G38" s="130">
        <v>526.87306000000001</v>
      </c>
      <c r="H38" s="129">
        <v>19.960889110139366</v>
      </c>
      <c r="I38" s="130">
        <v>601.93594000000007</v>
      </c>
      <c r="J38" s="129">
        <v>17.909424213846734</v>
      </c>
      <c r="K38" s="130">
        <v>652.61022000000003</v>
      </c>
      <c r="L38" s="129">
        <v>29.434284384806766</v>
      </c>
    </row>
    <row r="39" spans="1:12" ht="6" customHeight="1" thickBot="1" x14ac:dyDescent="0.25">
      <c r="A39" s="252"/>
      <c r="B39" s="252"/>
      <c r="C39" s="253"/>
      <c r="D39" s="162"/>
      <c r="E39" s="253"/>
      <c r="F39" s="162"/>
      <c r="G39" s="253"/>
      <c r="H39" s="162"/>
      <c r="I39" s="253"/>
      <c r="J39" s="162"/>
      <c r="K39" s="253"/>
      <c r="L39" s="162"/>
    </row>
    <row r="40" spans="1:12" ht="15" customHeight="1" thickBot="1" x14ac:dyDescent="0.25">
      <c r="A40" s="455" t="s">
        <v>47</v>
      </c>
      <c r="B40" s="456"/>
      <c r="C40" s="119">
        <v>401.30930000000001</v>
      </c>
      <c r="D40" s="120">
        <v>12.749478546393965</v>
      </c>
      <c r="E40" s="119">
        <v>456.06196</v>
      </c>
      <c r="F40" s="120">
        <v>11.347280075429529</v>
      </c>
      <c r="G40" s="119">
        <v>520.65157999999997</v>
      </c>
      <c r="H40" s="120">
        <v>11.623285558240392</v>
      </c>
      <c r="I40" s="119">
        <v>591.70226000000002</v>
      </c>
      <c r="J40" s="120">
        <v>12.197666541187294</v>
      </c>
      <c r="K40" s="119">
        <v>659.15323999999998</v>
      </c>
      <c r="L40" s="120">
        <v>17.921395724101409</v>
      </c>
    </row>
    <row r="41" spans="1:12" ht="15" customHeight="1" x14ac:dyDescent="0.2">
      <c r="A41" s="411" t="s">
        <v>6</v>
      </c>
      <c r="B41" s="411"/>
      <c r="C41" s="215">
        <v>361.07244000000003</v>
      </c>
      <c r="D41" s="216">
        <v>40.359393588820936</v>
      </c>
      <c r="E41" s="215">
        <v>398.72645999999997</v>
      </c>
      <c r="F41" s="216">
        <v>37.210994880394153</v>
      </c>
      <c r="G41" s="215">
        <v>453.83593999999999</v>
      </c>
      <c r="H41" s="216">
        <v>33.064934766204509</v>
      </c>
      <c r="I41" s="215">
        <v>499.66046</v>
      </c>
      <c r="J41" s="216">
        <v>49.695883428200382</v>
      </c>
      <c r="K41" s="215">
        <v>596.78494000000001</v>
      </c>
      <c r="L41" s="216">
        <v>53.347041209711335</v>
      </c>
    </row>
    <row r="42" spans="1:12" ht="15" customHeight="1" x14ac:dyDescent="0.2">
      <c r="A42" s="408" t="s">
        <v>3</v>
      </c>
      <c r="B42" s="408"/>
      <c r="C42" s="150">
        <v>366.56528000000003</v>
      </c>
      <c r="D42" s="151">
        <v>48.405363435020291</v>
      </c>
      <c r="E42" s="150">
        <v>415.43056000000001</v>
      </c>
      <c r="F42" s="151">
        <v>30.845960194450093</v>
      </c>
      <c r="G42" s="150">
        <v>487.78893999999997</v>
      </c>
      <c r="H42" s="151">
        <v>40.929263771573503</v>
      </c>
      <c r="I42" s="150">
        <v>570.32997999999998</v>
      </c>
      <c r="J42" s="151">
        <v>40.433072323354331</v>
      </c>
      <c r="K42" s="150">
        <v>641.51035999999999</v>
      </c>
      <c r="L42" s="151">
        <v>38.198766114276488</v>
      </c>
    </row>
    <row r="43" spans="1:12" ht="15" customHeight="1" x14ac:dyDescent="0.2">
      <c r="A43" s="408" t="s">
        <v>2</v>
      </c>
      <c r="B43" s="408"/>
      <c r="C43" s="150">
        <v>414.71067999999997</v>
      </c>
      <c r="D43" s="151">
        <v>14.221025789262878</v>
      </c>
      <c r="E43" s="150">
        <v>464.26708000000002</v>
      </c>
      <c r="F43" s="151">
        <v>12.011324723400001</v>
      </c>
      <c r="G43" s="150">
        <v>521.43104000000005</v>
      </c>
      <c r="H43" s="151">
        <v>12.666038247328961</v>
      </c>
      <c r="I43" s="150">
        <v>591.72285999999997</v>
      </c>
      <c r="J43" s="151">
        <v>15.735762574052767</v>
      </c>
      <c r="K43" s="150">
        <v>658.65078000000005</v>
      </c>
      <c r="L43" s="151">
        <v>23.267525825015454</v>
      </c>
    </row>
    <row r="44" spans="1:12" ht="15" customHeight="1" thickBot="1" x14ac:dyDescent="0.25">
      <c r="A44" s="396" t="s">
        <v>1</v>
      </c>
      <c r="B44" s="396"/>
      <c r="C44" s="130">
        <v>494.77084000000002</v>
      </c>
      <c r="D44" s="129">
        <v>34.094712917471533</v>
      </c>
      <c r="E44" s="130">
        <v>538.22087999999997</v>
      </c>
      <c r="F44" s="129">
        <v>19.835638378458111</v>
      </c>
      <c r="G44" s="130">
        <v>587.96288000000004</v>
      </c>
      <c r="H44" s="129">
        <v>28.628596517858139</v>
      </c>
      <c r="I44" s="130">
        <v>651.62459999999999</v>
      </c>
      <c r="J44" s="129">
        <v>29.658306682287844</v>
      </c>
      <c r="K44" s="130">
        <v>727.85872000000006</v>
      </c>
      <c r="L44" s="129">
        <v>53.099268334871859</v>
      </c>
    </row>
    <row r="45" spans="1:12" ht="6" customHeight="1" thickBot="1" x14ac:dyDescent="0.25">
      <c r="A45" s="252"/>
      <c r="B45" s="252"/>
      <c r="C45" s="253"/>
      <c r="D45" s="162"/>
      <c r="E45" s="253"/>
      <c r="F45" s="162"/>
      <c r="G45" s="253"/>
      <c r="H45" s="162"/>
      <c r="I45" s="253"/>
      <c r="J45" s="162"/>
      <c r="K45" s="253"/>
      <c r="L45" s="162"/>
    </row>
    <row r="46" spans="1:12" ht="15" customHeight="1" thickBot="1" x14ac:dyDescent="0.25">
      <c r="A46" s="455" t="s">
        <v>46</v>
      </c>
      <c r="B46" s="456"/>
      <c r="C46" s="119">
        <v>421.46766000000002</v>
      </c>
      <c r="D46" s="120">
        <v>10.415947965945296</v>
      </c>
      <c r="E46" s="119">
        <v>473.04208</v>
      </c>
      <c r="F46" s="120">
        <v>8.976328193572261</v>
      </c>
      <c r="G46" s="119">
        <v>536.31579999999997</v>
      </c>
      <c r="H46" s="120">
        <v>7.9080335044459593</v>
      </c>
      <c r="I46" s="119">
        <v>606.40548000000001</v>
      </c>
      <c r="J46" s="120">
        <v>8.3062774621318649</v>
      </c>
      <c r="K46" s="119">
        <v>681.18704000000002</v>
      </c>
      <c r="L46" s="120">
        <v>12.499738186822965</v>
      </c>
    </row>
    <row r="47" spans="1:12" ht="15" customHeight="1" x14ac:dyDescent="0.2">
      <c r="A47" s="411" t="s">
        <v>2</v>
      </c>
      <c r="B47" s="411"/>
      <c r="C47" s="215">
        <v>414.27870000000001</v>
      </c>
      <c r="D47" s="216">
        <v>11.834038449489677</v>
      </c>
      <c r="E47" s="215">
        <v>462.9409</v>
      </c>
      <c r="F47" s="216">
        <v>8.9141940551773935</v>
      </c>
      <c r="G47" s="215">
        <v>519.8809</v>
      </c>
      <c r="H47" s="216">
        <v>11.147482209794283</v>
      </c>
      <c r="I47" s="215">
        <v>584.94557999999995</v>
      </c>
      <c r="J47" s="216">
        <v>8.7967330944618265</v>
      </c>
      <c r="K47" s="215">
        <v>643.52148</v>
      </c>
      <c r="L47" s="216">
        <v>14.792560944277369</v>
      </c>
    </row>
    <row r="48" spans="1:12" ht="15" customHeight="1" thickBot="1" x14ac:dyDescent="0.25">
      <c r="A48" s="396" t="s">
        <v>1</v>
      </c>
      <c r="B48" s="396"/>
      <c r="C48" s="130">
        <v>499.83888000000002</v>
      </c>
      <c r="D48" s="129">
        <v>14.799217293492253</v>
      </c>
      <c r="E48" s="130">
        <v>556.947</v>
      </c>
      <c r="F48" s="129">
        <v>15.739969142889707</v>
      </c>
      <c r="G48" s="130">
        <v>621.94960000000003</v>
      </c>
      <c r="H48" s="129">
        <v>11.366977227041495</v>
      </c>
      <c r="I48" s="130">
        <v>689.89963999999998</v>
      </c>
      <c r="J48" s="129">
        <v>9.7894353984936266</v>
      </c>
      <c r="K48" s="130">
        <v>752.32344000000001</v>
      </c>
      <c r="L48" s="129">
        <v>15.567689890606113</v>
      </c>
    </row>
    <row r="49" spans="1:12" ht="6" customHeight="1" thickBot="1" x14ac:dyDescent="0.25">
      <c r="A49" s="252"/>
      <c r="B49" s="252"/>
      <c r="C49" s="253"/>
      <c r="D49" s="162"/>
      <c r="E49" s="253"/>
      <c r="F49" s="162"/>
      <c r="G49" s="253"/>
      <c r="H49" s="162"/>
      <c r="I49" s="253"/>
      <c r="J49" s="162"/>
      <c r="K49" s="253"/>
      <c r="L49" s="162"/>
    </row>
    <row r="50" spans="1:12" ht="15" customHeight="1" thickBot="1" x14ac:dyDescent="0.25">
      <c r="A50" s="455" t="s">
        <v>45</v>
      </c>
      <c r="B50" s="456"/>
      <c r="C50" s="119">
        <v>371.93868000000003</v>
      </c>
      <c r="D50" s="120">
        <v>16.556773791494543</v>
      </c>
      <c r="E50" s="119">
        <v>421.70532000000003</v>
      </c>
      <c r="F50" s="120">
        <v>11.149061255076139</v>
      </c>
      <c r="G50" s="119">
        <v>493.26871999999997</v>
      </c>
      <c r="H50" s="120">
        <v>11.561845741036336</v>
      </c>
      <c r="I50" s="119">
        <v>570.65341999999998</v>
      </c>
      <c r="J50" s="120">
        <v>16.845354778378528</v>
      </c>
      <c r="K50" s="119">
        <v>637.01652000000001</v>
      </c>
      <c r="L50" s="120">
        <v>14.683068135827748</v>
      </c>
    </row>
    <row r="51" spans="1:12" ht="15" customHeight="1" x14ac:dyDescent="0.2">
      <c r="A51" s="411" t="s">
        <v>3</v>
      </c>
      <c r="B51" s="411"/>
      <c r="C51" s="215">
        <v>322.47426000000002</v>
      </c>
      <c r="D51" s="216">
        <v>33.778281194620902</v>
      </c>
      <c r="E51" s="215">
        <v>389.67108000000002</v>
      </c>
      <c r="F51" s="216">
        <v>23.198326155582862</v>
      </c>
      <c r="G51" s="215">
        <v>459.06774000000001</v>
      </c>
      <c r="H51" s="216">
        <v>29.647800871738191</v>
      </c>
      <c r="I51" s="215">
        <v>530.19916000000001</v>
      </c>
      <c r="J51" s="216">
        <v>27.421640068798215</v>
      </c>
      <c r="K51" s="215">
        <v>599.57241999999997</v>
      </c>
      <c r="L51" s="216">
        <v>19.468619721190304</v>
      </c>
    </row>
    <row r="52" spans="1:12" ht="15" customHeight="1" x14ac:dyDescent="0.2">
      <c r="A52" s="408" t="s">
        <v>2</v>
      </c>
      <c r="B52" s="408"/>
      <c r="C52" s="150">
        <v>400.11378000000002</v>
      </c>
      <c r="D52" s="151">
        <v>19.044918887096362</v>
      </c>
      <c r="E52" s="150">
        <v>450.98701999999997</v>
      </c>
      <c r="F52" s="151">
        <v>17.385952759804677</v>
      </c>
      <c r="G52" s="150">
        <v>509.89920000000001</v>
      </c>
      <c r="H52" s="151">
        <v>15.723096257221087</v>
      </c>
      <c r="I52" s="150">
        <v>578.98702000000003</v>
      </c>
      <c r="J52" s="151">
        <v>17.587009414726538</v>
      </c>
      <c r="K52" s="150">
        <v>640.56871999999998</v>
      </c>
      <c r="L52" s="151">
        <v>16.381848653179532</v>
      </c>
    </row>
    <row r="53" spans="1:12" ht="15" customHeight="1" thickBot="1" x14ac:dyDescent="0.25">
      <c r="A53" s="396" t="s">
        <v>1</v>
      </c>
      <c r="B53" s="396"/>
      <c r="C53" s="130">
        <v>464.82884000000001</v>
      </c>
      <c r="D53" s="129">
        <v>55.456112816635816</v>
      </c>
      <c r="E53" s="130">
        <v>526.19842000000006</v>
      </c>
      <c r="F53" s="129">
        <v>39.300762450858407</v>
      </c>
      <c r="G53" s="130">
        <v>622.50070000000005</v>
      </c>
      <c r="H53" s="129">
        <v>60.26824911504098</v>
      </c>
      <c r="I53" s="130">
        <v>699.76937999999996</v>
      </c>
      <c r="J53" s="129">
        <v>49.594927642164357</v>
      </c>
      <c r="K53" s="130">
        <v>736.84360000000004</v>
      </c>
      <c r="L53" s="129">
        <v>33.453806286547419</v>
      </c>
    </row>
    <row r="54" spans="1:12" ht="6" customHeight="1" thickBot="1" x14ac:dyDescent="0.25">
      <c r="A54" s="252"/>
      <c r="B54" s="252"/>
      <c r="C54" s="253"/>
      <c r="D54" s="162"/>
      <c r="E54" s="253"/>
      <c r="F54" s="162"/>
      <c r="G54" s="253"/>
      <c r="H54" s="162"/>
      <c r="I54" s="253"/>
      <c r="J54" s="162"/>
      <c r="K54" s="253"/>
      <c r="L54" s="162"/>
    </row>
    <row r="55" spans="1:12" ht="15" customHeight="1" thickBot="1" x14ac:dyDescent="0.25">
      <c r="A55" s="455" t="s">
        <v>44</v>
      </c>
      <c r="B55" s="456"/>
      <c r="C55" s="119">
        <v>382.74006000000003</v>
      </c>
      <c r="D55" s="120">
        <v>11.708184339355096</v>
      </c>
      <c r="E55" s="119">
        <v>440.94387999999998</v>
      </c>
      <c r="F55" s="120">
        <v>10.977079103634077</v>
      </c>
      <c r="G55" s="119">
        <v>508.64442000000003</v>
      </c>
      <c r="H55" s="120">
        <v>9.581402144475522</v>
      </c>
      <c r="I55" s="119">
        <v>580.05682000000002</v>
      </c>
      <c r="J55" s="120">
        <v>9.2572846583779729</v>
      </c>
      <c r="K55" s="119">
        <v>645.96457999999996</v>
      </c>
      <c r="L55" s="120">
        <v>11.024697955768211</v>
      </c>
    </row>
    <row r="56" spans="1:12" ht="15" customHeight="1" x14ac:dyDescent="0.2">
      <c r="A56" s="411" t="s">
        <v>3</v>
      </c>
      <c r="B56" s="411"/>
      <c r="C56" s="215">
        <v>364.94337999999999</v>
      </c>
      <c r="D56" s="216">
        <v>10.804718261141289</v>
      </c>
      <c r="E56" s="215">
        <v>418.39952</v>
      </c>
      <c r="F56" s="216">
        <v>14.706967266756259</v>
      </c>
      <c r="G56" s="215">
        <v>484.56922000000003</v>
      </c>
      <c r="H56" s="216">
        <v>10.440007551694583</v>
      </c>
      <c r="I56" s="215">
        <v>547.03139999999996</v>
      </c>
      <c r="J56" s="216">
        <v>13.216727325969927</v>
      </c>
      <c r="K56" s="215">
        <v>616.69443999999999</v>
      </c>
      <c r="L56" s="216">
        <v>14.892734248240668</v>
      </c>
    </row>
    <row r="57" spans="1:12" ht="15" customHeight="1" x14ac:dyDescent="0.2">
      <c r="A57" s="408" t="s">
        <v>2</v>
      </c>
      <c r="B57" s="408"/>
      <c r="C57" s="150">
        <v>389.68948</v>
      </c>
      <c r="D57" s="151">
        <v>16.4302242574324</v>
      </c>
      <c r="E57" s="150">
        <v>447.5967</v>
      </c>
      <c r="F57" s="151">
        <v>17.39929456985195</v>
      </c>
      <c r="G57" s="150">
        <v>512.18979999999999</v>
      </c>
      <c r="H57" s="151">
        <v>11.377951353026592</v>
      </c>
      <c r="I57" s="150">
        <v>578.11027999999999</v>
      </c>
      <c r="J57" s="151">
        <v>12.362631451062509</v>
      </c>
      <c r="K57" s="150">
        <v>641.84064000000001</v>
      </c>
      <c r="L57" s="151">
        <v>14.806950394268231</v>
      </c>
    </row>
    <row r="58" spans="1:12" ht="15" customHeight="1" thickBot="1" x14ac:dyDescent="0.25">
      <c r="A58" s="396" t="s">
        <v>1</v>
      </c>
      <c r="B58" s="396"/>
      <c r="C58" s="130">
        <v>489.02625999999998</v>
      </c>
      <c r="D58" s="129">
        <v>23.233163332844711</v>
      </c>
      <c r="E58" s="130">
        <v>549.89463999999998</v>
      </c>
      <c r="F58" s="129">
        <v>14.967134241442494</v>
      </c>
      <c r="G58" s="130">
        <v>612.36491999999998</v>
      </c>
      <c r="H58" s="129">
        <v>17.947983867298301</v>
      </c>
      <c r="I58" s="130">
        <v>672.38120000000004</v>
      </c>
      <c r="J58" s="129">
        <v>13.406429010748537</v>
      </c>
      <c r="K58" s="130">
        <v>725.31646000000001</v>
      </c>
      <c r="L58" s="129">
        <v>25.744460472803834</v>
      </c>
    </row>
    <row r="59" spans="1:12" ht="6" customHeight="1" thickBot="1" x14ac:dyDescent="0.25">
      <c r="A59" s="252"/>
      <c r="B59" s="252"/>
      <c r="C59" s="253"/>
      <c r="D59" s="162"/>
      <c r="E59" s="253"/>
      <c r="F59" s="162"/>
      <c r="G59" s="253"/>
      <c r="H59" s="162"/>
      <c r="I59" s="253"/>
      <c r="J59" s="162"/>
      <c r="K59" s="253"/>
      <c r="L59" s="162"/>
    </row>
    <row r="60" spans="1:12" ht="15" customHeight="1" thickBot="1" x14ac:dyDescent="0.25">
      <c r="A60" s="455" t="s">
        <v>43</v>
      </c>
      <c r="B60" s="456"/>
      <c r="C60" s="119">
        <v>367.24802</v>
      </c>
      <c r="D60" s="120">
        <v>9.2080362391424213</v>
      </c>
      <c r="E60" s="119">
        <v>417.99495999999999</v>
      </c>
      <c r="F60" s="120">
        <v>7.2933415657516036</v>
      </c>
      <c r="G60" s="119">
        <v>475.28278</v>
      </c>
      <c r="H60" s="120">
        <v>8.7403535713150617</v>
      </c>
      <c r="I60" s="119">
        <v>543.27332000000001</v>
      </c>
      <c r="J60" s="120">
        <v>10.064225250901336</v>
      </c>
      <c r="K60" s="119">
        <v>610.04534000000001</v>
      </c>
      <c r="L60" s="120">
        <v>16.257992839877854</v>
      </c>
    </row>
    <row r="61" spans="1:12" ht="15" customHeight="1" x14ac:dyDescent="0.2">
      <c r="A61" s="411" t="s">
        <v>6</v>
      </c>
      <c r="B61" s="411"/>
      <c r="C61" s="215">
        <v>335.35102000000001</v>
      </c>
      <c r="D61" s="216">
        <v>17.453253554818936</v>
      </c>
      <c r="E61" s="215">
        <v>388.42347999999998</v>
      </c>
      <c r="F61" s="216">
        <v>14.887746049335998</v>
      </c>
      <c r="G61" s="215">
        <v>437.34893999999997</v>
      </c>
      <c r="H61" s="216">
        <v>14.742933147877999</v>
      </c>
      <c r="I61" s="215">
        <v>495.81288000000001</v>
      </c>
      <c r="J61" s="216">
        <v>20.052877648437391</v>
      </c>
      <c r="K61" s="215">
        <v>554.57312000000002</v>
      </c>
      <c r="L61" s="216">
        <v>27.00549871584229</v>
      </c>
    </row>
    <row r="62" spans="1:12" ht="15" customHeight="1" x14ac:dyDescent="0.2">
      <c r="A62" s="408" t="s">
        <v>3</v>
      </c>
      <c r="B62" s="408"/>
      <c r="C62" s="150">
        <v>358.87041999999997</v>
      </c>
      <c r="D62" s="151">
        <v>12.111255545456876</v>
      </c>
      <c r="E62" s="150">
        <v>402.07096000000001</v>
      </c>
      <c r="F62" s="151">
        <v>10.685225649866261</v>
      </c>
      <c r="G62" s="150">
        <v>448.89952</v>
      </c>
      <c r="H62" s="151">
        <v>10.041908589733335</v>
      </c>
      <c r="I62" s="150">
        <v>507.71591999999998</v>
      </c>
      <c r="J62" s="151">
        <v>13.613199222172575</v>
      </c>
      <c r="K62" s="150">
        <v>567.47202000000004</v>
      </c>
      <c r="L62" s="151">
        <v>19.937779172924945</v>
      </c>
    </row>
    <row r="63" spans="1:12" ht="15" customHeight="1" thickBot="1" x14ac:dyDescent="0.25">
      <c r="A63" s="396" t="s">
        <v>2</v>
      </c>
      <c r="B63" s="396"/>
      <c r="C63" s="130">
        <v>401.94619999999998</v>
      </c>
      <c r="D63" s="129">
        <v>13.911087378539463</v>
      </c>
      <c r="E63" s="130">
        <v>448.52737999999999</v>
      </c>
      <c r="F63" s="129">
        <v>11.364150091990163</v>
      </c>
      <c r="G63" s="130">
        <v>501.92734000000002</v>
      </c>
      <c r="H63" s="129">
        <v>13.302231725968394</v>
      </c>
      <c r="I63" s="130">
        <v>569.14599999999996</v>
      </c>
      <c r="J63" s="129">
        <v>16.958450850735151</v>
      </c>
      <c r="K63" s="130">
        <v>634.23500000000001</v>
      </c>
      <c r="L63" s="129">
        <v>19.233860267912945</v>
      </c>
    </row>
    <row r="64" spans="1:12" ht="6" customHeight="1" thickBot="1" x14ac:dyDescent="0.25">
      <c r="A64" s="252"/>
      <c r="B64" s="252"/>
      <c r="C64" s="253"/>
      <c r="D64" s="162"/>
      <c r="E64" s="253"/>
      <c r="F64" s="162"/>
      <c r="G64" s="253"/>
      <c r="H64" s="162"/>
      <c r="I64" s="253"/>
      <c r="J64" s="162"/>
      <c r="K64" s="253"/>
      <c r="L64" s="162"/>
    </row>
    <row r="65" spans="1:12" ht="15" customHeight="1" thickBot="1" x14ac:dyDescent="0.25">
      <c r="A65" s="455" t="s">
        <v>42</v>
      </c>
      <c r="B65" s="456"/>
      <c r="C65" s="119">
        <v>376.42471999999998</v>
      </c>
      <c r="D65" s="120">
        <v>11.977163240701039</v>
      </c>
      <c r="E65" s="119">
        <v>436.58882</v>
      </c>
      <c r="F65" s="120">
        <v>10.283428052411319</v>
      </c>
      <c r="G65" s="119">
        <v>500.38846000000001</v>
      </c>
      <c r="H65" s="120">
        <v>11.842690996384219</v>
      </c>
      <c r="I65" s="119">
        <v>578.98706000000004</v>
      </c>
      <c r="J65" s="120">
        <v>15.045320927379395</v>
      </c>
      <c r="K65" s="119">
        <v>638.00398000000007</v>
      </c>
      <c r="L65" s="120">
        <v>14.16544382928541</v>
      </c>
    </row>
    <row r="66" spans="1:12" ht="15" customHeight="1" x14ac:dyDescent="0.2">
      <c r="A66" s="411" t="s">
        <v>6</v>
      </c>
      <c r="B66" s="411"/>
      <c r="C66" s="215">
        <v>330.41023999999999</v>
      </c>
      <c r="D66" s="216">
        <v>24.370886734940107</v>
      </c>
      <c r="E66" s="215">
        <v>377.00578000000002</v>
      </c>
      <c r="F66" s="216">
        <v>19.354170900210629</v>
      </c>
      <c r="G66" s="215">
        <v>434.53374000000002</v>
      </c>
      <c r="H66" s="216">
        <v>21.835269870599724</v>
      </c>
      <c r="I66" s="215">
        <v>506.09526</v>
      </c>
      <c r="J66" s="216">
        <v>21.555572975380631</v>
      </c>
      <c r="K66" s="215">
        <v>555.96546000000001</v>
      </c>
      <c r="L66" s="216">
        <v>29.684479709231184</v>
      </c>
    </row>
    <row r="67" spans="1:12" ht="15" customHeight="1" x14ac:dyDescent="0.2">
      <c r="A67" s="408" t="s">
        <v>3</v>
      </c>
      <c r="B67" s="408"/>
      <c r="C67" s="150">
        <v>360.00009999999997</v>
      </c>
      <c r="D67" s="151">
        <v>22.353694211638491</v>
      </c>
      <c r="E67" s="150">
        <v>417.78724</v>
      </c>
      <c r="F67" s="151">
        <v>21.052434068046384</v>
      </c>
      <c r="G67" s="150">
        <v>479.29034000000001</v>
      </c>
      <c r="H67" s="151">
        <v>20.652674660405612</v>
      </c>
      <c r="I67" s="150">
        <v>567.74494000000004</v>
      </c>
      <c r="J67" s="151">
        <v>32.186226666741796</v>
      </c>
      <c r="K67" s="150">
        <v>622.87374</v>
      </c>
      <c r="L67" s="151">
        <v>15.460372418419956</v>
      </c>
    </row>
    <row r="68" spans="1:12" ht="15" customHeight="1" x14ac:dyDescent="0.2">
      <c r="A68" s="408" t="s">
        <v>2</v>
      </c>
      <c r="B68" s="408"/>
      <c r="C68" s="150">
        <v>415.58742000000001</v>
      </c>
      <c r="D68" s="151">
        <v>18.533627965956388</v>
      </c>
      <c r="E68" s="150">
        <v>466.02524</v>
      </c>
      <c r="F68" s="151">
        <v>8.4501882566532238</v>
      </c>
      <c r="G68" s="150">
        <v>524.46361999999999</v>
      </c>
      <c r="H68" s="151">
        <v>16.153970765376531</v>
      </c>
      <c r="I68" s="150">
        <v>597.91683999999998</v>
      </c>
      <c r="J68" s="151">
        <v>20.097996886882061</v>
      </c>
      <c r="K68" s="150">
        <v>653.97231999999997</v>
      </c>
      <c r="L68" s="151">
        <v>18.812274095355932</v>
      </c>
    </row>
    <row r="69" spans="1:12" ht="15" customHeight="1" thickBot="1" x14ac:dyDescent="0.25">
      <c r="A69" s="396" t="s">
        <v>1</v>
      </c>
      <c r="B69" s="396"/>
      <c r="C69" s="130">
        <v>450.19794000000002</v>
      </c>
      <c r="D69" s="129">
        <v>37.285419175871958</v>
      </c>
      <c r="E69" s="130">
        <v>501.88553999999999</v>
      </c>
      <c r="F69" s="129">
        <v>24.329113260008469</v>
      </c>
      <c r="G69" s="130">
        <v>565.16740000000004</v>
      </c>
      <c r="H69" s="129">
        <v>33.960121570367797</v>
      </c>
      <c r="I69" s="130">
        <v>623.58644000000004</v>
      </c>
      <c r="J69" s="129">
        <v>34.012809749945696</v>
      </c>
      <c r="K69" s="130">
        <v>706.62306000000001</v>
      </c>
      <c r="L69" s="129">
        <v>39.296563615200768</v>
      </c>
    </row>
    <row r="70" spans="1:12" ht="6" customHeight="1" thickBot="1" x14ac:dyDescent="0.25">
      <c r="A70" s="252"/>
      <c r="B70" s="252"/>
      <c r="C70" s="253"/>
      <c r="D70" s="162"/>
      <c r="E70" s="253"/>
      <c r="F70" s="162"/>
      <c r="G70" s="253"/>
      <c r="H70" s="162"/>
      <c r="I70" s="253"/>
      <c r="J70" s="162"/>
      <c r="K70" s="253"/>
      <c r="L70" s="162"/>
    </row>
    <row r="71" spans="1:12" ht="15" customHeight="1" thickBot="1" x14ac:dyDescent="0.25">
      <c r="A71" s="455" t="s">
        <v>41</v>
      </c>
      <c r="B71" s="456"/>
      <c r="C71" s="119">
        <v>400.19954000000001</v>
      </c>
      <c r="D71" s="120">
        <v>8.3667564611239822</v>
      </c>
      <c r="E71" s="119">
        <v>452.43205999999998</v>
      </c>
      <c r="F71" s="120">
        <v>7.8762453584636294</v>
      </c>
      <c r="G71" s="119">
        <v>512.00482</v>
      </c>
      <c r="H71" s="120">
        <v>6.9993190272997294</v>
      </c>
      <c r="I71" s="119">
        <v>580.59864000000005</v>
      </c>
      <c r="J71" s="120">
        <v>11.636671535287061</v>
      </c>
      <c r="K71" s="119">
        <v>646.40934000000004</v>
      </c>
      <c r="L71" s="120">
        <v>11.581103462475424</v>
      </c>
    </row>
    <row r="72" spans="1:12" ht="15" customHeight="1" x14ac:dyDescent="0.2">
      <c r="A72" s="411" t="s">
        <v>3</v>
      </c>
      <c r="B72" s="411"/>
      <c r="C72" s="215">
        <v>357.64963999999998</v>
      </c>
      <c r="D72" s="216">
        <v>16.046781475403716</v>
      </c>
      <c r="E72" s="215">
        <v>418.35896000000002</v>
      </c>
      <c r="F72" s="216">
        <v>20.699569449785177</v>
      </c>
      <c r="G72" s="215">
        <v>474.96836000000002</v>
      </c>
      <c r="H72" s="216">
        <v>14.055854856968322</v>
      </c>
      <c r="I72" s="215">
        <v>545.52805999999998</v>
      </c>
      <c r="J72" s="216">
        <v>17.815413240649811</v>
      </c>
      <c r="K72" s="215">
        <v>593.21307999999999</v>
      </c>
      <c r="L72" s="216">
        <v>23.282386900774593</v>
      </c>
    </row>
    <row r="73" spans="1:12" ht="15" customHeight="1" x14ac:dyDescent="0.2">
      <c r="A73" s="408" t="s">
        <v>2</v>
      </c>
      <c r="B73" s="408"/>
      <c r="C73" s="150">
        <v>405.01434</v>
      </c>
      <c r="D73" s="151">
        <v>7.9293741484987388</v>
      </c>
      <c r="E73" s="150">
        <v>453.56988000000001</v>
      </c>
      <c r="F73" s="151">
        <v>9.6679158882480909</v>
      </c>
      <c r="G73" s="150">
        <v>509.65965999999997</v>
      </c>
      <c r="H73" s="151">
        <v>8.5274839422563495</v>
      </c>
      <c r="I73" s="150">
        <v>570.74605999999994</v>
      </c>
      <c r="J73" s="151">
        <v>15.464530950683246</v>
      </c>
      <c r="K73" s="150">
        <v>634.38566000000003</v>
      </c>
      <c r="L73" s="151">
        <v>12.674202906136548</v>
      </c>
    </row>
    <row r="74" spans="1:12" ht="15" customHeight="1" thickBot="1" x14ac:dyDescent="0.25">
      <c r="A74" s="396" t="s">
        <v>1</v>
      </c>
      <c r="B74" s="396"/>
      <c r="C74" s="130">
        <v>472.24704000000003</v>
      </c>
      <c r="D74" s="129">
        <v>21.096852938286318</v>
      </c>
      <c r="E74" s="130">
        <v>540.78531999999996</v>
      </c>
      <c r="F74" s="129">
        <v>21.323601335990102</v>
      </c>
      <c r="G74" s="130">
        <v>605.16600000000005</v>
      </c>
      <c r="H74" s="129">
        <v>10.992258927205128</v>
      </c>
      <c r="I74" s="130">
        <v>664.99167999999997</v>
      </c>
      <c r="J74" s="129">
        <v>15.959522914363097</v>
      </c>
      <c r="K74" s="130">
        <v>716.17873999999995</v>
      </c>
      <c r="L74" s="129">
        <v>15.4104431249695</v>
      </c>
    </row>
    <row r="75" spans="1:12" ht="6" customHeight="1" thickBot="1" x14ac:dyDescent="0.25">
      <c r="A75" s="252"/>
      <c r="B75" s="252"/>
      <c r="C75" s="253"/>
      <c r="D75" s="162"/>
      <c r="E75" s="253"/>
      <c r="F75" s="162"/>
      <c r="G75" s="253"/>
      <c r="H75" s="162"/>
      <c r="I75" s="253"/>
      <c r="J75" s="162"/>
      <c r="K75" s="253"/>
      <c r="L75" s="162"/>
    </row>
    <row r="76" spans="1:12" ht="15" customHeight="1" thickBot="1" x14ac:dyDescent="0.25">
      <c r="A76" s="455" t="s">
        <v>40</v>
      </c>
      <c r="B76" s="456"/>
      <c r="C76" s="119">
        <v>402.00043999999997</v>
      </c>
      <c r="D76" s="120">
        <v>7.1997929789904305</v>
      </c>
      <c r="E76" s="119">
        <v>457.31265999999999</v>
      </c>
      <c r="F76" s="120">
        <v>5.8474460102441261</v>
      </c>
      <c r="G76" s="119">
        <v>522.43035999999995</v>
      </c>
      <c r="H76" s="120">
        <v>5.0627776649424527</v>
      </c>
      <c r="I76" s="119">
        <v>590.81240000000003</v>
      </c>
      <c r="J76" s="120">
        <v>5.4947299509184209</v>
      </c>
      <c r="K76" s="119">
        <v>657.74252000000001</v>
      </c>
      <c r="L76" s="120">
        <v>10.145355043175167</v>
      </c>
    </row>
    <row r="77" spans="1:12" ht="15" customHeight="1" x14ac:dyDescent="0.2">
      <c r="A77" s="411" t="s">
        <v>3</v>
      </c>
      <c r="B77" s="411"/>
      <c r="C77" s="215">
        <v>368.21242000000001</v>
      </c>
      <c r="D77" s="216">
        <v>13.563827282636712</v>
      </c>
      <c r="E77" s="215">
        <v>421.96794</v>
      </c>
      <c r="F77" s="216">
        <v>10.867975776465473</v>
      </c>
      <c r="G77" s="215">
        <v>481.04038000000003</v>
      </c>
      <c r="H77" s="216">
        <v>8.5107806045556167</v>
      </c>
      <c r="I77" s="215">
        <v>545.11821999999995</v>
      </c>
      <c r="J77" s="216">
        <v>14.400336068453406</v>
      </c>
      <c r="K77" s="215">
        <v>604.34352000000001</v>
      </c>
      <c r="L77" s="216">
        <v>23.089652526605111</v>
      </c>
    </row>
    <row r="78" spans="1:12" ht="15" customHeight="1" x14ac:dyDescent="0.2">
      <c r="A78" s="408" t="s">
        <v>2</v>
      </c>
      <c r="B78" s="408"/>
      <c r="C78" s="150">
        <v>404.53246000000001</v>
      </c>
      <c r="D78" s="151">
        <v>9.6518525646634359</v>
      </c>
      <c r="E78" s="150">
        <v>458.78451999999999</v>
      </c>
      <c r="F78" s="151">
        <v>7.3549924795284438</v>
      </c>
      <c r="G78" s="150">
        <v>521.74104</v>
      </c>
      <c r="H78" s="151">
        <v>6.2910708628213658</v>
      </c>
      <c r="I78" s="150">
        <v>586.70686000000001</v>
      </c>
      <c r="J78" s="151">
        <v>6.3818275600520433</v>
      </c>
      <c r="K78" s="150">
        <v>643.08011999999997</v>
      </c>
      <c r="L78" s="151">
        <v>13.514185244635351</v>
      </c>
    </row>
    <row r="79" spans="1:12" ht="15" customHeight="1" thickBot="1" x14ac:dyDescent="0.25">
      <c r="A79" s="396" t="s">
        <v>1</v>
      </c>
      <c r="B79" s="396"/>
      <c r="C79" s="130">
        <v>499.85728</v>
      </c>
      <c r="D79" s="129">
        <v>16.853056221312496</v>
      </c>
      <c r="E79" s="130">
        <v>561.58990000000006</v>
      </c>
      <c r="F79" s="129">
        <v>12.157435387890001</v>
      </c>
      <c r="G79" s="130">
        <v>626.56786</v>
      </c>
      <c r="H79" s="129">
        <v>15.309807493723781</v>
      </c>
      <c r="I79" s="130">
        <v>696.33037999999999</v>
      </c>
      <c r="J79" s="129">
        <v>13.283781665318054</v>
      </c>
      <c r="K79" s="130">
        <v>749.03107999999997</v>
      </c>
      <c r="L79" s="129">
        <v>11.381224870165777</v>
      </c>
    </row>
    <row r="80" spans="1:12" ht="6" customHeight="1" thickBot="1" x14ac:dyDescent="0.25">
      <c r="A80" s="252"/>
      <c r="B80" s="252"/>
      <c r="C80" s="253"/>
      <c r="D80" s="162"/>
      <c r="E80" s="253"/>
      <c r="F80" s="162"/>
      <c r="G80" s="253"/>
      <c r="H80" s="162"/>
      <c r="I80" s="253"/>
      <c r="J80" s="162"/>
      <c r="K80" s="253"/>
      <c r="L80" s="162"/>
    </row>
    <row r="81" spans="1:12" ht="15" customHeight="1" thickBot="1" x14ac:dyDescent="0.25">
      <c r="A81" s="455" t="s">
        <v>38</v>
      </c>
      <c r="B81" s="456"/>
      <c r="C81" s="119">
        <v>399.17809999999997</v>
      </c>
      <c r="D81" s="120">
        <v>10.839178326039296</v>
      </c>
      <c r="E81" s="119">
        <v>449.93685999999997</v>
      </c>
      <c r="F81" s="120">
        <v>11.207143501809911</v>
      </c>
      <c r="G81" s="119">
        <v>515.46253999999999</v>
      </c>
      <c r="H81" s="120">
        <v>10.250063286489496</v>
      </c>
      <c r="I81" s="119">
        <v>584.82550000000003</v>
      </c>
      <c r="J81" s="120">
        <v>10.000927801123243</v>
      </c>
      <c r="K81" s="119">
        <v>644.67646000000002</v>
      </c>
      <c r="L81" s="120">
        <v>14.402512041740463</v>
      </c>
    </row>
    <row r="82" spans="1:12" ht="15" customHeight="1" x14ac:dyDescent="0.2">
      <c r="A82" s="411" t="s">
        <v>3</v>
      </c>
      <c r="B82" s="411"/>
      <c r="C82" s="215">
        <v>389.68043999999998</v>
      </c>
      <c r="D82" s="216">
        <v>23.027275710711425</v>
      </c>
      <c r="E82" s="215">
        <v>425.59158000000002</v>
      </c>
      <c r="F82" s="216">
        <v>25.474511714237032</v>
      </c>
      <c r="G82" s="215">
        <v>495.02379999999999</v>
      </c>
      <c r="H82" s="216">
        <v>30.189910409906144</v>
      </c>
      <c r="I82" s="215">
        <v>571.31089999999995</v>
      </c>
      <c r="J82" s="216">
        <v>26.722061902826287</v>
      </c>
      <c r="K82" s="215">
        <v>627.90499999999997</v>
      </c>
      <c r="L82" s="216">
        <v>38.60543318743207</v>
      </c>
    </row>
    <row r="83" spans="1:12" ht="15" customHeight="1" x14ac:dyDescent="0.2">
      <c r="A83" s="408" t="s">
        <v>2</v>
      </c>
      <c r="B83" s="408"/>
      <c r="C83" s="150">
        <v>397.44203999999996</v>
      </c>
      <c r="D83" s="151">
        <v>14.473441882452146</v>
      </c>
      <c r="E83" s="150">
        <v>445.86376000000001</v>
      </c>
      <c r="F83" s="151">
        <v>14.344950200376438</v>
      </c>
      <c r="G83" s="150">
        <v>511.37418000000002</v>
      </c>
      <c r="H83" s="151">
        <v>10.941145218167975</v>
      </c>
      <c r="I83" s="150">
        <v>573.87531999999999</v>
      </c>
      <c r="J83" s="151">
        <v>11.681333849912861</v>
      </c>
      <c r="K83" s="150">
        <v>631.41261999999995</v>
      </c>
      <c r="L83" s="151">
        <v>14.850945029975676</v>
      </c>
    </row>
    <row r="84" spans="1:12" ht="15" customHeight="1" thickBot="1" x14ac:dyDescent="0.25">
      <c r="A84" s="396" t="s">
        <v>1</v>
      </c>
      <c r="B84" s="396"/>
      <c r="C84" s="130">
        <v>462.04324000000003</v>
      </c>
      <c r="D84" s="129">
        <v>23.337143237971524</v>
      </c>
      <c r="E84" s="130">
        <v>514.97004000000004</v>
      </c>
      <c r="F84" s="129">
        <v>22.797846897426094</v>
      </c>
      <c r="G84" s="130">
        <v>597.32672000000002</v>
      </c>
      <c r="H84" s="129">
        <v>21.408305936175356</v>
      </c>
      <c r="I84" s="130">
        <v>662.35676000000001</v>
      </c>
      <c r="J84" s="129">
        <v>17.682900721897404</v>
      </c>
      <c r="K84" s="130">
        <v>705.58943999999997</v>
      </c>
      <c r="L84" s="129">
        <v>21.09933876627986</v>
      </c>
    </row>
    <row r="85" spans="1:12" ht="6" customHeight="1" thickBot="1" x14ac:dyDescent="0.25">
      <c r="A85" s="252"/>
      <c r="B85" s="252"/>
      <c r="C85" s="253"/>
      <c r="D85" s="162"/>
      <c r="E85" s="253"/>
      <c r="F85" s="162"/>
      <c r="G85" s="253"/>
      <c r="H85" s="162"/>
      <c r="I85" s="253"/>
      <c r="J85" s="162"/>
      <c r="K85" s="253"/>
      <c r="L85" s="162"/>
    </row>
    <row r="86" spans="1:12" ht="15" customHeight="1" thickBot="1" x14ac:dyDescent="0.25">
      <c r="A86" s="455" t="s">
        <v>37</v>
      </c>
      <c r="B86" s="456"/>
      <c r="C86" s="119">
        <v>395.66644000000002</v>
      </c>
      <c r="D86" s="120">
        <v>10.292788590651231</v>
      </c>
      <c r="E86" s="119">
        <v>451.02884</v>
      </c>
      <c r="F86" s="120">
        <v>14.144829181127635</v>
      </c>
      <c r="G86" s="119">
        <v>519.65693999999996</v>
      </c>
      <c r="H86" s="120">
        <v>11.194831095715553</v>
      </c>
      <c r="I86" s="119">
        <v>589.11315999999999</v>
      </c>
      <c r="J86" s="120">
        <v>16.171931729366179</v>
      </c>
      <c r="K86" s="119">
        <v>651.96803999999997</v>
      </c>
      <c r="L86" s="120">
        <v>20.615905461985424</v>
      </c>
    </row>
    <row r="87" spans="1:12" ht="15" customHeight="1" x14ac:dyDescent="0.2">
      <c r="A87" s="411" t="s">
        <v>6</v>
      </c>
      <c r="B87" s="411"/>
      <c r="C87" s="215">
        <v>324.53811999999999</v>
      </c>
      <c r="D87" s="216">
        <v>47.997912088309008</v>
      </c>
      <c r="E87" s="215">
        <v>365.56722000000002</v>
      </c>
      <c r="F87" s="216">
        <v>29.623124704145575</v>
      </c>
      <c r="G87" s="215">
        <v>415.5403</v>
      </c>
      <c r="H87" s="216">
        <v>32.31006196976292</v>
      </c>
      <c r="I87" s="215">
        <v>481.55439999999999</v>
      </c>
      <c r="J87" s="216">
        <v>71.250527345149095</v>
      </c>
      <c r="K87" s="215">
        <v>536.29366000000005</v>
      </c>
      <c r="L87" s="216">
        <v>47.433217782258829</v>
      </c>
    </row>
    <row r="88" spans="1:12" ht="15" customHeight="1" x14ac:dyDescent="0.2">
      <c r="A88" s="408" t="s">
        <v>3</v>
      </c>
      <c r="B88" s="408"/>
      <c r="C88" s="150">
        <v>398.32691999999997</v>
      </c>
      <c r="D88" s="151">
        <v>34.245777568467616</v>
      </c>
      <c r="E88" s="150">
        <v>446.47041999999999</v>
      </c>
      <c r="F88" s="151">
        <v>29.991762400700633</v>
      </c>
      <c r="G88" s="150">
        <v>517.09938</v>
      </c>
      <c r="H88" s="151">
        <v>24.482918541662475</v>
      </c>
      <c r="I88" s="150">
        <v>579.69723999999997</v>
      </c>
      <c r="J88" s="151">
        <v>28.641517168916881</v>
      </c>
      <c r="K88" s="150">
        <v>629.13232000000005</v>
      </c>
      <c r="L88" s="151">
        <v>46.174032199059219</v>
      </c>
    </row>
    <row r="89" spans="1:12" ht="15" customHeight="1" x14ac:dyDescent="0.2">
      <c r="A89" s="408" t="s">
        <v>2</v>
      </c>
      <c r="B89" s="408"/>
      <c r="C89" s="150">
        <v>405.90012000000002</v>
      </c>
      <c r="D89" s="151">
        <v>17.01088752761126</v>
      </c>
      <c r="E89" s="150">
        <v>460.07049999999998</v>
      </c>
      <c r="F89" s="151">
        <v>16.86106743256547</v>
      </c>
      <c r="G89" s="150">
        <v>526.95072000000005</v>
      </c>
      <c r="H89" s="151">
        <v>16.582744574466549</v>
      </c>
      <c r="I89" s="150">
        <v>603.27117999999996</v>
      </c>
      <c r="J89" s="151">
        <v>22.335189757263311</v>
      </c>
      <c r="K89" s="150">
        <v>665.76891999999998</v>
      </c>
      <c r="L89" s="151">
        <v>26.152876847187567</v>
      </c>
    </row>
    <row r="90" spans="1:12" ht="15" customHeight="1" thickBot="1" x14ac:dyDescent="0.25">
      <c r="A90" s="396" t="s">
        <v>1</v>
      </c>
      <c r="B90" s="396"/>
      <c r="C90" s="130">
        <v>442.32497999999998</v>
      </c>
      <c r="D90" s="129">
        <v>25.360363493849217</v>
      </c>
      <c r="E90" s="130">
        <v>491.60505999999998</v>
      </c>
      <c r="F90" s="129">
        <v>28.275055609706598</v>
      </c>
      <c r="G90" s="130">
        <v>574.59176000000002</v>
      </c>
      <c r="H90" s="129">
        <v>36.334598120007882</v>
      </c>
      <c r="I90" s="130">
        <v>638.19704000000002</v>
      </c>
      <c r="J90" s="129">
        <v>34.96067972017822</v>
      </c>
      <c r="K90" s="130">
        <v>698.58416</v>
      </c>
      <c r="L90" s="129">
        <v>51.263586387892126</v>
      </c>
    </row>
    <row r="91" spans="1:12" ht="6" customHeight="1" thickBot="1" x14ac:dyDescent="0.25">
      <c r="A91" s="252"/>
      <c r="B91" s="252"/>
      <c r="C91" s="253"/>
      <c r="D91" s="162"/>
      <c r="E91" s="253"/>
      <c r="F91" s="162"/>
      <c r="G91" s="253"/>
      <c r="H91" s="162"/>
      <c r="I91" s="253"/>
      <c r="J91" s="162"/>
      <c r="K91" s="253"/>
      <c r="L91" s="162"/>
    </row>
    <row r="92" spans="1:12" ht="15" customHeight="1" thickBot="1" x14ac:dyDescent="0.25">
      <c r="A92" s="455" t="s">
        <v>36</v>
      </c>
      <c r="B92" s="456"/>
      <c r="C92" s="119">
        <v>405.67588000000001</v>
      </c>
      <c r="D92" s="120">
        <v>10.138363239951504</v>
      </c>
      <c r="E92" s="119">
        <v>460.61912000000001</v>
      </c>
      <c r="F92" s="120">
        <v>13.447745590526301</v>
      </c>
      <c r="G92" s="119">
        <v>535.45745999999997</v>
      </c>
      <c r="H92" s="120">
        <v>12.283671995672963</v>
      </c>
      <c r="I92" s="119">
        <v>607.83866</v>
      </c>
      <c r="J92" s="120">
        <v>12.179245092553137</v>
      </c>
      <c r="K92" s="119">
        <v>668.00649999999996</v>
      </c>
      <c r="L92" s="120">
        <v>11.583846147883682</v>
      </c>
    </row>
    <row r="93" spans="1:12" ht="15" customHeight="1" x14ac:dyDescent="0.2">
      <c r="A93" s="411" t="s">
        <v>3</v>
      </c>
      <c r="B93" s="411"/>
      <c r="C93" s="215">
        <v>395.49112000000002</v>
      </c>
      <c r="D93" s="216">
        <v>35.170918457601857</v>
      </c>
      <c r="E93" s="215">
        <v>435.29725999999999</v>
      </c>
      <c r="F93" s="216">
        <v>32.233096809552755</v>
      </c>
      <c r="G93" s="215">
        <v>502.18936000000002</v>
      </c>
      <c r="H93" s="216">
        <v>37.943764734782981</v>
      </c>
      <c r="I93" s="215">
        <v>572.19575999999995</v>
      </c>
      <c r="J93" s="216">
        <v>29.689075030649235</v>
      </c>
      <c r="K93" s="215">
        <v>639.27124000000003</v>
      </c>
      <c r="L93" s="216">
        <v>17.479234656457951</v>
      </c>
    </row>
    <row r="94" spans="1:12" ht="15" customHeight="1" x14ac:dyDescent="0.2">
      <c r="A94" s="408" t="s">
        <v>2</v>
      </c>
      <c r="B94" s="408"/>
      <c r="C94" s="150">
        <v>403.41305999999997</v>
      </c>
      <c r="D94" s="151">
        <v>12.461691802958375</v>
      </c>
      <c r="E94" s="150">
        <v>455.92313999999999</v>
      </c>
      <c r="F94" s="151">
        <v>15.048758765064983</v>
      </c>
      <c r="G94" s="150">
        <v>529.32582000000002</v>
      </c>
      <c r="H94" s="151">
        <v>12.891707055111047</v>
      </c>
      <c r="I94" s="150">
        <v>600.41013999999996</v>
      </c>
      <c r="J94" s="151">
        <v>13.18913077992025</v>
      </c>
      <c r="K94" s="150">
        <v>659.57492000000002</v>
      </c>
      <c r="L94" s="151">
        <v>16.995920303402212</v>
      </c>
    </row>
    <row r="95" spans="1:12" ht="15" customHeight="1" thickBot="1" x14ac:dyDescent="0.25">
      <c r="A95" s="396" t="s">
        <v>1</v>
      </c>
      <c r="B95" s="396"/>
      <c r="C95" s="130">
        <v>452.91737999999998</v>
      </c>
      <c r="D95" s="129">
        <v>30.205494605403178</v>
      </c>
      <c r="E95" s="130">
        <v>528.37360000000001</v>
      </c>
      <c r="F95" s="129">
        <v>24.96864966147427</v>
      </c>
      <c r="G95" s="130">
        <v>598.90459999999996</v>
      </c>
      <c r="H95" s="129">
        <v>19.230843454864875</v>
      </c>
      <c r="I95" s="130">
        <v>663.88382000000001</v>
      </c>
      <c r="J95" s="129">
        <v>17.564149545712706</v>
      </c>
      <c r="K95" s="130">
        <v>721.96505999999999</v>
      </c>
      <c r="L95" s="129">
        <v>19.671769477638762</v>
      </c>
    </row>
    <row r="96" spans="1:12" ht="6" customHeight="1" thickBot="1" x14ac:dyDescent="0.25">
      <c r="A96" s="252"/>
      <c r="B96" s="252"/>
      <c r="C96" s="253"/>
      <c r="D96" s="162"/>
      <c r="E96" s="253"/>
      <c r="F96" s="162"/>
      <c r="G96" s="253"/>
      <c r="H96" s="162"/>
      <c r="I96" s="253"/>
      <c r="J96" s="162"/>
      <c r="K96" s="253"/>
      <c r="L96" s="162"/>
    </row>
    <row r="97" spans="1:12" ht="15" customHeight="1" thickBot="1" x14ac:dyDescent="0.25">
      <c r="A97" s="455" t="s">
        <v>33</v>
      </c>
      <c r="B97" s="456"/>
      <c r="C97" s="119">
        <v>394.85332</v>
      </c>
      <c r="D97" s="120">
        <v>7.1212239443623897</v>
      </c>
      <c r="E97" s="119">
        <v>446.42644000000001</v>
      </c>
      <c r="F97" s="120">
        <v>6.6219979170760777</v>
      </c>
      <c r="G97" s="119">
        <v>509.60696000000002</v>
      </c>
      <c r="H97" s="120">
        <v>7.3744899196568259</v>
      </c>
      <c r="I97" s="119">
        <v>582.62379999999996</v>
      </c>
      <c r="J97" s="120">
        <v>9.2144683318702594</v>
      </c>
      <c r="K97" s="119">
        <v>647.69935999999996</v>
      </c>
      <c r="L97" s="120">
        <v>12.689800281265276</v>
      </c>
    </row>
    <row r="98" spans="1:12" ht="15" customHeight="1" x14ac:dyDescent="0.2">
      <c r="A98" s="411" t="s">
        <v>6</v>
      </c>
      <c r="B98" s="411"/>
      <c r="C98" s="215">
        <v>342.71404000000001</v>
      </c>
      <c r="D98" s="216">
        <v>27.72471534171919</v>
      </c>
      <c r="E98" s="215">
        <v>395.99482</v>
      </c>
      <c r="F98" s="216">
        <v>15.697075226800697</v>
      </c>
      <c r="G98" s="215">
        <v>448.99214000000001</v>
      </c>
      <c r="H98" s="216">
        <v>12.958918717464055</v>
      </c>
      <c r="I98" s="215">
        <v>505.54072000000002</v>
      </c>
      <c r="J98" s="216">
        <v>14.628399353189675</v>
      </c>
      <c r="K98" s="215">
        <v>556.25893999999994</v>
      </c>
      <c r="L98" s="216">
        <v>22.690124049846865</v>
      </c>
    </row>
    <row r="99" spans="1:12" ht="15" customHeight="1" x14ac:dyDescent="0.2">
      <c r="A99" s="408" t="s">
        <v>3</v>
      </c>
      <c r="B99" s="408"/>
      <c r="C99" s="150">
        <v>386.89893999999998</v>
      </c>
      <c r="D99" s="151">
        <v>12.400792757003883</v>
      </c>
      <c r="E99" s="150">
        <v>425.98084</v>
      </c>
      <c r="F99" s="151">
        <v>12.458750553605277</v>
      </c>
      <c r="G99" s="150">
        <v>479.31900000000002</v>
      </c>
      <c r="H99" s="151">
        <v>13.677928631675201</v>
      </c>
      <c r="I99" s="150">
        <v>547.01832000000002</v>
      </c>
      <c r="J99" s="151">
        <v>16.537267671225518</v>
      </c>
      <c r="K99" s="150">
        <v>605.48818000000006</v>
      </c>
      <c r="L99" s="151">
        <v>24.830226950204075</v>
      </c>
    </row>
    <row r="100" spans="1:12" ht="15" customHeight="1" x14ac:dyDescent="0.2">
      <c r="A100" s="408" t="s">
        <v>2</v>
      </c>
      <c r="B100" s="408"/>
      <c r="C100" s="150">
        <v>402.91057999999998</v>
      </c>
      <c r="D100" s="151">
        <v>13.3753553951497</v>
      </c>
      <c r="E100" s="150">
        <v>455.31993999999997</v>
      </c>
      <c r="F100" s="151">
        <v>10.787860554386118</v>
      </c>
      <c r="G100" s="150">
        <v>519.75144</v>
      </c>
      <c r="H100" s="151">
        <v>9.7122499756832852</v>
      </c>
      <c r="I100" s="150">
        <v>588.58544000000006</v>
      </c>
      <c r="J100" s="151">
        <v>11.703075693758452</v>
      </c>
      <c r="K100" s="150">
        <v>644.74350000000004</v>
      </c>
      <c r="L100" s="151">
        <v>13.431774955333355</v>
      </c>
    </row>
    <row r="101" spans="1:12" ht="15" customHeight="1" thickBot="1" x14ac:dyDescent="0.25">
      <c r="A101" s="396" t="s">
        <v>1</v>
      </c>
      <c r="B101" s="396"/>
      <c r="C101" s="130">
        <v>503.52460000000002</v>
      </c>
      <c r="D101" s="129">
        <v>25.90268397946901</v>
      </c>
      <c r="E101" s="130">
        <v>552.53643999999997</v>
      </c>
      <c r="F101" s="129">
        <v>24.511547399142302</v>
      </c>
      <c r="G101" s="130">
        <v>615.96331999999995</v>
      </c>
      <c r="H101" s="129">
        <v>18.931177019997463</v>
      </c>
      <c r="I101" s="130">
        <v>689.60834</v>
      </c>
      <c r="J101" s="129">
        <v>27.783854515081224</v>
      </c>
      <c r="K101" s="130">
        <v>738.04535999999996</v>
      </c>
      <c r="L101" s="129">
        <v>27.596932828622801</v>
      </c>
    </row>
    <row r="102" spans="1:12" ht="6" customHeight="1" thickBot="1" x14ac:dyDescent="0.25">
      <c r="A102" s="252"/>
      <c r="B102" s="252"/>
      <c r="C102" s="253"/>
      <c r="D102" s="162"/>
      <c r="E102" s="253"/>
      <c r="F102" s="162"/>
      <c r="G102" s="253"/>
      <c r="H102" s="162"/>
      <c r="I102" s="253"/>
      <c r="J102" s="162"/>
      <c r="K102" s="253"/>
      <c r="L102" s="162"/>
    </row>
    <row r="103" spans="1:12" ht="15" customHeight="1" thickBot="1" x14ac:dyDescent="0.25">
      <c r="A103" s="455" t="s">
        <v>32</v>
      </c>
      <c r="B103" s="456"/>
      <c r="C103" s="119">
        <v>398.11885999999998</v>
      </c>
      <c r="D103" s="120">
        <v>15.004586806341594</v>
      </c>
      <c r="E103" s="119">
        <v>454.45161999999999</v>
      </c>
      <c r="F103" s="120">
        <v>10.592185253466827</v>
      </c>
      <c r="G103" s="119">
        <v>518.36536000000001</v>
      </c>
      <c r="H103" s="120">
        <v>10.175503096562817</v>
      </c>
      <c r="I103" s="119">
        <v>585.19821999999999</v>
      </c>
      <c r="J103" s="120">
        <v>11.290018269529961</v>
      </c>
      <c r="K103" s="119">
        <v>653.61861999999996</v>
      </c>
      <c r="L103" s="120">
        <v>13.087867797495505</v>
      </c>
    </row>
    <row r="104" spans="1:12" ht="15" customHeight="1" x14ac:dyDescent="0.2">
      <c r="A104" s="411" t="s">
        <v>3</v>
      </c>
      <c r="B104" s="411"/>
      <c r="C104" s="215">
        <v>356.67808000000002</v>
      </c>
      <c r="D104" s="216">
        <v>36.816314440549867</v>
      </c>
      <c r="E104" s="215">
        <v>408.58591999999999</v>
      </c>
      <c r="F104" s="216">
        <v>22.845450703306348</v>
      </c>
      <c r="G104" s="215">
        <v>472.80966000000001</v>
      </c>
      <c r="H104" s="216">
        <v>15.520823784366609</v>
      </c>
      <c r="I104" s="215">
        <v>535.39850000000001</v>
      </c>
      <c r="J104" s="216">
        <v>16.9715789124925</v>
      </c>
      <c r="K104" s="215">
        <v>600.16747999999995</v>
      </c>
      <c r="L104" s="216">
        <v>31.980279179950859</v>
      </c>
    </row>
    <row r="105" spans="1:12" ht="15" customHeight="1" x14ac:dyDescent="0.2">
      <c r="A105" s="408" t="s">
        <v>2</v>
      </c>
      <c r="B105" s="408"/>
      <c r="C105" s="150">
        <v>416.32941999999997</v>
      </c>
      <c r="D105" s="151">
        <v>21.664487341372286</v>
      </c>
      <c r="E105" s="150">
        <v>469.75184000000002</v>
      </c>
      <c r="F105" s="151">
        <v>14.195109103606077</v>
      </c>
      <c r="G105" s="150">
        <v>526.18499999999995</v>
      </c>
      <c r="H105" s="151">
        <v>14.352403356756657</v>
      </c>
      <c r="I105" s="150">
        <v>581.96943999999996</v>
      </c>
      <c r="J105" s="151">
        <v>14.213196782264008</v>
      </c>
      <c r="K105" s="150">
        <v>638.37108000000001</v>
      </c>
      <c r="L105" s="151">
        <v>14.333310586200239</v>
      </c>
    </row>
    <row r="106" spans="1:12" ht="15" customHeight="1" thickBot="1" x14ac:dyDescent="0.25">
      <c r="A106" s="396" t="s">
        <v>1</v>
      </c>
      <c r="B106" s="396"/>
      <c r="C106" s="130">
        <v>489.82067999999998</v>
      </c>
      <c r="D106" s="129">
        <v>32.567001708738253</v>
      </c>
      <c r="E106" s="130">
        <v>552.41322000000002</v>
      </c>
      <c r="F106" s="129">
        <v>21.155662600272304</v>
      </c>
      <c r="G106" s="130">
        <v>624.22051999999996</v>
      </c>
      <c r="H106" s="129">
        <v>18.977781339950173</v>
      </c>
      <c r="I106" s="130">
        <v>681.91034000000002</v>
      </c>
      <c r="J106" s="129">
        <v>15.149456955732759</v>
      </c>
      <c r="K106" s="130">
        <v>732.25775999999996</v>
      </c>
      <c r="L106" s="129">
        <v>22.998082500888632</v>
      </c>
    </row>
    <row r="107" spans="1:12" ht="6" customHeight="1" thickBot="1" x14ac:dyDescent="0.25">
      <c r="A107" s="252"/>
      <c r="B107" s="252"/>
      <c r="C107" s="253"/>
      <c r="D107" s="162"/>
      <c r="E107" s="253"/>
      <c r="F107" s="162"/>
      <c r="G107" s="253"/>
      <c r="H107" s="162"/>
      <c r="I107" s="253"/>
      <c r="J107" s="162"/>
      <c r="K107" s="253"/>
      <c r="L107" s="162"/>
    </row>
    <row r="108" spans="1:12" ht="15" customHeight="1" thickBot="1" x14ac:dyDescent="0.25">
      <c r="A108" s="455" t="s">
        <v>31</v>
      </c>
      <c r="B108" s="456"/>
      <c r="C108" s="119">
        <v>400.1035</v>
      </c>
      <c r="D108" s="120">
        <v>19.387872808456326</v>
      </c>
      <c r="E108" s="119">
        <v>450.20821999999998</v>
      </c>
      <c r="F108" s="120">
        <v>10.752625906372829</v>
      </c>
      <c r="G108" s="119">
        <v>509.59539999999998</v>
      </c>
      <c r="H108" s="120">
        <v>14.304506236053022</v>
      </c>
      <c r="I108" s="119">
        <v>579.19259999999997</v>
      </c>
      <c r="J108" s="120">
        <v>18.547188368327969</v>
      </c>
      <c r="K108" s="119">
        <v>649.49468000000002</v>
      </c>
      <c r="L108" s="120">
        <v>21.704659585587621</v>
      </c>
    </row>
    <row r="109" spans="1:12" ht="15" customHeight="1" x14ac:dyDescent="0.2">
      <c r="A109" s="411" t="s">
        <v>3</v>
      </c>
      <c r="B109" s="411"/>
      <c r="C109" s="215">
        <v>364.98924</v>
      </c>
      <c r="D109" s="216">
        <v>52.706096097792702</v>
      </c>
      <c r="E109" s="215">
        <v>402.94427999999999</v>
      </c>
      <c r="F109" s="216">
        <v>32.225499067158623</v>
      </c>
      <c r="G109" s="215">
        <v>438.37133999999998</v>
      </c>
      <c r="H109" s="216">
        <v>35.546248198481926</v>
      </c>
      <c r="I109" s="215">
        <v>487.60181999999998</v>
      </c>
      <c r="J109" s="216">
        <v>46.456777929474171</v>
      </c>
      <c r="K109" s="215">
        <v>557.54336000000001</v>
      </c>
      <c r="L109" s="216">
        <v>67.4222474305394</v>
      </c>
    </row>
    <row r="110" spans="1:12" ht="15" customHeight="1" x14ac:dyDescent="0.2">
      <c r="A110" s="408" t="s">
        <v>2</v>
      </c>
      <c r="B110" s="408"/>
      <c r="C110" s="150">
        <v>412.04827999999998</v>
      </c>
      <c r="D110" s="151">
        <v>26.62367319836839</v>
      </c>
      <c r="E110" s="150">
        <v>455.29250000000002</v>
      </c>
      <c r="F110" s="151">
        <v>12.557606284132353</v>
      </c>
      <c r="G110" s="150">
        <v>511.21604000000002</v>
      </c>
      <c r="H110" s="151">
        <v>15.089513183362822</v>
      </c>
      <c r="I110" s="150">
        <v>571.50210000000004</v>
      </c>
      <c r="J110" s="151">
        <v>22.373503486708522</v>
      </c>
      <c r="K110" s="150">
        <v>632.27782000000002</v>
      </c>
      <c r="L110" s="151">
        <v>23.502150253130459</v>
      </c>
    </row>
    <row r="111" spans="1:12" ht="15" customHeight="1" thickBot="1" x14ac:dyDescent="0.25">
      <c r="A111" s="396" t="s">
        <v>1</v>
      </c>
      <c r="B111" s="396"/>
      <c r="C111" s="130">
        <v>451.16514000000001</v>
      </c>
      <c r="D111" s="129">
        <v>72.270260864005166</v>
      </c>
      <c r="E111" s="130">
        <v>542.57934</v>
      </c>
      <c r="F111" s="129">
        <v>28.561975495166319</v>
      </c>
      <c r="G111" s="130">
        <v>626.14153999999996</v>
      </c>
      <c r="H111" s="129">
        <v>32.229118616735384</v>
      </c>
      <c r="I111" s="130">
        <v>693.86044000000004</v>
      </c>
      <c r="J111" s="129">
        <v>23.578422749162836</v>
      </c>
      <c r="K111" s="130">
        <v>726.40214000000003</v>
      </c>
      <c r="L111" s="129">
        <v>18.62248106028839</v>
      </c>
    </row>
    <row r="112" spans="1:12" ht="6" customHeight="1" thickBot="1" x14ac:dyDescent="0.25">
      <c r="A112" s="252"/>
      <c r="B112" s="252"/>
      <c r="C112" s="253"/>
      <c r="D112" s="162"/>
      <c r="E112" s="253"/>
      <c r="F112" s="162"/>
      <c r="G112" s="253"/>
      <c r="H112" s="162"/>
      <c r="I112" s="253"/>
      <c r="J112" s="162"/>
      <c r="K112" s="253"/>
      <c r="L112" s="162"/>
    </row>
    <row r="113" spans="1:12" ht="15" customHeight="1" thickBot="1" x14ac:dyDescent="0.25">
      <c r="A113" s="455" t="s">
        <v>30</v>
      </c>
      <c r="B113" s="456"/>
      <c r="C113" s="119">
        <v>397.68783999999999</v>
      </c>
      <c r="D113" s="120">
        <v>11.561757530880849</v>
      </c>
      <c r="E113" s="119">
        <v>450.79430000000002</v>
      </c>
      <c r="F113" s="120">
        <v>8.7918673266923122</v>
      </c>
      <c r="G113" s="119">
        <v>522.97462000000007</v>
      </c>
      <c r="H113" s="120">
        <v>11.307406234683548</v>
      </c>
      <c r="I113" s="119">
        <v>606.19650000000001</v>
      </c>
      <c r="J113" s="120">
        <v>14.233696175934069</v>
      </c>
      <c r="K113" s="119">
        <v>674.32525999999996</v>
      </c>
      <c r="L113" s="120">
        <v>15.426310968949121</v>
      </c>
    </row>
    <row r="114" spans="1:12" ht="15" customHeight="1" x14ac:dyDescent="0.2">
      <c r="A114" s="411" t="s">
        <v>6</v>
      </c>
      <c r="B114" s="411"/>
      <c r="C114" s="215">
        <v>348.13080000000002</v>
      </c>
      <c r="D114" s="216">
        <v>48.493646710486949</v>
      </c>
      <c r="E114" s="215">
        <v>402.35039999999998</v>
      </c>
      <c r="F114" s="216">
        <v>30.811970655282668</v>
      </c>
      <c r="G114" s="215">
        <v>452.55464000000001</v>
      </c>
      <c r="H114" s="216">
        <v>24.229693670606739</v>
      </c>
      <c r="I114" s="215">
        <v>505.37664000000001</v>
      </c>
      <c r="J114" s="216">
        <v>38.856220766250537</v>
      </c>
      <c r="K114" s="215">
        <v>552.14531999999997</v>
      </c>
      <c r="L114" s="216">
        <v>28.102833211483883</v>
      </c>
    </row>
    <row r="115" spans="1:12" ht="15" customHeight="1" x14ac:dyDescent="0.2">
      <c r="A115" s="408" t="s">
        <v>3</v>
      </c>
      <c r="B115" s="408"/>
      <c r="C115" s="150">
        <v>385.15791999999999</v>
      </c>
      <c r="D115" s="151">
        <v>17.995889974351368</v>
      </c>
      <c r="E115" s="150">
        <v>428.17442</v>
      </c>
      <c r="F115" s="151">
        <v>14.465169877036342</v>
      </c>
      <c r="G115" s="150">
        <v>489.98256000000003</v>
      </c>
      <c r="H115" s="151">
        <v>18.16264505424251</v>
      </c>
      <c r="I115" s="150">
        <v>555.01447999999993</v>
      </c>
      <c r="J115" s="151">
        <v>16.811037599946062</v>
      </c>
      <c r="K115" s="150">
        <v>620.84047999999996</v>
      </c>
      <c r="L115" s="151">
        <v>23.940744636713376</v>
      </c>
    </row>
    <row r="116" spans="1:12" ht="15" customHeight="1" x14ac:dyDescent="0.2">
      <c r="A116" s="408" t="s">
        <v>2</v>
      </c>
      <c r="B116" s="408"/>
      <c r="C116" s="150">
        <v>414.01576</v>
      </c>
      <c r="D116" s="151">
        <v>15.479791021695361</v>
      </c>
      <c r="E116" s="150">
        <v>477.19470000000001</v>
      </c>
      <c r="F116" s="151">
        <v>15.101158434501638</v>
      </c>
      <c r="G116" s="150">
        <v>548.90502000000004</v>
      </c>
      <c r="H116" s="151">
        <v>16.871880116307135</v>
      </c>
      <c r="I116" s="150">
        <v>630.32785999999999</v>
      </c>
      <c r="J116" s="151">
        <v>14.74835300162021</v>
      </c>
      <c r="K116" s="150">
        <v>692.23296000000005</v>
      </c>
      <c r="L116" s="151">
        <v>16.43616237422594</v>
      </c>
    </row>
    <row r="117" spans="1:12" ht="15" customHeight="1" thickBot="1" x14ac:dyDescent="0.25">
      <c r="A117" s="396" t="s">
        <v>1</v>
      </c>
      <c r="B117" s="396"/>
      <c r="C117" s="130">
        <v>502.20776000000001</v>
      </c>
      <c r="D117" s="129">
        <v>28.99574085303011</v>
      </c>
      <c r="E117" s="130">
        <v>553.77185999999995</v>
      </c>
      <c r="F117" s="129">
        <v>22.325758929561157</v>
      </c>
      <c r="G117" s="130">
        <v>611.04809999999998</v>
      </c>
      <c r="H117" s="129">
        <v>18.949392733170097</v>
      </c>
      <c r="I117" s="130">
        <v>670.25220000000002</v>
      </c>
      <c r="J117" s="129">
        <v>22.540739008985462</v>
      </c>
      <c r="K117" s="130">
        <v>720.88965999999994</v>
      </c>
      <c r="L117" s="129">
        <v>34.378369692766981</v>
      </c>
    </row>
    <row r="118" spans="1:12" ht="6" customHeight="1" thickBot="1" x14ac:dyDescent="0.25">
      <c r="A118" s="252"/>
      <c r="B118" s="252"/>
      <c r="C118" s="253"/>
      <c r="D118" s="162"/>
      <c r="E118" s="253"/>
      <c r="F118" s="162"/>
      <c r="G118" s="253"/>
      <c r="H118" s="162"/>
      <c r="I118" s="253"/>
      <c r="J118" s="162"/>
      <c r="K118" s="253"/>
      <c r="L118" s="162"/>
    </row>
    <row r="119" spans="1:12" ht="15" customHeight="1" thickBot="1" x14ac:dyDescent="0.25">
      <c r="A119" s="455" t="s">
        <v>29</v>
      </c>
      <c r="B119" s="456"/>
      <c r="C119" s="119">
        <v>414.17048</v>
      </c>
      <c r="D119" s="120">
        <v>12.490183650550543</v>
      </c>
      <c r="E119" s="119">
        <v>466.43198000000001</v>
      </c>
      <c r="F119" s="120">
        <v>9.1363820223937715</v>
      </c>
      <c r="G119" s="119">
        <v>527.66899999999998</v>
      </c>
      <c r="H119" s="120">
        <v>11.077622764430988</v>
      </c>
      <c r="I119" s="119">
        <v>605.46978000000001</v>
      </c>
      <c r="J119" s="120">
        <v>18.766783258487322</v>
      </c>
      <c r="K119" s="119">
        <v>679.70988</v>
      </c>
      <c r="L119" s="120">
        <v>21.619190009929589</v>
      </c>
    </row>
    <row r="120" spans="1:12" ht="15" customHeight="1" x14ac:dyDescent="0.2">
      <c r="A120" s="411" t="s">
        <v>3</v>
      </c>
      <c r="B120" s="411"/>
      <c r="C120" s="215">
        <v>395.73813999999999</v>
      </c>
      <c r="D120" s="216">
        <v>25.109875604720948</v>
      </c>
      <c r="E120" s="215">
        <v>443.42194000000001</v>
      </c>
      <c r="F120" s="216">
        <v>20.345352353293862</v>
      </c>
      <c r="G120" s="215">
        <v>499.9855</v>
      </c>
      <c r="H120" s="216">
        <v>23.032461738881498</v>
      </c>
      <c r="I120" s="215">
        <v>569.67061999999999</v>
      </c>
      <c r="J120" s="216">
        <v>27.659232652713975</v>
      </c>
      <c r="K120" s="215">
        <v>634.88747999999998</v>
      </c>
      <c r="L120" s="216">
        <v>70.90725256929872</v>
      </c>
    </row>
    <row r="121" spans="1:12" ht="15" customHeight="1" x14ac:dyDescent="0.2">
      <c r="A121" s="408" t="s">
        <v>2</v>
      </c>
      <c r="B121" s="408"/>
      <c r="C121" s="150">
        <v>419.37076000000002</v>
      </c>
      <c r="D121" s="151">
        <v>16.787228289496735</v>
      </c>
      <c r="E121" s="150">
        <v>472.28881999999999</v>
      </c>
      <c r="F121" s="151">
        <v>12.659548128823561</v>
      </c>
      <c r="G121" s="150">
        <v>528.37357999999995</v>
      </c>
      <c r="H121" s="151">
        <v>11.760703019394718</v>
      </c>
      <c r="I121" s="150">
        <v>599.19125999999994</v>
      </c>
      <c r="J121" s="151">
        <v>23.567787690545732</v>
      </c>
      <c r="K121" s="150">
        <v>666.22274000000004</v>
      </c>
      <c r="L121" s="151">
        <v>27.176284352967787</v>
      </c>
    </row>
    <row r="122" spans="1:12" ht="15" customHeight="1" thickBot="1" x14ac:dyDescent="0.25">
      <c r="A122" s="396" t="s">
        <v>1</v>
      </c>
      <c r="B122" s="396"/>
      <c r="C122" s="130">
        <v>529.42034000000001</v>
      </c>
      <c r="D122" s="129">
        <v>48.618665910178152</v>
      </c>
      <c r="E122" s="130">
        <v>595.45532000000003</v>
      </c>
      <c r="F122" s="129">
        <v>26.241240202798302</v>
      </c>
      <c r="G122" s="130">
        <v>661.29255999999998</v>
      </c>
      <c r="H122" s="129">
        <v>40.372767907360512</v>
      </c>
      <c r="I122" s="130">
        <v>748.54700000000003</v>
      </c>
      <c r="J122" s="129">
        <v>55.071827684129779</v>
      </c>
      <c r="K122" s="130">
        <v>779.72879999999998</v>
      </c>
      <c r="L122" s="129">
        <v>22.976677112122218</v>
      </c>
    </row>
    <row r="123" spans="1:12" ht="6" customHeight="1" thickBot="1" x14ac:dyDescent="0.25">
      <c r="A123" s="252"/>
      <c r="B123" s="252"/>
      <c r="C123" s="253"/>
      <c r="D123" s="162"/>
      <c r="E123" s="253"/>
      <c r="F123" s="162"/>
      <c r="G123" s="253"/>
      <c r="H123" s="162"/>
      <c r="I123" s="253"/>
      <c r="J123" s="162"/>
      <c r="K123" s="253"/>
      <c r="L123" s="162"/>
    </row>
    <row r="124" spans="1:12" ht="15" customHeight="1" thickBot="1" x14ac:dyDescent="0.25">
      <c r="A124" s="455" t="s">
        <v>28</v>
      </c>
      <c r="B124" s="456"/>
      <c r="C124" s="119">
        <v>388.34739999999999</v>
      </c>
      <c r="D124" s="120">
        <v>14.527741351673356</v>
      </c>
      <c r="E124" s="119">
        <v>446.21250000000003</v>
      </c>
      <c r="F124" s="120">
        <v>11.523675111380056</v>
      </c>
      <c r="G124" s="119">
        <v>514.03124000000003</v>
      </c>
      <c r="H124" s="120">
        <v>10.402318941528389</v>
      </c>
      <c r="I124" s="119">
        <v>582.14657999999997</v>
      </c>
      <c r="J124" s="120">
        <v>9.3349078962183576</v>
      </c>
      <c r="K124" s="119">
        <v>645.05539999999996</v>
      </c>
      <c r="L124" s="120">
        <v>10.258612893158606</v>
      </c>
    </row>
    <row r="125" spans="1:12" ht="15" customHeight="1" x14ac:dyDescent="0.2">
      <c r="A125" s="411" t="s">
        <v>3</v>
      </c>
      <c r="B125" s="411"/>
      <c r="C125" s="215">
        <v>374.40643999999998</v>
      </c>
      <c r="D125" s="216">
        <v>33.0469943822551</v>
      </c>
      <c r="E125" s="215">
        <v>424.66494</v>
      </c>
      <c r="F125" s="216">
        <v>32.461456953398745</v>
      </c>
      <c r="G125" s="215">
        <v>491.69580000000002</v>
      </c>
      <c r="H125" s="216">
        <v>23.5792694222073</v>
      </c>
      <c r="I125" s="215">
        <v>550.79480000000001</v>
      </c>
      <c r="J125" s="216">
        <v>35.084107511941085</v>
      </c>
      <c r="K125" s="215">
        <v>591.44772</v>
      </c>
      <c r="L125" s="216">
        <v>21.872736520892857</v>
      </c>
    </row>
    <row r="126" spans="1:12" ht="15" customHeight="1" x14ac:dyDescent="0.2">
      <c r="A126" s="408" t="s">
        <v>2</v>
      </c>
      <c r="B126" s="408"/>
      <c r="C126" s="150">
        <v>384.43243999999999</v>
      </c>
      <c r="D126" s="151">
        <v>16.8647163090329</v>
      </c>
      <c r="E126" s="150">
        <v>441.57796000000002</v>
      </c>
      <c r="F126" s="151">
        <v>14.965691012245314</v>
      </c>
      <c r="G126" s="150">
        <v>507.99412000000001</v>
      </c>
      <c r="H126" s="151">
        <v>12.879553466430419</v>
      </c>
      <c r="I126" s="150">
        <v>573.99321999999995</v>
      </c>
      <c r="J126" s="151">
        <v>12.099224961003079</v>
      </c>
      <c r="K126" s="150">
        <v>633.30119999999999</v>
      </c>
      <c r="L126" s="151">
        <v>17.972785365682203</v>
      </c>
    </row>
    <row r="127" spans="1:12" ht="15" customHeight="1" thickBot="1" x14ac:dyDescent="0.25">
      <c r="A127" s="396" t="s">
        <v>1</v>
      </c>
      <c r="B127" s="396"/>
      <c r="C127" s="130">
        <v>497.38954000000001</v>
      </c>
      <c r="D127" s="129">
        <v>26.725370837328338</v>
      </c>
      <c r="E127" s="130">
        <v>550.62138000000004</v>
      </c>
      <c r="F127" s="129">
        <v>22.303151790277528</v>
      </c>
      <c r="G127" s="130">
        <v>612.54863999999998</v>
      </c>
      <c r="H127" s="129">
        <v>21.333085953515454</v>
      </c>
      <c r="I127" s="130">
        <v>672.32226000000003</v>
      </c>
      <c r="J127" s="129">
        <v>21.407247274763751</v>
      </c>
      <c r="K127" s="130">
        <v>739.88304000000005</v>
      </c>
      <c r="L127" s="129">
        <v>55.82651379979734</v>
      </c>
    </row>
    <row r="128" spans="1:12" ht="6" customHeight="1" thickBot="1" x14ac:dyDescent="0.25">
      <c r="A128" s="252"/>
      <c r="B128" s="252"/>
      <c r="C128" s="253"/>
      <c r="D128" s="162"/>
      <c r="E128" s="253"/>
      <c r="F128" s="162"/>
      <c r="G128" s="253"/>
      <c r="H128" s="162"/>
      <c r="I128" s="253"/>
      <c r="J128" s="162"/>
      <c r="K128" s="253"/>
      <c r="L128" s="162"/>
    </row>
    <row r="129" spans="1:12" ht="15" customHeight="1" thickBot="1" x14ac:dyDescent="0.25">
      <c r="A129" s="455" t="s">
        <v>27</v>
      </c>
      <c r="B129" s="456"/>
      <c r="C129" s="119">
        <v>380.51404000000002</v>
      </c>
      <c r="D129" s="120">
        <v>19.350739319149536</v>
      </c>
      <c r="E129" s="119">
        <v>440.52091999999999</v>
      </c>
      <c r="F129" s="120">
        <v>12.892720531549577</v>
      </c>
      <c r="G129" s="119">
        <v>506.62299999999999</v>
      </c>
      <c r="H129" s="120">
        <v>15.206776349506825</v>
      </c>
      <c r="I129" s="119">
        <v>583.89664000000005</v>
      </c>
      <c r="J129" s="120">
        <v>16.052996664321601</v>
      </c>
      <c r="K129" s="119">
        <v>651.62588000000005</v>
      </c>
      <c r="L129" s="120">
        <v>22.184085714389028</v>
      </c>
    </row>
    <row r="130" spans="1:12" ht="15" customHeight="1" x14ac:dyDescent="0.2">
      <c r="A130" s="411" t="s">
        <v>3</v>
      </c>
      <c r="B130" s="411"/>
      <c r="C130" s="215">
        <v>370.65334000000001</v>
      </c>
      <c r="D130" s="216">
        <v>15.607326197585545</v>
      </c>
      <c r="E130" s="215">
        <v>421.95981999999998</v>
      </c>
      <c r="F130" s="216">
        <v>16.660283121210153</v>
      </c>
      <c r="G130" s="215">
        <v>476.77174000000002</v>
      </c>
      <c r="H130" s="216">
        <v>14.987995302497261</v>
      </c>
      <c r="I130" s="215">
        <v>540.03333999999995</v>
      </c>
      <c r="J130" s="216">
        <v>18.088184558735573</v>
      </c>
      <c r="K130" s="215">
        <v>600.76603999999998</v>
      </c>
      <c r="L130" s="216">
        <v>24.00274814337558</v>
      </c>
    </row>
    <row r="131" spans="1:12" ht="15" customHeight="1" x14ac:dyDescent="0.2">
      <c r="A131" s="408" t="s">
        <v>2</v>
      </c>
      <c r="B131" s="408"/>
      <c r="C131" s="150">
        <v>391.2758</v>
      </c>
      <c r="D131" s="151">
        <v>46.988464915495157</v>
      </c>
      <c r="E131" s="150">
        <v>459.53649999999999</v>
      </c>
      <c r="F131" s="151">
        <v>23.184319124315042</v>
      </c>
      <c r="G131" s="150">
        <v>542.41404</v>
      </c>
      <c r="H131" s="151">
        <v>21.30905524710845</v>
      </c>
      <c r="I131" s="150">
        <v>603.80047999999999</v>
      </c>
      <c r="J131" s="151">
        <v>20.988857537607913</v>
      </c>
      <c r="K131" s="150">
        <v>657.65611999999999</v>
      </c>
      <c r="L131" s="151">
        <v>21.691644847197725</v>
      </c>
    </row>
    <row r="132" spans="1:12" ht="15" customHeight="1" thickBot="1" x14ac:dyDescent="0.25">
      <c r="A132" s="396" t="s">
        <v>1</v>
      </c>
      <c r="B132" s="396"/>
      <c r="C132" s="130">
        <v>484.76478000000003</v>
      </c>
      <c r="D132" s="129">
        <v>36.721165163130649</v>
      </c>
      <c r="E132" s="130">
        <v>538.70121999999992</v>
      </c>
      <c r="F132" s="129">
        <v>26.064932958227232</v>
      </c>
      <c r="G132" s="130">
        <v>620.29622000000006</v>
      </c>
      <c r="H132" s="129">
        <v>47.478141359141695</v>
      </c>
      <c r="I132" s="130">
        <v>689.61518000000001</v>
      </c>
      <c r="J132" s="129">
        <v>37.441831004217732</v>
      </c>
      <c r="K132" s="130">
        <v>737.41311999999994</v>
      </c>
      <c r="L132" s="129">
        <v>84.319342764801476</v>
      </c>
    </row>
    <row r="133" spans="1:12" ht="6" customHeight="1" thickBot="1" x14ac:dyDescent="0.25">
      <c r="A133" s="252"/>
      <c r="B133" s="252"/>
      <c r="C133" s="253"/>
      <c r="D133" s="162"/>
      <c r="E133" s="253"/>
      <c r="F133" s="162"/>
      <c r="G133" s="253"/>
      <c r="H133" s="162"/>
      <c r="I133" s="253"/>
      <c r="J133" s="162"/>
      <c r="K133" s="253"/>
      <c r="L133" s="162"/>
    </row>
    <row r="134" spans="1:12" ht="15" customHeight="1" thickBot="1" x14ac:dyDescent="0.25">
      <c r="A134" s="455" t="s">
        <v>26</v>
      </c>
      <c r="B134" s="456"/>
      <c r="C134" s="119">
        <v>399.75101999999998</v>
      </c>
      <c r="D134" s="120">
        <v>13.664175967084153</v>
      </c>
      <c r="E134" s="119">
        <v>454.85802000000001</v>
      </c>
      <c r="F134" s="120">
        <v>11.51408500897575</v>
      </c>
      <c r="G134" s="119">
        <v>514.0933</v>
      </c>
      <c r="H134" s="120">
        <v>11.491465678932348</v>
      </c>
      <c r="I134" s="119">
        <v>581.34842000000003</v>
      </c>
      <c r="J134" s="120">
        <v>12.917399401381076</v>
      </c>
      <c r="K134" s="119">
        <v>644.82302000000004</v>
      </c>
      <c r="L134" s="120">
        <v>12.844833632716309</v>
      </c>
    </row>
    <row r="135" spans="1:12" ht="15" customHeight="1" x14ac:dyDescent="0.2">
      <c r="A135" s="411" t="s">
        <v>3</v>
      </c>
      <c r="B135" s="411"/>
      <c r="C135" s="215">
        <v>352.87725999999998</v>
      </c>
      <c r="D135" s="216">
        <v>37.390543602010389</v>
      </c>
      <c r="E135" s="215">
        <v>411.29006000000004</v>
      </c>
      <c r="F135" s="216">
        <v>38.840020830341473</v>
      </c>
      <c r="G135" s="215">
        <v>482.86998</v>
      </c>
      <c r="H135" s="216">
        <v>33.695198125496766</v>
      </c>
      <c r="I135" s="215">
        <v>540.38076000000001</v>
      </c>
      <c r="J135" s="216">
        <v>31.54472944257282</v>
      </c>
      <c r="K135" s="215">
        <v>620.02611999999999</v>
      </c>
      <c r="L135" s="216">
        <v>60.901227558664552</v>
      </c>
    </row>
    <row r="136" spans="1:12" ht="15" customHeight="1" x14ac:dyDescent="0.2">
      <c r="A136" s="408" t="s">
        <v>2</v>
      </c>
      <c r="B136" s="408"/>
      <c r="C136" s="150">
        <v>406.76441999999997</v>
      </c>
      <c r="D136" s="151">
        <v>11.785883445627654</v>
      </c>
      <c r="E136" s="150">
        <v>459.17376000000002</v>
      </c>
      <c r="F136" s="151">
        <v>10.276561316203004</v>
      </c>
      <c r="G136" s="150">
        <v>516.93406000000004</v>
      </c>
      <c r="H136" s="151">
        <v>11.963390409662294</v>
      </c>
      <c r="I136" s="150">
        <v>581.87955999999997</v>
      </c>
      <c r="J136" s="151">
        <v>13.80662928633055</v>
      </c>
      <c r="K136" s="150">
        <v>644.92596000000003</v>
      </c>
      <c r="L136" s="151">
        <v>16.403574727723228</v>
      </c>
    </row>
    <row r="137" spans="1:12" ht="15" customHeight="1" thickBot="1" x14ac:dyDescent="0.25">
      <c r="A137" s="396" t="s">
        <v>1</v>
      </c>
      <c r="B137" s="396"/>
      <c r="C137" s="130">
        <v>455.67363999999998</v>
      </c>
      <c r="D137" s="129">
        <v>28.099179745095775</v>
      </c>
      <c r="E137" s="130">
        <v>501.84158000000002</v>
      </c>
      <c r="F137" s="129">
        <v>21.03101732244448</v>
      </c>
      <c r="G137" s="130">
        <v>568.68063999999993</v>
      </c>
      <c r="H137" s="129">
        <v>37.312551089418655</v>
      </c>
      <c r="I137" s="130">
        <v>639.98266000000001</v>
      </c>
      <c r="J137" s="129">
        <v>22.433347515726666</v>
      </c>
      <c r="K137" s="130">
        <v>701.61613999999997</v>
      </c>
      <c r="L137" s="129">
        <v>53.060562986971043</v>
      </c>
    </row>
    <row r="138" spans="1:12" ht="6" customHeight="1" thickBot="1" x14ac:dyDescent="0.25">
      <c r="A138" s="252"/>
      <c r="B138" s="252"/>
      <c r="C138" s="253"/>
      <c r="D138" s="162"/>
      <c r="E138" s="253"/>
      <c r="F138" s="162"/>
      <c r="G138" s="253"/>
      <c r="H138" s="162"/>
      <c r="I138" s="253"/>
      <c r="J138" s="162"/>
      <c r="K138" s="253"/>
      <c r="L138" s="162"/>
    </row>
    <row r="139" spans="1:12" ht="15" customHeight="1" thickBot="1" x14ac:dyDescent="0.25">
      <c r="A139" s="455" t="s">
        <v>25</v>
      </c>
      <c r="B139" s="456"/>
      <c r="C139" s="119">
        <v>408.37475999999998</v>
      </c>
      <c r="D139" s="120">
        <v>12.413650435477875</v>
      </c>
      <c r="E139" s="119">
        <v>461.91972000000004</v>
      </c>
      <c r="F139" s="120">
        <v>8.7372143866566407</v>
      </c>
      <c r="G139" s="119">
        <v>528.29282000000001</v>
      </c>
      <c r="H139" s="120">
        <v>11.890862843770405</v>
      </c>
      <c r="I139" s="119">
        <v>601.91039999999998</v>
      </c>
      <c r="J139" s="120">
        <v>12.467617072900479</v>
      </c>
      <c r="K139" s="119">
        <v>661.41075999999998</v>
      </c>
      <c r="L139" s="120">
        <v>18.507595853123654</v>
      </c>
    </row>
    <row r="140" spans="1:12" ht="15" customHeight="1" x14ac:dyDescent="0.2">
      <c r="A140" s="411" t="s">
        <v>3</v>
      </c>
      <c r="B140" s="411"/>
      <c r="C140" s="215">
        <v>424.46528000000001</v>
      </c>
      <c r="D140" s="216">
        <v>23.611992765343633</v>
      </c>
      <c r="E140" s="215">
        <v>464.16415999999998</v>
      </c>
      <c r="F140" s="216">
        <v>23.980815062265084</v>
      </c>
      <c r="G140" s="215">
        <v>523.31083999999998</v>
      </c>
      <c r="H140" s="216">
        <v>35.753984966806712</v>
      </c>
      <c r="I140" s="215">
        <v>613.33647999999994</v>
      </c>
      <c r="J140" s="216">
        <v>44.432286332263388</v>
      </c>
      <c r="K140" s="215">
        <v>689.85908000000006</v>
      </c>
      <c r="L140" s="216">
        <v>27.511277143382483</v>
      </c>
    </row>
    <row r="141" spans="1:12" ht="15" customHeight="1" x14ac:dyDescent="0.2">
      <c r="A141" s="408" t="s">
        <v>2</v>
      </c>
      <c r="B141" s="408"/>
      <c r="C141" s="150">
        <v>400.25038000000001</v>
      </c>
      <c r="D141" s="151">
        <v>17.253402181540903</v>
      </c>
      <c r="E141" s="150">
        <v>459.23489999999998</v>
      </c>
      <c r="F141" s="151">
        <v>9.3990849559518423</v>
      </c>
      <c r="G141" s="150">
        <v>526.21367999999995</v>
      </c>
      <c r="H141" s="151">
        <v>13.174835699344406</v>
      </c>
      <c r="I141" s="150">
        <v>594.80499999999995</v>
      </c>
      <c r="J141" s="151">
        <v>13.894145939247926</v>
      </c>
      <c r="K141" s="150">
        <v>647.55061999999998</v>
      </c>
      <c r="L141" s="151">
        <v>16.226311082998517</v>
      </c>
    </row>
    <row r="142" spans="1:12" ht="15" customHeight="1" thickBot="1" x14ac:dyDescent="0.25">
      <c r="A142" s="396" t="s">
        <v>1</v>
      </c>
      <c r="B142" s="396"/>
      <c r="C142" s="130">
        <v>457.15454</v>
      </c>
      <c r="D142" s="129">
        <v>34.917002301587118</v>
      </c>
      <c r="E142" s="130">
        <v>505.20666</v>
      </c>
      <c r="F142" s="129">
        <v>35.473734587050195</v>
      </c>
      <c r="G142" s="130">
        <v>596.67642000000001</v>
      </c>
      <c r="H142" s="129">
        <v>34.099900362232148</v>
      </c>
      <c r="I142" s="130">
        <v>662.71233999999993</v>
      </c>
      <c r="J142" s="129">
        <v>41.55558836220996</v>
      </c>
      <c r="K142" s="130">
        <v>746.55208000000005</v>
      </c>
      <c r="L142" s="129">
        <v>66.400941685989991</v>
      </c>
    </row>
    <row r="143" spans="1:12" ht="6" customHeight="1" thickBot="1" x14ac:dyDescent="0.25">
      <c r="A143" s="252"/>
      <c r="B143" s="252"/>
      <c r="C143" s="253"/>
      <c r="D143" s="162"/>
      <c r="E143" s="253"/>
      <c r="F143" s="162"/>
      <c r="G143" s="253"/>
      <c r="H143" s="162"/>
      <c r="I143" s="253"/>
      <c r="J143" s="162"/>
      <c r="K143" s="253"/>
      <c r="L143" s="162"/>
    </row>
    <row r="144" spans="1:12" ht="15" customHeight="1" thickBot="1" x14ac:dyDescent="0.25">
      <c r="A144" s="455" t="s">
        <v>24</v>
      </c>
      <c r="B144" s="456"/>
      <c r="C144" s="119">
        <v>387.61036000000001</v>
      </c>
      <c r="D144" s="120">
        <v>5.0536162065989929</v>
      </c>
      <c r="E144" s="119">
        <v>440.72678000000002</v>
      </c>
      <c r="F144" s="120">
        <v>6.0606538388923008</v>
      </c>
      <c r="G144" s="119">
        <v>502.77945999999997</v>
      </c>
      <c r="H144" s="120">
        <v>7.2720158112534428</v>
      </c>
      <c r="I144" s="119">
        <v>568.62699999999995</v>
      </c>
      <c r="J144" s="120">
        <v>8.8963465702500599</v>
      </c>
      <c r="K144" s="119">
        <v>638.47212000000002</v>
      </c>
      <c r="L144" s="120">
        <v>12.420975610168489</v>
      </c>
    </row>
    <row r="145" spans="1:12" ht="15" customHeight="1" x14ac:dyDescent="0.2">
      <c r="A145" s="411" t="s">
        <v>6</v>
      </c>
      <c r="B145" s="411"/>
      <c r="C145" s="215">
        <v>338.66432000000003</v>
      </c>
      <c r="D145" s="216">
        <v>17.682655401826963</v>
      </c>
      <c r="E145" s="215">
        <v>383.21510000000001</v>
      </c>
      <c r="F145" s="216">
        <v>11.420233136716615</v>
      </c>
      <c r="G145" s="215">
        <v>435.43261999999999</v>
      </c>
      <c r="H145" s="216">
        <v>12.213726253529689</v>
      </c>
      <c r="I145" s="215">
        <v>489.97228000000001</v>
      </c>
      <c r="J145" s="216">
        <v>18.102914962606452</v>
      </c>
      <c r="K145" s="215">
        <v>550.11670000000004</v>
      </c>
      <c r="L145" s="216">
        <v>18.115406847721651</v>
      </c>
    </row>
    <row r="146" spans="1:12" ht="15" customHeight="1" x14ac:dyDescent="0.2">
      <c r="A146" s="408" t="s">
        <v>3</v>
      </c>
      <c r="B146" s="408"/>
      <c r="C146" s="150">
        <v>375.92536000000001</v>
      </c>
      <c r="D146" s="151">
        <v>14.457416059069487</v>
      </c>
      <c r="E146" s="150">
        <v>428.61917999999997</v>
      </c>
      <c r="F146" s="151">
        <v>9.0216019172517221</v>
      </c>
      <c r="G146" s="150">
        <v>490.30349999999999</v>
      </c>
      <c r="H146" s="151">
        <v>11.01687047139977</v>
      </c>
      <c r="I146" s="150">
        <v>549.30233999999996</v>
      </c>
      <c r="J146" s="151">
        <v>9.7246371175566395</v>
      </c>
      <c r="K146" s="150">
        <v>614.30214000000001</v>
      </c>
      <c r="L146" s="151">
        <v>15.024589249821117</v>
      </c>
    </row>
    <row r="147" spans="1:12" ht="15" customHeight="1" thickBot="1" x14ac:dyDescent="0.25">
      <c r="A147" s="396" t="s">
        <v>2</v>
      </c>
      <c r="B147" s="396"/>
      <c r="C147" s="130">
        <v>407.82362000000001</v>
      </c>
      <c r="D147" s="129">
        <v>15.494528271172383</v>
      </c>
      <c r="E147" s="130">
        <v>460.85458</v>
      </c>
      <c r="F147" s="129">
        <v>11.828106868232128</v>
      </c>
      <c r="G147" s="130">
        <v>519.88184000000001</v>
      </c>
      <c r="H147" s="129">
        <v>9.9753428204267696</v>
      </c>
      <c r="I147" s="130">
        <v>581.94195999999999</v>
      </c>
      <c r="J147" s="129">
        <v>16.518574988650812</v>
      </c>
      <c r="K147" s="130">
        <v>646.18884000000003</v>
      </c>
      <c r="L147" s="129">
        <v>19.699950903725657</v>
      </c>
    </row>
    <row r="148" spans="1:12" ht="6" customHeight="1" thickBot="1" x14ac:dyDescent="0.25">
      <c r="A148" s="252"/>
      <c r="B148" s="252"/>
      <c r="C148" s="253"/>
      <c r="D148" s="162"/>
      <c r="E148" s="253"/>
      <c r="F148" s="162"/>
      <c r="G148" s="253"/>
      <c r="H148" s="162"/>
      <c r="I148" s="253"/>
      <c r="J148" s="162"/>
      <c r="K148" s="253"/>
      <c r="L148" s="162"/>
    </row>
    <row r="149" spans="1:12" ht="15" customHeight="1" thickBot="1" x14ac:dyDescent="0.25">
      <c r="A149" s="455" t="s">
        <v>23</v>
      </c>
      <c r="B149" s="456"/>
      <c r="C149" s="119">
        <v>391.16944000000001</v>
      </c>
      <c r="D149" s="120">
        <v>11.328972627439791</v>
      </c>
      <c r="E149" s="119">
        <v>440.44139999999999</v>
      </c>
      <c r="F149" s="120">
        <v>10.167260474487707</v>
      </c>
      <c r="G149" s="119">
        <v>506.86066</v>
      </c>
      <c r="H149" s="120">
        <v>14.312705505738608</v>
      </c>
      <c r="I149" s="119">
        <v>586.5163</v>
      </c>
      <c r="J149" s="120">
        <v>16.80522650321381</v>
      </c>
      <c r="K149" s="119">
        <v>656.32090000000005</v>
      </c>
      <c r="L149" s="120">
        <v>17.910305278372014</v>
      </c>
    </row>
    <row r="150" spans="1:12" ht="15" customHeight="1" x14ac:dyDescent="0.2">
      <c r="A150" s="411" t="s">
        <v>6</v>
      </c>
      <c r="B150" s="411"/>
      <c r="C150" s="215">
        <v>338.41667999999999</v>
      </c>
      <c r="D150" s="216">
        <v>47.956056980849446</v>
      </c>
      <c r="E150" s="215">
        <v>395.03701999999998</v>
      </c>
      <c r="F150" s="216">
        <v>44.132850104559537</v>
      </c>
      <c r="G150" s="215">
        <v>437.72197999999997</v>
      </c>
      <c r="H150" s="216">
        <v>31.763527314010961</v>
      </c>
      <c r="I150" s="215">
        <v>485.15807999999998</v>
      </c>
      <c r="J150" s="216">
        <v>38.542224539648977</v>
      </c>
      <c r="K150" s="215">
        <v>524.69787999999994</v>
      </c>
      <c r="L150" s="216">
        <v>33.086880784183911</v>
      </c>
    </row>
    <row r="151" spans="1:12" ht="15" customHeight="1" x14ac:dyDescent="0.2">
      <c r="A151" s="408" t="s">
        <v>3</v>
      </c>
      <c r="B151" s="408"/>
      <c r="C151" s="150">
        <v>345.55482000000001</v>
      </c>
      <c r="D151" s="151">
        <v>33.262077977927966</v>
      </c>
      <c r="E151" s="150">
        <v>405.4853</v>
      </c>
      <c r="F151" s="151">
        <v>24.322919227921656</v>
      </c>
      <c r="G151" s="150">
        <v>465.61261999999999</v>
      </c>
      <c r="H151" s="151">
        <v>25.194003393342655</v>
      </c>
      <c r="I151" s="150">
        <v>539.41765999999996</v>
      </c>
      <c r="J151" s="151">
        <v>37.77696640346975</v>
      </c>
      <c r="K151" s="150">
        <v>598.65509999999995</v>
      </c>
      <c r="L151" s="151">
        <v>27.999052573225406</v>
      </c>
    </row>
    <row r="152" spans="1:12" ht="15" customHeight="1" x14ac:dyDescent="0.2">
      <c r="A152" s="408" t="s">
        <v>2</v>
      </c>
      <c r="B152" s="408"/>
      <c r="C152" s="150">
        <v>400.56542000000002</v>
      </c>
      <c r="D152" s="151">
        <v>15.325723422147494</v>
      </c>
      <c r="E152" s="150">
        <v>446.34098</v>
      </c>
      <c r="F152" s="151">
        <v>14.545545983639114</v>
      </c>
      <c r="G152" s="150">
        <v>510.75846000000001</v>
      </c>
      <c r="H152" s="151">
        <v>16.376727987631714</v>
      </c>
      <c r="I152" s="150">
        <v>581.16909999999996</v>
      </c>
      <c r="J152" s="151">
        <v>18.373193158157356</v>
      </c>
      <c r="K152" s="150">
        <v>645.99109999999996</v>
      </c>
      <c r="L152" s="151">
        <v>33.116082730779617</v>
      </c>
    </row>
    <row r="153" spans="1:12" ht="15" customHeight="1" thickBot="1" x14ac:dyDescent="0.25">
      <c r="A153" s="396" t="s">
        <v>1</v>
      </c>
      <c r="B153" s="396"/>
      <c r="C153" s="130">
        <v>524.69101999999998</v>
      </c>
      <c r="D153" s="129">
        <v>39.972125117826799</v>
      </c>
      <c r="E153" s="130">
        <v>592.08338000000003</v>
      </c>
      <c r="F153" s="129">
        <v>31.187459009096564</v>
      </c>
      <c r="G153" s="130">
        <v>654.69902000000002</v>
      </c>
      <c r="H153" s="129">
        <v>20.615049964493419</v>
      </c>
      <c r="I153" s="130">
        <v>703.59667999999999</v>
      </c>
      <c r="J153" s="129">
        <v>30.246125999968985</v>
      </c>
      <c r="K153" s="130">
        <v>737.78427999999997</v>
      </c>
      <c r="L153" s="129">
        <v>56.584209411043993</v>
      </c>
    </row>
    <row r="154" spans="1:12" ht="6" customHeight="1" thickBot="1" x14ac:dyDescent="0.25">
      <c r="A154" s="252"/>
      <c r="B154" s="252"/>
      <c r="C154" s="253"/>
      <c r="D154" s="162"/>
      <c r="E154" s="253"/>
      <c r="F154" s="162"/>
      <c r="G154" s="253"/>
      <c r="H154" s="162"/>
      <c r="I154" s="253"/>
      <c r="J154" s="162"/>
      <c r="K154" s="253"/>
      <c r="L154" s="162"/>
    </row>
    <row r="155" spans="1:12" ht="15" customHeight="1" thickBot="1" x14ac:dyDescent="0.25">
      <c r="A155" s="454" t="s">
        <v>22</v>
      </c>
      <c r="B155" s="454"/>
      <c r="C155" s="254">
        <v>380.47942</v>
      </c>
      <c r="D155" s="120">
        <v>17.540178787679451</v>
      </c>
      <c r="E155" s="119">
        <v>430.14188000000001</v>
      </c>
      <c r="F155" s="120">
        <v>13.070784026446159</v>
      </c>
      <c r="G155" s="119">
        <v>490.41451999999998</v>
      </c>
      <c r="H155" s="120">
        <v>10.33351131156104</v>
      </c>
      <c r="I155" s="119">
        <v>559.31183999999996</v>
      </c>
      <c r="J155" s="120">
        <v>12.309557190268068</v>
      </c>
      <c r="K155" s="119">
        <v>623.74332000000004</v>
      </c>
      <c r="L155" s="120">
        <v>14.719463607949855</v>
      </c>
    </row>
    <row r="156" spans="1:12" ht="15" customHeight="1" x14ac:dyDescent="0.2">
      <c r="A156" s="411" t="s">
        <v>3</v>
      </c>
      <c r="B156" s="411"/>
      <c r="C156" s="215">
        <v>376.17176000000001</v>
      </c>
      <c r="D156" s="216">
        <v>33.13308914204169</v>
      </c>
      <c r="E156" s="215">
        <v>424.22266000000002</v>
      </c>
      <c r="F156" s="216">
        <v>21.998342151336765</v>
      </c>
      <c r="G156" s="215">
        <v>485.71764000000002</v>
      </c>
      <c r="H156" s="216">
        <v>18.007598925395907</v>
      </c>
      <c r="I156" s="215">
        <v>535.75311999999997</v>
      </c>
      <c r="J156" s="216">
        <v>20.456353345839506</v>
      </c>
      <c r="K156" s="215">
        <v>597.19852000000003</v>
      </c>
      <c r="L156" s="216">
        <v>27.750203865178346</v>
      </c>
    </row>
    <row r="157" spans="1:12" ht="15" customHeight="1" x14ac:dyDescent="0.2">
      <c r="A157" s="408" t="s">
        <v>2</v>
      </c>
      <c r="B157" s="408"/>
      <c r="C157" s="150">
        <v>375.84147999999999</v>
      </c>
      <c r="D157" s="151">
        <v>24.140370993362968</v>
      </c>
      <c r="E157" s="150">
        <v>431.65116</v>
      </c>
      <c r="F157" s="151">
        <v>13.774410337921543</v>
      </c>
      <c r="G157" s="150">
        <v>492.10345999999998</v>
      </c>
      <c r="H157" s="151">
        <v>12.300156814681674</v>
      </c>
      <c r="I157" s="150">
        <v>566.68322000000001</v>
      </c>
      <c r="J157" s="151">
        <v>18.81717613924684</v>
      </c>
      <c r="K157" s="150">
        <v>628.88530000000003</v>
      </c>
      <c r="L157" s="151">
        <v>19.472110975041179</v>
      </c>
    </row>
    <row r="158" spans="1:12" ht="15" customHeight="1" thickBot="1" x14ac:dyDescent="0.25">
      <c r="A158" s="396" t="s">
        <v>1</v>
      </c>
      <c r="B158" s="396"/>
      <c r="C158" s="130">
        <v>444.57564000000002</v>
      </c>
      <c r="D158" s="129">
        <v>60.924919393669484</v>
      </c>
      <c r="E158" s="130">
        <v>493.88940000000002</v>
      </c>
      <c r="F158" s="129">
        <v>57.410251393137067</v>
      </c>
      <c r="G158" s="130">
        <v>594.40981999999997</v>
      </c>
      <c r="H158" s="129">
        <v>44.266919615505209</v>
      </c>
      <c r="I158" s="130">
        <v>658.44056</v>
      </c>
      <c r="J158" s="129">
        <v>52.563321051476962</v>
      </c>
      <c r="K158" s="130">
        <v>733.44515999999999</v>
      </c>
      <c r="L158" s="129">
        <v>89.030201069068269</v>
      </c>
    </row>
    <row r="159" spans="1:12" ht="16.5" customHeight="1" x14ac:dyDescent="0.2">
      <c r="A159" s="317" t="s">
        <v>372</v>
      </c>
      <c r="B159" s="247"/>
      <c r="C159" s="247"/>
      <c r="D159" s="247"/>
      <c r="E159" s="247"/>
      <c r="F159" s="247"/>
      <c r="G159" s="247"/>
      <c r="H159" s="247"/>
      <c r="I159" s="247"/>
      <c r="J159" s="247"/>
      <c r="K159" s="247"/>
      <c r="L159" s="247"/>
    </row>
    <row r="160" spans="1:12" ht="26.25" customHeight="1" x14ac:dyDescent="0.2">
      <c r="A160" s="453" t="s">
        <v>216</v>
      </c>
      <c r="B160" s="453"/>
      <c r="C160" s="453"/>
      <c r="D160" s="453"/>
      <c r="E160" s="453"/>
      <c r="F160" s="453"/>
      <c r="G160" s="453"/>
      <c r="H160" s="453"/>
      <c r="I160" s="453"/>
      <c r="J160" s="453"/>
      <c r="K160" s="453"/>
      <c r="L160" s="453"/>
    </row>
  </sheetData>
  <mergeCells count="129">
    <mergeCell ref="A8:B8"/>
    <mergeCell ref="A10:B10"/>
    <mergeCell ref="A11:B11"/>
    <mergeCell ref="A12:B12"/>
    <mergeCell ref="A13:B13"/>
    <mergeCell ref="A15:B15"/>
    <mergeCell ref="B1:L1"/>
    <mergeCell ref="A2:B3"/>
    <mergeCell ref="C2:L2"/>
    <mergeCell ref="A5:B5"/>
    <mergeCell ref="A6:B6"/>
    <mergeCell ref="A7:B7"/>
    <mergeCell ref="A23:B23"/>
    <mergeCell ref="A25:B25"/>
    <mergeCell ref="A26:B26"/>
    <mergeCell ref="A27:B27"/>
    <mergeCell ref="A28:B28"/>
    <mergeCell ref="A30:B30"/>
    <mergeCell ref="A16:B16"/>
    <mergeCell ref="A17:B17"/>
    <mergeCell ref="A18:B18"/>
    <mergeCell ref="A20:B20"/>
    <mergeCell ref="A21:B21"/>
    <mergeCell ref="A22:B22"/>
    <mergeCell ref="A38:B38"/>
    <mergeCell ref="A40:B40"/>
    <mergeCell ref="A41:B41"/>
    <mergeCell ref="A42:B42"/>
    <mergeCell ref="A43:B43"/>
    <mergeCell ref="A44:B44"/>
    <mergeCell ref="A31:B31"/>
    <mergeCell ref="A32:B32"/>
    <mergeCell ref="A33:B33"/>
    <mergeCell ref="A35:B35"/>
    <mergeCell ref="A36:B36"/>
    <mergeCell ref="A37:B37"/>
    <mergeCell ref="A53:B53"/>
    <mergeCell ref="A55:B55"/>
    <mergeCell ref="A56:B56"/>
    <mergeCell ref="A57:B57"/>
    <mergeCell ref="A58:B58"/>
    <mergeCell ref="A60:B60"/>
    <mergeCell ref="A46:B46"/>
    <mergeCell ref="A47:B47"/>
    <mergeCell ref="A48:B48"/>
    <mergeCell ref="A50:B50"/>
    <mergeCell ref="A51:B51"/>
    <mergeCell ref="A52:B52"/>
    <mergeCell ref="A68:B68"/>
    <mergeCell ref="A69:B69"/>
    <mergeCell ref="A71:B71"/>
    <mergeCell ref="A72:B72"/>
    <mergeCell ref="A73:B73"/>
    <mergeCell ref="A74:B74"/>
    <mergeCell ref="A61:B61"/>
    <mergeCell ref="A62:B62"/>
    <mergeCell ref="A63:B63"/>
    <mergeCell ref="A65:B65"/>
    <mergeCell ref="A66:B66"/>
    <mergeCell ref="A67:B67"/>
    <mergeCell ref="A83:B83"/>
    <mergeCell ref="A84:B84"/>
    <mergeCell ref="A86:B86"/>
    <mergeCell ref="A87:B87"/>
    <mergeCell ref="A88:B88"/>
    <mergeCell ref="A89:B89"/>
    <mergeCell ref="A76:B76"/>
    <mergeCell ref="A77:B77"/>
    <mergeCell ref="A78:B78"/>
    <mergeCell ref="A79:B79"/>
    <mergeCell ref="A81:B81"/>
    <mergeCell ref="A82:B82"/>
    <mergeCell ref="A98:B98"/>
    <mergeCell ref="A99:B99"/>
    <mergeCell ref="A100:B100"/>
    <mergeCell ref="A101:B101"/>
    <mergeCell ref="A103:B103"/>
    <mergeCell ref="A104:B104"/>
    <mergeCell ref="A90:B90"/>
    <mergeCell ref="A92:B92"/>
    <mergeCell ref="A93:B93"/>
    <mergeCell ref="A94:B94"/>
    <mergeCell ref="A95:B95"/>
    <mergeCell ref="A97:B97"/>
    <mergeCell ref="A113:B113"/>
    <mergeCell ref="A114:B114"/>
    <mergeCell ref="A115:B115"/>
    <mergeCell ref="A116:B116"/>
    <mergeCell ref="A117:B117"/>
    <mergeCell ref="A119:B119"/>
    <mergeCell ref="A105:B105"/>
    <mergeCell ref="A106:B106"/>
    <mergeCell ref="A108:B108"/>
    <mergeCell ref="A109:B109"/>
    <mergeCell ref="A110:B110"/>
    <mergeCell ref="A111:B111"/>
    <mergeCell ref="A127:B127"/>
    <mergeCell ref="A129:B129"/>
    <mergeCell ref="A130:B130"/>
    <mergeCell ref="A131:B131"/>
    <mergeCell ref="A132:B132"/>
    <mergeCell ref="A134:B134"/>
    <mergeCell ref="A120:B120"/>
    <mergeCell ref="A121:B121"/>
    <mergeCell ref="A122:B122"/>
    <mergeCell ref="A124:B124"/>
    <mergeCell ref="A125:B125"/>
    <mergeCell ref="A126:B126"/>
    <mergeCell ref="A142:B142"/>
    <mergeCell ref="A144:B144"/>
    <mergeCell ref="A145:B145"/>
    <mergeCell ref="A146:B146"/>
    <mergeCell ref="A147:B147"/>
    <mergeCell ref="A149:B149"/>
    <mergeCell ref="A135:B135"/>
    <mergeCell ref="A136:B136"/>
    <mergeCell ref="A137:B137"/>
    <mergeCell ref="A139:B139"/>
    <mergeCell ref="A140:B140"/>
    <mergeCell ref="A141:B141"/>
    <mergeCell ref="A157:B157"/>
    <mergeCell ref="A158:B158"/>
    <mergeCell ref="A160:L160"/>
    <mergeCell ref="A150:B150"/>
    <mergeCell ref="A151:B151"/>
    <mergeCell ref="A152:B152"/>
    <mergeCell ref="A153:B153"/>
    <mergeCell ref="A155:B155"/>
    <mergeCell ref="A156:B15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
  <sheetViews>
    <sheetView zoomScaleNormal="100" workbookViewId="0"/>
  </sheetViews>
  <sheetFormatPr baseColWidth="10" defaultRowHeight="15" x14ac:dyDescent="0.25"/>
  <cols>
    <col min="1" max="1" width="6.140625" style="331" customWidth="1"/>
    <col min="2" max="2" width="2.85546875" style="331" customWidth="1"/>
    <col min="3" max="3" width="115.7109375" style="331" bestFit="1" customWidth="1"/>
    <col min="4" max="4" width="11.5703125" style="331" customWidth="1"/>
    <col min="5" max="5" width="7.7109375" style="331" customWidth="1"/>
    <col min="6" max="6" width="6.7109375" style="331" customWidth="1"/>
    <col min="7" max="7" width="7.7109375" style="331" customWidth="1"/>
    <col min="8" max="8" width="6.7109375" style="331" customWidth="1"/>
    <col min="9" max="9" width="7.7109375" style="331" customWidth="1"/>
    <col min="10" max="10" width="6.7109375" style="331" customWidth="1"/>
    <col min="11" max="11" width="9.7109375" style="331" customWidth="1"/>
    <col min="12" max="12" width="6.7109375" style="331" customWidth="1"/>
    <col min="13" max="13" width="10.7109375" style="331" customWidth="1"/>
    <col min="14" max="14" width="6.7109375" style="331" customWidth="1"/>
    <col min="15" max="15" width="10.7109375" style="331" customWidth="1"/>
    <col min="16" max="16" width="6.7109375" style="331" customWidth="1"/>
    <col min="17" max="16384" width="11.42578125" style="331"/>
  </cols>
  <sheetData>
    <row r="1" spans="1:29" s="296" customFormat="1" ht="15" customHeight="1" thickBot="1" x14ac:dyDescent="0.3">
      <c r="A1" s="295">
        <v>2.11</v>
      </c>
      <c r="B1" s="458" t="s">
        <v>376</v>
      </c>
      <c r="C1" s="458"/>
      <c r="D1" s="458"/>
      <c r="E1" s="458"/>
      <c r="F1" s="458"/>
      <c r="G1" s="458"/>
      <c r="H1" s="458"/>
      <c r="I1" s="458"/>
      <c r="J1" s="458"/>
      <c r="K1" s="458"/>
      <c r="L1" s="458"/>
      <c r="M1" s="458"/>
      <c r="N1" s="458"/>
      <c r="O1"/>
      <c r="P1"/>
    </row>
    <row r="2" spans="1:29" s="296" customFormat="1" ht="15" customHeight="1" thickBot="1" x14ac:dyDescent="0.3">
      <c r="A2" s="459" t="s">
        <v>268</v>
      </c>
      <c r="B2" s="460"/>
      <c r="C2" s="465" t="s">
        <v>269</v>
      </c>
      <c r="D2" s="313"/>
      <c r="E2" s="467" t="s">
        <v>270</v>
      </c>
      <c r="F2" s="467"/>
      <c r="G2" s="467"/>
      <c r="H2" s="467"/>
      <c r="I2" s="467"/>
      <c r="J2" s="467"/>
      <c r="K2" s="467"/>
      <c r="L2" s="467"/>
      <c r="M2" s="467"/>
      <c r="N2" s="467"/>
      <c r="O2" s="467"/>
      <c r="P2" s="468"/>
    </row>
    <row r="3" spans="1:29" s="296" customFormat="1" ht="15" customHeight="1" thickBot="1" x14ac:dyDescent="0.3">
      <c r="A3" s="461"/>
      <c r="B3" s="462"/>
      <c r="C3" s="465"/>
      <c r="D3" s="314" t="s">
        <v>271</v>
      </c>
      <c r="E3" s="469" t="s">
        <v>90</v>
      </c>
      <c r="F3" s="470"/>
      <c r="G3" s="471" t="s">
        <v>6</v>
      </c>
      <c r="H3" s="471"/>
      <c r="I3" s="471" t="s">
        <v>5</v>
      </c>
      <c r="J3" s="471"/>
      <c r="K3" s="472" t="s">
        <v>3</v>
      </c>
      <c r="L3" s="472"/>
      <c r="M3" s="472" t="s">
        <v>2</v>
      </c>
      <c r="N3" s="472"/>
      <c r="O3" s="472" t="s">
        <v>1</v>
      </c>
      <c r="P3" s="472"/>
    </row>
    <row r="4" spans="1:29" s="296" customFormat="1" ht="15" customHeight="1" thickBot="1" x14ac:dyDescent="0.3">
      <c r="A4" s="463"/>
      <c r="B4" s="464"/>
      <c r="C4" s="466"/>
      <c r="D4" s="315"/>
      <c r="E4" s="312" t="s">
        <v>78</v>
      </c>
      <c r="F4" s="298" t="s">
        <v>8</v>
      </c>
      <c r="G4" s="297" t="s">
        <v>78</v>
      </c>
      <c r="H4" s="298" t="s">
        <v>8</v>
      </c>
      <c r="I4" s="297" t="s">
        <v>78</v>
      </c>
      <c r="J4" s="298" t="s">
        <v>8</v>
      </c>
      <c r="K4" s="297" t="s">
        <v>78</v>
      </c>
      <c r="L4" s="298" t="s">
        <v>8</v>
      </c>
      <c r="M4" s="297" t="s">
        <v>78</v>
      </c>
      <c r="N4" s="298" t="s">
        <v>8</v>
      </c>
      <c r="O4" s="297" t="s">
        <v>78</v>
      </c>
      <c r="P4" s="298" t="s">
        <v>8</v>
      </c>
    </row>
    <row r="5" spans="1:29" s="296" customFormat="1" ht="15" customHeight="1" thickBot="1" x14ac:dyDescent="0.3">
      <c r="A5" s="474" t="s">
        <v>272</v>
      </c>
      <c r="B5" s="475"/>
      <c r="C5" s="475"/>
      <c r="D5" s="476"/>
      <c r="E5" s="475"/>
      <c r="F5" s="475"/>
      <c r="G5" s="475"/>
      <c r="H5" s="475"/>
      <c r="I5" s="475"/>
      <c r="J5" s="475"/>
      <c r="K5" s="475"/>
      <c r="L5" s="475"/>
      <c r="M5" s="475"/>
      <c r="N5" s="475"/>
      <c r="O5" s="475"/>
      <c r="P5" s="477"/>
    </row>
    <row r="6" spans="1:29" s="296" customFormat="1" ht="14.25" customHeight="1" x14ac:dyDescent="0.25">
      <c r="A6" s="478">
        <v>2</v>
      </c>
      <c r="B6" s="478"/>
      <c r="C6" s="299" t="s">
        <v>273</v>
      </c>
      <c r="D6" s="300">
        <v>470.73985057258199</v>
      </c>
      <c r="E6" s="300">
        <v>71.320273689620095</v>
      </c>
      <c r="F6" s="301">
        <v>0.69509364289528319</v>
      </c>
      <c r="G6" s="300">
        <v>48.361950159931489</v>
      </c>
      <c r="H6" s="301">
        <v>2.3200203878983499</v>
      </c>
      <c r="I6" s="300">
        <v>63.90652652599541</v>
      </c>
      <c r="J6" s="301">
        <v>5.4050824215430282</v>
      </c>
      <c r="K6" s="300">
        <v>63.698151649783398</v>
      </c>
      <c r="L6" s="301">
        <v>1.4487195417813803</v>
      </c>
      <c r="M6" s="300">
        <v>73.535387593722305</v>
      </c>
      <c r="N6" s="301">
        <v>0.922563463757757</v>
      </c>
      <c r="O6" s="300">
        <v>84.702123334001286</v>
      </c>
      <c r="P6" s="301">
        <v>1.1799302362219599</v>
      </c>
      <c r="Q6" s="302"/>
      <c r="R6" s="302"/>
      <c r="S6" s="302"/>
      <c r="T6" s="302"/>
      <c r="U6" s="302"/>
      <c r="V6" s="302"/>
      <c r="W6" s="302"/>
      <c r="X6" s="302"/>
      <c r="Y6" s="302"/>
      <c r="Z6" s="302"/>
      <c r="AA6" s="302"/>
      <c r="AB6" s="302"/>
      <c r="AC6" s="302"/>
    </row>
    <row r="7" spans="1:29" s="296" customFormat="1" ht="14.25" customHeight="1" x14ac:dyDescent="0.25">
      <c r="A7" s="473">
        <v>5</v>
      </c>
      <c r="B7" s="473"/>
      <c r="C7" s="303" t="s">
        <v>274</v>
      </c>
      <c r="D7" s="304">
        <v>528.045091064845</v>
      </c>
      <c r="E7" s="304">
        <v>65.161025306048884</v>
      </c>
      <c r="F7" s="305">
        <v>0.69786650611653911</v>
      </c>
      <c r="G7" s="304">
        <v>55.946333340458686</v>
      </c>
      <c r="H7" s="305">
        <v>2.3441135426353803</v>
      </c>
      <c r="I7" s="304">
        <v>65.239726289993996</v>
      </c>
      <c r="J7" s="305">
        <v>5.1752101695564203</v>
      </c>
      <c r="K7" s="304">
        <v>59.422354098440401</v>
      </c>
      <c r="L7" s="305">
        <v>1.4112899201991502</v>
      </c>
      <c r="M7" s="304">
        <v>66.285736607543186</v>
      </c>
      <c r="N7" s="305">
        <v>0.9284086183448218</v>
      </c>
      <c r="O7" s="304">
        <v>74.373112441512021</v>
      </c>
      <c r="P7" s="305">
        <v>1.4643944736760601</v>
      </c>
      <c r="Q7" s="302"/>
      <c r="R7" s="302"/>
      <c r="S7" s="302"/>
      <c r="T7" s="302"/>
      <c r="U7" s="302"/>
      <c r="V7" s="302"/>
      <c r="W7" s="302"/>
      <c r="X7" s="302"/>
      <c r="Y7" s="302"/>
      <c r="Z7" s="302"/>
      <c r="AA7" s="302"/>
      <c r="AB7" s="302"/>
      <c r="AC7" s="302"/>
    </row>
    <row r="8" spans="1:29" s="296" customFormat="1" ht="14.25" customHeight="1" x14ac:dyDescent="0.25">
      <c r="A8" s="473">
        <v>10</v>
      </c>
      <c r="B8" s="473"/>
      <c r="C8" s="303" t="s">
        <v>275</v>
      </c>
      <c r="D8" s="304">
        <v>571.31486744046003</v>
      </c>
      <c r="E8" s="304">
        <v>57.86396502964439</v>
      </c>
      <c r="F8" s="305">
        <v>0.75216504588699395</v>
      </c>
      <c r="G8" s="304">
        <v>50.154686584448413</v>
      </c>
      <c r="H8" s="305">
        <v>2.36526537089245</v>
      </c>
      <c r="I8" s="304">
        <v>50.693626940699609</v>
      </c>
      <c r="J8" s="305">
        <v>5.4278132087248308</v>
      </c>
      <c r="K8" s="304">
        <v>54.308676468172088</v>
      </c>
      <c r="L8" s="305">
        <v>1.4787016973062901</v>
      </c>
      <c r="M8" s="304">
        <v>57.693568882232206</v>
      </c>
      <c r="N8" s="305">
        <v>1.0123414691364403</v>
      </c>
      <c r="O8" s="304">
        <v>71.825875549582292</v>
      </c>
      <c r="P8" s="305">
        <v>1.4922273142667699</v>
      </c>
      <c r="Q8" s="302"/>
      <c r="R8" s="302"/>
      <c r="S8" s="302"/>
      <c r="T8" s="302"/>
      <c r="U8" s="302"/>
      <c r="V8" s="302"/>
      <c r="W8" s="302"/>
      <c r="X8" s="302"/>
      <c r="Y8" s="302"/>
      <c r="Z8" s="302"/>
      <c r="AA8" s="302"/>
      <c r="AB8" s="302"/>
      <c r="AC8" s="302"/>
    </row>
    <row r="9" spans="1:29" s="296" customFormat="1" ht="14.25" customHeight="1" x14ac:dyDescent="0.25">
      <c r="A9" s="473">
        <v>12</v>
      </c>
      <c r="B9" s="473"/>
      <c r="C9" s="303" t="s">
        <v>276</v>
      </c>
      <c r="D9" s="304">
        <v>578.12050804102205</v>
      </c>
      <c r="E9" s="304">
        <v>58.10619873306679</v>
      </c>
      <c r="F9" s="305">
        <v>0.82211180238363379</v>
      </c>
      <c r="G9" s="304">
        <v>45.491952269090802</v>
      </c>
      <c r="H9" s="305">
        <v>2.4345955207889998</v>
      </c>
      <c r="I9" s="304">
        <v>48.559249852237912</v>
      </c>
      <c r="J9" s="305">
        <v>5.4704012608942802</v>
      </c>
      <c r="K9" s="304">
        <v>52.0491425934812</v>
      </c>
      <c r="L9" s="305">
        <v>1.58419549649831</v>
      </c>
      <c r="M9" s="304">
        <v>58.932615636853697</v>
      </c>
      <c r="N9" s="305">
        <v>1.11230764542983</v>
      </c>
      <c r="O9" s="304">
        <v>72.941566828125787</v>
      </c>
      <c r="P9" s="305">
        <v>1.56043264597525</v>
      </c>
      <c r="Q9" s="302"/>
      <c r="R9" s="302"/>
      <c r="S9" s="302"/>
      <c r="T9" s="302"/>
      <c r="U9" s="302"/>
      <c r="V9" s="302"/>
      <c r="W9" s="302"/>
      <c r="X9" s="302"/>
      <c r="Y9" s="302"/>
      <c r="Z9" s="302"/>
      <c r="AA9" s="302"/>
      <c r="AB9" s="302"/>
      <c r="AC9" s="302"/>
    </row>
    <row r="10" spans="1:29" s="296" customFormat="1" ht="14.25" customHeight="1" x14ac:dyDescent="0.25">
      <c r="A10" s="473">
        <v>14</v>
      </c>
      <c r="B10" s="473"/>
      <c r="C10" s="303" t="s">
        <v>277</v>
      </c>
      <c r="D10" s="304">
        <v>589.20696519716205</v>
      </c>
      <c r="E10" s="304">
        <v>55.214872696012002</v>
      </c>
      <c r="F10" s="305">
        <v>0.76901267314095922</v>
      </c>
      <c r="G10" s="304">
        <v>37.74557208328271</v>
      </c>
      <c r="H10" s="305">
        <v>2.2492388995840997</v>
      </c>
      <c r="I10" s="304">
        <v>38.795281823297593</v>
      </c>
      <c r="J10" s="305">
        <v>5.7215688560387292</v>
      </c>
      <c r="K10" s="304">
        <v>51.075894540512195</v>
      </c>
      <c r="L10" s="305">
        <v>1.5677609067018403</v>
      </c>
      <c r="M10" s="304">
        <v>55.771997666719606</v>
      </c>
      <c r="N10" s="305">
        <v>1.0280297012335702</v>
      </c>
      <c r="O10" s="304">
        <v>71.173084983200596</v>
      </c>
      <c r="P10" s="305">
        <v>1.5789123321869099</v>
      </c>
      <c r="Q10" s="302"/>
      <c r="R10" s="302"/>
      <c r="S10" s="302"/>
      <c r="T10" s="302"/>
      <c r="U10" s="302"/>
      <c r="V10" s="302"/>
      <c r="W10" s="302"/>
      <c r="X10" s="302"/>
      <c r="Y10" s="302"/>
      <c r="Z10" s="302"/>
      <c r="AA10" s="302"/>
      <c r="AB10" s="302"/>
      <c r="AC10" s="302"/>
    </row>
    <row r="11" spans="1:29" s="296" customFormat="1" ht="14.25" customHeight="1" x14ac:dyDescent="0.25">
      <c r="A11" s="473">
        <v>15</v>
      </c>
      <c r="B11" s="473"/>
      <c r="C11" s="303" t="s">
        <v>278</v>
      </c>
      <c r="D11" s="304">
        <v>589.44400859113205</v>
      </c>
      <c r="E11" s="304">
        <v>55.614497764227103</v>
      </c>
      <c r="F11" s="305">
        <v>0.74896447423625301</v>
      </c>
      <c r="G11" s="304">
        <v>36.129252018766792</v>
      </c>
      <c r="H11" s="305">
        <v>2.1781762608140998</v>
      </c>
      <c r="I11" s="304">
        <v>46.038039727951599</v>
      </c>
      <c r="J11" s="305">
        <v>5.4675449913833809</v>
      </c>
      <c r="K11" s="304">
        <v>47.081849195350593</v>
      </c>
      <c r="L11" s="305">
        <v>1.5300384879315101</v>
      </c>
      <c r="M11" s="304">
        <v>57.311652641536007</v>
      </c>
      <c r="N11" s="305">
        <v>1.0012825558889999</v>
      </c>
      <c r="O11" s="304">
        <v>73.116203558314311</v>
      </c>
      <c r="P11" s="305">
        <v>1.4591638198282899</v>
      </c>
      <c r="Q11" s="302"/>
      <c r="R11" s="302"/>
      <c r="S11" s="302"/>
      <c r="T11" s="302"/>
      <c r="U11" s="302"/>
      <c r="V11" s="302"/>
      <c r="W11" s="302"/>
      <c r="X11" s="302"/>
      <c r="Y11" s="302"/>
      <c r="Z11" s="302"/>
      <c r="AA11" s="302"/>
      <c r="AB11" s="302"/>
      <c r="AC11" s="302"/>
    </row>
    <row r="12" spans="1:29" s="296" customFormat="1" ht="14.25" customHeight="1" x14ac:dyDescent="0.25">
      <c r="A12" s="473">
        <v>18</v>
      </c>
      <c r="B12" s="473"/>
      <c r="C12" s="303" t="s">
        <v>279</v>
      </c>
      <c r="D12" s="304">
        <v>597.59081576283995</v>
      </c>
      <c r="E12" s="304">
        <v>53.413033021964303</v>
      </c>
      <c r="F12" s="305">
        <v>0.806523151025475</v>
      </c>
      <c r="G12" s="304">
        <v>37.386479367916287</v>
      </c>
      <c r="H12" s="305">
        <v>2.1889094730836902</v>
      </c>
      <c r="I12" s="304">
        <v>44.101178935391502</v>
      </c>
      <c r="J12" s="305">
        <v>4.6713506847510109</v>
      </c>
      <c r="K12" s="304">
        <v>47.359857684149297</v>
      </c>
      <c r="L12" s="305">
        <v>1.5119552477944997</v>
      </c>
      <c r="M12" s="304">
        <v>53.906127444582886</v>
      </c>
      <c r="N12" s="305">
        <v>1.0971379084995299</v>
      </c>
      <c r="O12" s="304">
        <v>72.684027821615487</v>
      </c>
      <c r="P12" s="305">
        <v>1.5599872407951201</v>
      </c>
      <c r="Q12" s="302"/>
      <c r="R12" s="302"/>
      <c r="S12" s="302"/>
      <c r="T12" s="302"/>
      <c r="U12" s="302"/>
      <c r="V12" s="302"/>
      <c r="W12" s="302"/>
      <c r="X12" s="302"/>
      <c r="Y12" s="302"/>
      <c r="Z12" s="302"/>
      <c r="AA12" s="302"/>
      <c r="AB12" s="302"/>
      <c r="AC12" s="302"/>
    </row>
    <row r="13" spans="1:29" s="296" customFormat="1" ht="14.25" customHeight="1" x14ac:dyDescent="0.25">
      <c r="A13" s="473">
        <v>19</v>
      </c>
      <c r="B13" s="473"/>
      <c r="C13" s="303" t="s">
        <v>280</v>
      </c>
      <c r="D13" s="304">
        <v>597.65787409139705</v>
      </c>
      <c r="E13" s="304">
        <v>54.283157357660407</v>
      </c>
      <c r="F13" s="305">
        <v>0.78226541651224613</v>
      </c>
      <c r="G13" s="304">
        <v>39.292722202341203</v>
      </c>
      <c r="H13" s="305">
        <v>2.3186758732026398</v>
      </c>
      <c r="I13" s="304">
        <v>46.679429902723911</v>
      </c>
      <c r="J13" s="305">
        <v>5.4533771164384692</v>
      </c>
      <c r="K13" s="304">
        <v>48.52816627756301</v>
      </c>
      <c r="L13" s="305">
        <v>1.51206012913551</v>
      </c>
      <c r="M13" s="304">
        <v>54.909897720419202</v>
      </c>
      <c r="N13" s="305">
        <v>1.0512067168721697</v>
      </c>
      <c r="O13" s="304">
        <v>71.150198945983405</v>
      </c>
      <c r="P13" s="305">
        <v>1.6113166814505804</v>
      </c>
      <c r="Q13" s="302"/>
      <c r="R13" s="302"/>
      <c r="S13" s="302"/>
      <c r="T13" s="302"/>
      <c r="U13" s="302"/>
      <c r="V13" s="302"/>
      <c r="W13" s="302"/>
      <c r="X13" s="302"/>
      <c r="Y13" s="302"/>
      <c r="Z13" s="302"/>
      <c r="AA13" s="302"/>
      <c r="AB13" s="302"/>
      <c r="AC13" s="302"/>
    </row>
    <row r="14" spans="1:29" s="296" customFormat="1" ht="14.25" customHeight="1" x14ac:dyDescent="0.25">
      <c r="A14" s="473">
        <v>22</v>
      </c>
      <c r="B14" s="473"/>
      <c r="C14" s="303" t="s">
        <v>281</v>
      </c>
      <c r="D14" s="304">
        <v>600.37919463401397</v>
      </c>
      <c r="E14" s="304">
        <v>54.196106523158313</v>
      </c>
      <c r="F14" s="305">
        <v>0.77504891696974298</v>
      </c>
      <c r="G14" s="304">
        <v>30.963897877057303</v>
      </c>
      <c r="H14" s="305">
        <v>2.1680840624397599</v>
      </c>
      <c r="I14" s="304">
        <v>46.953457292019003</v>
      </c>
      <c r="J14" s="305">
        <v>5.1071106084396884</v>
      </c>
      <c r="K14" s="304">
        <v>45.1783754635264</v>
      </c>
      <c r="L14" s="305">
        <v>1.5196784654152198</v>
      </c>
      <c r="M14" s="304">
        <v>56.062657706091201</v>
      </c>
      <c r="N14" s="305">
        <v>1.0463963164937102</v>
      </c>
      <c r="O14" s="304">
        <v>73.440353637639703</v>
      </c>
      <c r="P14" s="305">
        <v>1.5102646055292299</v>
      </c>
      <c r="Q14" s="302"/>
      <c r="R14" s="302"/>
      <c r="S14" s="302"/>
      <c r="T14" s="302"/>
      <c r="U14" s="302"/>
      <c r="V14" s="302"/>
      <c r="W14" s="302"/>
      <c r="X14" s="302"/>
      <c r="Y14" s="302"/>
      <c r="Z14" s="302"/>
      <c r="AA14" s="302"/>
      <c r="AB14" s="302"/>
      <c r="AC14" s="302"/>
    </row>
    <row r="15" spans="1:29" s="296" customFormat="1" ht="14.25" customHeight="1" x14ac:dyDescent="0.25">
      <c r="A15" s="473">
        <v>23</v>
      </c>
      <c r="B15" s="473"/>
      <c r="C15" s="303" t="s">
        <v>282</v>
      </c>
      <c r="D15" s="304">
        <v>600.92501823855105</v>
      </c>
      <c r="E15" s="304">
        <v>53.003438246451879</v>
      </c>
      <c r="F15" s="305">
        <v>0.76995481386739006</v>
      </c>
      <c r="G15" s="304">
        <v>43.006899320569211</v>
      </c>
      <c r="H15" s="305">
        <v>2.4580583144088499</v>
      </c>
      <c r="I15" s="304">
        <v>43.164660515090389</v>
      </c>
      <c r="J15" s="305">
        <v>5.5808975566197407</v>
      </c>
      <c r="K15" s="304">
        <v>44.370715976301909</v>
      </c>
      <c r="L15" s="305">
        <v>1.4134047209593201</v>
      </c>
      <c r="M15" s="304">
        <v>53.874179955647087</v>
      </c>
      <c r="N15" s="305">
        <v>1.0454163553813998</v>
      </c>
      <c r="O15" s="304">
        <v>71.687888500456523</v>
      </c>
      <c r="P15" s="305">
        <v>1.5123637396405798</v>
      </c>
      <c r="Q15" s="302"/>
      <c r="R15" s="302"/>
      <c r="S15" s="302"/>
      <c r="T15" s="302"/>
      <c r="U15" s="302"/>
      <c r="V15" s="302"/>
      <c r="W15" s="302"/>
      <c r="X15" s="302"/>
      <c r="Y15" s="302"/>
      <c r="Z15" s="302"/>
      <c r="AA15" s="302"/>
      <c r="AB15" s="302"/>
      <c r="AC15" s="302"/>
    </row>
    <row r="16" spans="1:29" s="296" customFormat="1" ht="14.25" customHeight="1" x14ac:dyDescent="0.25">
      <c r="A16" s="473">
        <v>26</v>
      </c>
      <c r="B16" s="473"/>
      <c r="C16" s="303" t="s">
        <v>283</v>
      </c>
      <c r="D16" s="304">
        <v>604.31224357870201</v>
      </c>
      <c r="E16" s="304">
        <v>52.908597496081804</v>
      </c>
      <c r="F16" s="305">
        <v>0.76630347175119695</v>
      </c>
      <c r="G16" s="304">
        <v>43.950218108070487</v>
      </c>
      <c r="H16" s="305">
        <v>2.4221636848201502</v>
      </c>
      <c r="I16" s="304">
        <v>42.452829651342306</v>
      </c>
      <c r="J16" s="305">
        <v>4.8303037975506404</v>
      </c>
      <c r="K16" s="304">
        <v>49.895708313653799</v>
      </c>
      <c r="L16" s="305">
        <v>1.4649629532027801</v>
      </c>
      <c r="M16" s="304">
        <v>52.850052926181519</v>
      </c>
      <c r="N16" s="305">
        <v>1.0338017866184297</v>
      </c>
      <c r="O16" s="304">
        <v>65.794588907142099</v>
      </c>
      <c r="P16" s="305">
        <v>1.5847860692209199</v>
      </c>
      <c r="Q16" s="302"/>
      <c r="R16" s="302"/>
      <c r="S16" s="302"/>
      <c r="T16" s="302"/>
      <c r="U16" s="302"/>
      <c r="V16" s="302"/>
      <c r="W16" s="302"/>
      <c r="X16" s="302"/>
      <c r="Y16" s="302"/>
      <c r="Z16" s="302"/>
      <c r="AA16" s="302"/>
      <c r="AB16" s="302"/>
      <c r="AC16" s="302"/>
    </row>
    <row r="17" spans="1:29" s="296" customFormat="1" ht="14.25" customHeight="1" x14ac:dyDescent="0.25">
      <c r="A17" s="473">
        <v>27</v>
      </c>
      <c r="B17" s="473"/>
      <c r="C17" s="303" t="s">
        <v>284</v>
      </c>
      <c r="D17" s="304">
        <v>609.28391686802104</v>
      </c>
      <c r="E17" s="304">
        <v>52.887325899429918</v>
      </c>
      <c r="F17" s="305">
        <v>0.78319018010366015</v>
      </c>
      <c r="G17" s="304">
        <v>34.918053218397098</v>
      </c>
      <c r="H17" s="305">
        <v>2.2539875663677695</v>
      </c>
      <c r="I17" s="304">
        <v>47.032659890099104</v>
      </c>
      <c r="J17" s="305">
        <v>5.55620327846691</v>
      </c>
      <c r="K17" s="304">
        <v>47.405992311061311</v>
      </c>
      <c r="L17" s="305">
        <v>1.5561802374146101</v>
      </c>
      <c r="M17" s="304">
        <v>53.635794355356914</v>
      </c>
      <c r="N17" s="305">
        <v>1.0479287750616599</v>
      </c>
      <c r="O17" s="304">
        <v>69.756510854982807</v>
      </c>
      <c r="P17" s="305">
        <v>1.7065447371002804</v>
      </c>
      <c r="Q17" s="302"/>
      <c r="R17" s="302"/>
      <c r="S17" s="302"/>
      <c r="T17" s="302"/>
      <c r="U17" s="302"/>
      <c r="V17" s="302"/>
      <c r="W17" s="302"/>
      <c r="X17" s="302"/>
      <c r="Y17" s="302"/>
      <c r="Z17" s="302"/>
      <c r="AA17" s="302"/>
      <c r="AB17" s="302"/>
      <c r="AC17" s="302"/>
    </row>
    <row r="18" spans="1:29" s="296" customFormat="1" ht="14.25" customHeight="1" x14ac:dyDescent="0.25">
      <c r="A18" s="479">
        <v>31</v>
      </c>
      <c r="B18" s="479"/>
      <c r="C18" s="303" t="s">
        <v>287</v>
      </c>
      <c r="D18" s="304">
        <v>634.37932670858902</v>
      </c>
      <c r="E18" s="304">
        <v>48.78579734680519</v>
      </c>
      <c r="F18" s="305">
        <v>0.78795302931819278</v>
      </c>
      <c r="G18" s="304">
        <v>41.231789278476093</v>
      </c>
      <c r="H18" s="305">
        <v>2.3709659384273496</v>
      </c>
      <c r="I18" s="304">
        <v>48.203120483493514</v>
      </c>
      <c r="J18" s="305">
        <v>5.6916322156225823</v>
      </c>
      <c r="K18" s="304">
        <v>44.665116577501514</v>
      </c>
      <c r="L18" s="305">
        <v>1.4487003234678899</v>
      </c>
      <c r="M18" s="304">
        <v>49.241262533239698</v>
      </c>
      <c r="N18" s="305">
        <v>1.0717499549446601</v>
      </c>
      <c r="O18" s="304">
        <v>58.643176067182893</v>
      </c>
      <c r="P18" s="305">
        <v>1.6435454583033797</v>
      </c>
      <c r="Q18" s="302"/>
      <c r="R18" s="302"/>
      <c r="S18" s="302"/>
      <c r="T18" s="302"/>
      <c r="U18" s="302"/>
      <c r="V18" s="302"/>
      <c r="W18" s="302"/>
      <c r="X18" s="302"/>
      <c r="Y18" s="302"/>
      <c r="Z18" s="302"/>
      <c r="AA18" s="302"/>
      <c r="AB18" s="302"/>
      <c r="AC18" s="302"/>
    </row>
    <row r="19" spans="1:29" s="296" customFormat="1" ht="14.25" customHeight="1" x14ac:dyDescent="0.25">
      <c r="A19" s="479">
        <v>32</v>
      </c>
      <c r="B19" s="479"/>
      <c r="C19" s="303" t="s">
        <v>288</v>
      </c>
      <c r="D19" s="304">
        <v>635.43198651733803</v>
      </c>
      <c r="E19" s="304">
        <v>48.025622463252411</v>
      </c>
      <c r="F19" s="305">
        <v>0.76044982447953924</v>
      </c>
      <c r="G19" s="304">
        <v>43.777026973011203</v>
      </c>
      <c r="H19" s="305">
        <v>2.4305702790651003</v>
      </c>
      <c r="I19" s="304">
        <v>40.360650824539306</v>
      </c>
      <c r="J19" s="305">
        <v>5.7329634512510612</v>
      </c>
      <c r="K19" s="304">
        <v>46.697421703346798</v>
      </c>
      <c r="L19" s="305">
        <v>1.4603094507421197</v>
      </c>
      <c r="M19" s="304">
        <v>47.87986418798431</v>
      </c>
      <c r="N19" s="305">
        <v>1.0247058794776001</v>
      </c>
      <c r="O19" s="304">
        <v>55.022274016137594</v>
      </c>
      <c r="P19" s="305">
        <v>1.6148716366566205</v>
      </c>
      <c r="Q19" s="302"/>
      <c r="R19" s="302"/>
      <c r="S19" s="302"/>
      <c r="T19" s="302"/>
      <c r="U19" s="302"/>
      <c r="V19" s="302"/>
      <c r="W19" s="302"/>
      <c r="X19" s="302"/>
      <c r="Y19" s="302"/>
      <c r="Z19" s="302"/>
      <c r="AA19" s="302"/>
      <c r="AB19" s="302"/>
      <c r="AC19" s="302"/>
    </row>
    <row r="20" spans="1:29" s="296" customFormat="1" ht="14.25" customHeight="1" x14ac:dyDescent="0.25">
      <c r="A20" s="473">
        <v>33</v>
      </c>
      <c r="B20" s="473"/>
      <c r="C20" s="303" t="s">
        <v>289</v>
      </c>
      <c r="D20" s="304">
        <v>643.54292528074802</v>
      </c>
      <c r="E20" s="304">
        <v>47.220155651599391</v>
      </c>
      <c r="F20" s="305">
        <v>0.77227925752547377</v>
      </c>
      <c r="G20" s="304">
        <v>32.076456807535195</v>
      </c>
      <c r="H20" s="305">
        <v>2.2625469583547</v>
      </c>
      <c r="I20" s="304">
        <v>49.355965574415514</v>
      </c>
      <c r="J20" s="305">
        <v>5.6263751970799101</v>
      </c>
      <c r="K20" s="304">
        <v>46.116512980332807</v>
      </c>
      <c r="L20" s="305">
        <v>1.4924263000553899</v>
      </c>
      <c r="M20" s="304">
        <v>47.973895187813795</v>
      </c>
      <c r="N20" s="305">
        <v>1.0452396930485597</v>
      </c>
      <c r="O20" s="304">
        <v>52.27209463596671</v>
      </c>
      <c r="P20" s="305">
        <v>1.5839210976621498</v>
      </c>
      <c r="Q20" s="302"/>
      <c r="R20" s="302"/>
      <c r="S20" s="302"/>
      <c r="T20" s="302"/>
      <c r="U20" s="302"/>
      <c r="V20" s="302"/>
      <c r="W20" s="302"/>
      <c r="X20" s="302"/>
      <c r="Y20" s="302"/>
      <c r="Z20" s="302"/>
      <c r="AA20" s="302"/>
      <c r="AB20" s="302"/>
      <c r="AC20" s="302"/>
    </row>
    <row r="21" spans="1:29" s="296" customFormat="1" ht="14.25" customHeight="1" x14ac:dyDescent="0.25">
      <c r="A21" s="473">
        <v>39</v>
      </c>
      <c r="B21" s="473"/>
      <c r="C21" s="303" t="s">
        <v>291</v>
      </c>
      <c r="D21" s="304">
        <v>667.17084937311904</v>
      </c>
      <c r="E21" s="304">
        <v>43.793614852936798</v>
      </c>
      <c r="F21" s="305">
        <v>0.74437169610437104</v>
      </c>
      <c r="G21" s="304">
        <v>32.435914278380103</v>
      </c>
      <c r="H21" s="305">
        <v>2.11291994990883</v>
      </c>
      <c r="I21" s="304">
        <v>28.568027067039111</v>
      </c>
      <c r="J21" s="305">
        <v>4.5558227565923195</v>
      </c>
      <c r="K21" s="304">
        <v>38.145720100428001</v>
      </c>
      <c r="L21" s="305">
        <v>1.4193459218275499</v>
      </c>
      <c r="M21" s="304">
        <v>44.413516313130195</v>
      </c>
      <c r="N21" s="305">
        <v>1.00543264420041</v>
      </c>
      <c r="O21" s="304">
        <v>59.030501547412307</v>
      </c>
      <c r="P21" s="305">
        <v>1.6132110760049798</v>
      </c>
      <c r="Q21" s="302"/>
      <c r="R21" s="302"/>
      <c r="S21" s="302"/>
      <c r="T21" s="302"/>
      <c r="U21" s="302"/>
      <c r="V21" s="302"/>
      <c r="W21" s="302"/>
      <c r="X21" s="302"/>
      <c r="Y21" s="302"/>
      <c r="Z21" s="302"/>
      <c r="AA21" s="302"/>
      <c r="AB21" s="302"/>
      <c r="AC21" s="302"/>
    </row>
    <row r="22" spans="1:29" s="296" customFormat="1" ht="14.25" customHeight="1" x14ac:dyDescent="0.25">
      <c r="A22" s="473">
        <v>40</v>
      </c>
      <c r="B22" s="473"/>
      <c r="C22" s="303" t="s">
        <v>292</v>
      </c>
      <c r="D22" s="304">
        <v>669.26057403048696</v>
      </c>
      <c r="E22" s="304">
        <v>43.3504487630344</v>
      </c>
      <c r="F22" s="305">
        <v>0.75689562191666382</v>
      </c>
      <c r="G22" s="304">
        <v>30.128068880850599</v>
      </c>
      <c r="H22" s="305">
        <v>2.2566009909209295</v>
      </c>
      <c r="I22" s="304">
        <v>29.567475407016904</v>
      </c>
      <c r="J22" s="305">
        <v>4.7151362802646997</v>
      </c>
      <c r="K22" s="304">
        <v>35.591134476756203</v>
      </c>
      <c r="L22" s="305">
        <v>1.4547605096886804</v>
      </c>
      <c r="M22" s="304">
        <v>44.262301529734493</v>
      </c>
      <c r="N22" s="305">
        <v>1.0159591170906399</v>
      </c>
      <c r="O22" s="304">
        <v>61.932081713433497</v>
      </c>
      <c r="P22" s="305">
        <v>1.6939118376176199</v>
      </c>
      <c r="Q22" s="302"/>
      <c r="R22" s="302"/>
      <c r="S22" s="302"/>
      <c r="T22" s="302"/>
      <c r="U22" s="302"/>
      <c r="V22" s="302"/>
      <c r="W22" s="302"/>
      <c r="X22" s="302"/>
      <c r="Y22" s="302"/>
      <c r="Z22" s="302"/>
      <c r="AA22" s="302"/>
      <c r="AB22" s="302"/>
      <c r="AC22" s="302"/>
    </row>
    <row r="23" spans="1:29" s="296" customFormat="1" ht="14.25" customHeight="1" x14ac:dyDescent="0.25">
      <c r="A23" s="479">
        <v>41</v>
      </c>
      <c r="B23" s="479"/>
      <c r="C23" s="303" t="s">
        <v>293</v>
      </c>
      <c r="D23" s="304">
        <v>672.22205695909997</v>
      </c>
      <c r="E23" s="304">
        <v>42.512107005453103</v>
      </c>
      <c r="F23" s="305">
        <v>0.75299241286781005</v>
      </c>
      <c r="G23" s="304">
        <v>25.762109599892703</v>
      </c>
      <c r="H23" s="305">
        <v>2.1874006530954606</v>
      </c>
      <c r="I23" s="304">
        <v>26.170799800218202</v>
      </c>
      <c r="J23" s="305">
        <v>4.1564989428410195</v>
      </c>
      <c r="K23" s="304">
        <v>34.062397865961302</v>
      </c>
      <c r="L23" s="305">
        <v>1.3755531900575899</v>
      </c>
      <c r="M23" s="304">
        <v>43.536060819620189</v>
      </c>
      <c r="N23" s="305">
        <v>1.0215072160913401</v>
      </c>
      <c r="O23" s="304">
        <v>63.937007158056495</v>
      </c>
      <c r="P23" s="305">
        <v>1.62414128514849</v>
      </c>
      <c r="Q23" s="302"/>
      <c r="R23" s="302"/>
      <c r="S23" s="302"/>
      <c r="T23" s="302"/>
      <c r="U23" s="302"/>
      <c r="V23" s="302"/>
      <c r="W23" s="302"/>
      <c r="X23" s="302"/>
      <c r="Y23" s="302"/>
      <c r="Z23" s="302"/>
      <c r="AA23" s="302"/>
      <c r="AB23" s="302"/>
      <c r="AC23" s="302"/>
    </row>
    <row r="24" spans="1:29" s="296" customFormat="1" ht="14.25" customHeight="1" x14ac:dyDescent="0.25">
      <c r="A24" s="479">
        <v>43</v>
      </c>
      <c r="B24" s="479"/>
      <c r="C24" s="303" t="s">
        <v>294</v>
      </c>
      <c r="D24" s="304">
        <v>675.15390946346702</v>
      </c>
      <c r="E24" s="304">
        <v>43.118323763885307</v>
      </c>
      <c r="F24" s="305">
        <v>0.74783345619776898</v>
      </c>
      <c r="G24" s="304">
        <v>36.14396119725</v>
      </c>
      <c r="H24" s="305">
        <v>2.2437886922544497</v>
      </c>
      <c r="I24" s="304">
        <v>42.2784589220878</v>
      </c>
      <c r="J24" s="305">
        <v>6.0610564937417299</v>
      </c>
      <c r="K24" s="304">
        <v>40.309876486932893</v>
      </c>
      <c r="L24" s="305">
        <v>1.5161035383944701</v>
      </c>
      <c r="M24" s="304">
        <v>42.8811803565536</v>
      </c>
      <c r="N24" s="305">
        <v>1.0005873462022001</v>
      </c>
      <c r="O24" s="304">
        <v>55.042403894711505</v>
      </c>
      <c r="P24" s="305">
        <v>1.5813183465405201</v>
      </c>
      <c r="Q24" s="302"/>
      <c r="R24" s="302"/>
      <c r="S24" s="302"/>
      <c r="T24" s="302"/>
      <c r="U24" s="302"/>
      <c r="V24" s="302"/>
      <c r="W24" s="302"/>
      <c r="X24" s="302"/>
      <c r="Y24" s="302"/>
      <c r="Z24" s="302"/>
      <c r="AA24" s="302"/>
      <c r="AB24" s="302"/>
      <c r="AC24" s="302"/>
    </row>
    <row r="25" spans="1:29" s="296" customFormat="1" ht="14.25" customHeight="1" x14ac:dyDescent="0.25">
      <c r="A25" s="473">
        <v>44</v>
      </c>
      <c r="B25" s="473"/>
      <c r="C25" s="303" t="s">
        <v>295</v>
      </c>
      <c r="D25" s="304">
        <v>676.56525335519598</v>
      </c>
      <c r="E25" s="304">
        <v>41.899413154228093</v>
      </c>
      <c r="F25" s="305">
        <v>0.72349595639403397</v>
      </c>
      <c r="G25" s="304">
        <v>29.748479477608907</v>
      </c>
      <c r="H25" s="305">
        <v>2.0658967074058201</v>
      </c>
      <c r="I25" s="304">
        <v>35.268435865758597</v>
      </c>
      <c r="J25" s="305">
        <v>5.3347274309333201</v>
      </c>
      <c r="K25" s="304">
        <v>35.020037744062897</v>
      </c>
      <c r="L25" s="305">
        <v>1.4040223335158397</v>
      </c>
      <c r="M25" s="304">
        <v>42.299226467341697</v>
      </c>
      <c r="N25" s="305">
        <v>0.9706304364582522</v>
      </c>
      <c r="O25" s="304">
        <v>61.299171411454488</v>
      </c>
      <c r="P25" s="305">
        <v>1.6277688948840701</v>
      </c>
      <c r="Q25" s="302"/>
      <c r="R25" s="302"/>
      <c r="S25" s="302"/>
      <c r="T25" s="302"/>
      <c r="U25" s="302"/>
      <c r="V25" s="302"/>
      <c r="W25" s="302"/>
      <c r="X25" s="302"/>
      <c r="Y25" s="302"/>
      <c r="Z25" s="302"/>
      <c r="AA25" s="302"/>
      <c r="AB25" s="302"/>
      <c r="AC25" s="302"/>
    </row>
    <row r="26" spans="1:29" s="296" customFormat="1" ht="14.25" customHeight="1" x14ac:dyDescent="0.25">
      <c r="A26" s="473">
        <v>47</v>
      </c>
      <c r="B26" s="473"/>
      <c r="C26" s="303" t="s">
        <v>296</v>
      </c>
      <c r="D26" s="304">
        <v>679.35987021042297</v>
      </c>
      <c r="E26" s="304">
        <v>40.7931207959696</v>
      </c>
      <c r="F26" s="305">
        <v>0.76683311464711423</v>
      </c>
      <c r="G26" s="304">
        <v>34.5449892123616</v>
      </c>
      <c r="H26" s="305">
        <v>2.3217298835869902</v>
      </c>
      <c r="I26" s="304">
        <v>46.178498086752896</v>
      </c>
      <c r="J26" s="305">
        <v>5.3302671254942311</v>
      </c>
      <c r="K26" s="304">
        <v>35.467189016879303</v>
      </c>
      <c r="L26" s="305">
        <v>1.399939328556</v>
      </c>
      <c r="M26" s="304">
        <v>40.207849091597389</v>
      </c>
      <c r="N26" s="305">
        <v>1.0413004714627403</v>
      </c>
      <c r="O26" s="304">
        <v>59.964632886548785</v>
      </c>
      <c r="P26" s="305">
        <v>1.6818902277270404</v>
      </c>
      <c r="Q26" s="302"/>
      <c r="R26" s="302"/>
      <c r="S26" s="302"/>
      <c r="T26" s="302"/>
      <c r="U26" s="302"/>
      <c r="V26" s="302"/>
      <c r="W26" s="302"/>
      <c r="X26" s="302"/>
      <c r="Y26" s="302"/>
      <c r="Z26" s="302"/>
      <c r="AA26" s="302"/>
      <c r="AB26" s="302"/>
      <c r="AC26" s="302"/>
    </row>
    <row r="27" spans="1:29" s="296" customFormat="1" ht="14.25" customHeight="1" x14ac:dyDescent="0.25">
      <c r="A27" s="473">
        <v>51</v>
      </c>
      <c r="B27" s="473"/>
      <c r="C27" s="303" t="s">
        <v>297</v>
      </c>
      <c r="D27" s="304">
        <v>696.00749014878102</v>
      </c>
      <c r="E27" s="304">
        <v>39.443086918735794</v>
      </c>
      <c r="F27" s="305">
        <v>0.74425045767276987</v>
      </c>
      <c r="G27" s="304">
        <v>31.776869221719608</v>
      </c>
      <c r="H27" s="305">
        <v>2.1880714164660304</v>
      </c>
      <c r="I27" s="304">
        <v>22.018228180606805</v>
      </c>
      <c r="J27" s="305">
        <v>4.1913891086654598</v>
      </c>
      <c r="K27" s="304">
        <v>33.567064576352593</v>
      </c>
      <c r="L27" s="305">
        <v>1.3753545855706499</v>
      </c>
      <c r="M27" s="304">
        <v>39.965729326881593</v>
      </c>
      <c r="N27" s="305">
        <v>1.00631332340205</v>
      </c>
      <c r="O27" s="304">
        <v>54.015087646593201</v>
      </c>
      <c r="P27" s="305">
        <v>1.7120144126384795</v>
      </c>
      <c r="Q27" s="302"/>
      <c r="R27" s="302"/>
      <c r="S27" s="302"/>
      <c r="T27" s="302"/>
      <c r="U27" s="302"/>
      <c r="V27" s="302"/>
      <c r="W27" s="302"/>
      <c r="X27" s="302"/>
      <c r="Y27" s="302"/>
      <c r="Z27" s="302"/>
      <c r="AA27" s="302"/>
      <c r="AB27" s="302"/>
      <c r="AC27" s="302"/>
    </row>
    <row r="28" spans="1:29" s="296" customFormat="1" ht="14.25" customHeight="1" x14ac:dyDescent="0.25">
      <c r="A28" s="473">
        <v>53</v>
      </c>
      <c r="B28" s="473"/>
      <c r="C28" s="303" t="s">
        <v>298</v>
      </c>
      <c r="D28" s="304">
        <v>701.73551900438599</v>
      </c>
      <c r="E28" s="304">
        <v>38.751751981252809</v>
      </c>
      <c r="F28" s="305">
        <v>0.76946491147728624</v>
      </c>
      <c r="G28" s="304">
        <v>28.381689686317699</v>
      </c>
      <c r="H28" s="305">
        <v>2.0589895768269999</v>
      </c>
      <c r="I28" s="304">
        <v>29.426856703502999</v>
      </c>
      <c r="J28" s="305">
        <v>5.368860232121019</v>
      </c>
      <c r="K28" s="304">
        <v>34.131901840910793</v>
      </c>
      <c r="L28" s="305">
        <v>1.4590195605080101</v>
      </c>
      <c r="M28" s="304">
        <v>38.434769163595803</v>
      </c>
      <c r="N28" s="305">
        <v>1.0414776629319</v>
      </c>
      <c r="O28" s="304">
        <v>57.802191398433202</v>
      </c>
      <c r="P28" s="305">
        <v>1.7513986110897801</v>
      </c>
      <c r="Q28" s="302"/>
      <c r="R28" s="302"/>
      <c r="S28" s="302"/>
      <c r="T28" s="302"/>
      <c r="U28" s="302"/>
      <c r="V28" s="302"/>
      <c r="W28" s="302"/>
      <c r="X28" s="302"/>
      <c r="Y28" s="302"/>
      <c r="Z28" s="302"/>
      <c r="AA28" s="302"/>
      <c r="AB28" s="302"/>
      <c r="AC28" s="302"/>
    </row>
    <row r="29" spans="1:29" s="296" customFormat="1" ht="14.25" customHeight="1" x14ac:dyDescent="0.25">
      <c r="A29" s="473">
        <v>58</v>
      </c>
      <c r="B29" s="473"/>
      <c r="C29" s="303" t="s">
        <v>299</v>
      </c>
      <c r="D29" s="304">
        <v>715.33120524538003</v>
      </c>
      <c r="E29" s="304">
        <v>37.518535687436291</v>
      </c>
      <c r="F29" s="305">
        <v>0.71993005917108499</v>
      </c>
      <c r="G29" s="304">
        <v>32.579886298690703</v>
      </c>
      <c r="H29" s="305">
        <v>2.1414049439085003</v>
      </c>
      <c r="I29" s="304">
        <v>28.07322276089381</v>
      </c>
      <c r="J29" s="305">
        <v>4.6269110941485314</v>
      </c>
      <c r="K29" s="304">
        <v>36.90699195735499</v>
      </c>
      <c r="L29" s="305">
        <v>1.4411794561485802</v>
      </c>
      <c r="M29" s="304">
        <v>36.787058106668113</v>
      </c>
      <c r="N29" s="305">
        <v>0.95709870341591019</v>
      </c>
      <c r="O29" s="304">
        <v>47.913265600246085</v>
      </c>
      <c r="P29" s="305">
        <v>1.79683068568948</v>
      </c>
      <c r="Q29" s="302"/>
      <c r="R29" s="302"/>
      <c r="S29" s="302"/>
      <c r="T29" s="302"/>
      <c r="U29" s="302"/>
      <c r="V29" s="302"/>
      <c r="W29" s="302"/>
      <c r="X29" s="302"/>
      <c r="Y29" s="302"/>
      <c r="Z29" s="302"/>
      <c r="AA29" s="302"/>
      <c r="AB29" s="302"/>
      <c r="AC29" s="302"/>
    </row>
    <row r="30" spans="1:29" s="296" customFormat="1" ht="14.25" customHeight="1" x14ac:dyDescent="0.25">
      <c r="A30" s="473">
        <v>59</v>
      </c>
      <c r="B30" s="473"/>
      <c r="C30" s="303" t="s">
        <v>300</v>
      </c>
      <c r="D30" s="304">
        <v>719.26269469405497</v>
      </c>
      <c r="E30" s="304">
        <v>37.773734147220303</v>
      </c>
      <c r="F30" s="305">
        <v>0.75868595524130189</v>
      </c>
      <c r="G30" s="304">
        <v>26.0992536748624</v>
      </c>
      <c r="H30" s="305">
        <v>2.1462650200953099</v>
      </c>
      <c r="I30" s="304">
        <v>25.071003975093394</v>
      </c>
      <c r="J30" s="305">
        <v>4.5245698298331609</v>
      </c>
      <c r="K30" s="304">
        <v>33.140559845650998</v>
      </c>
      <c r="L30" s="305">
        <v>1.3919062739207799</v>
      </c>
      <c r="M30" s="304">
        <v>39.193208836472991</v>
      </c>
      <c r="N30" s="305">
        <v>1.0309438553217298</v>
      </c>
      <c r="O30" s="304">
        <v>44.723634602474995</v>
      </c>
      <c r="P30" s="305">
        <v>1.7514167438297397</v>
      </c>
      <c r="Q30" s="302"/>
      <c r="R30" s="302"/>
      <c r="S30" s="302"/>
      <c r="T30" s="302"/>
      <c r="U30" s="302"/>
      <c r="V30" s="302"/>
      <c r="W30" s="302"/>
      <c r="X30" s="302"/>
      <c r="Y30" s="302"/>
      <c r="Z30" s="302"/>
      <c r="AA30" s="302"/>
      <c r="AB30" s="302"/>
      <c r="AC30" s="302"/>
    </row>
    <row r="31" spans="1:29" s="296" customFormat="1" ht="14.25" customHeight="1" x14ac:dyDescent="0.25">
      <c r="A31" s="473">
        <v>68</v>
      </c>
      <c r="B31" s="473"/>
      <c r="C31" s="303" t="s">
        <v>301</v>
      </c>
      <c r="D31" s="304">
        <v>743.59083249624598</v>
      </c>
      <c r="E31" s="304">
        <v>33.778520545198106</v>
      </c>
      <c r="F31" s="305">
        <v>0.70211353310937807</v>
      </c>
      <c r="G31" s="304">
        <v>29.410758330509097</v>
      </c>
      <c r="H31" s="305">
        <v>2.0934173661748599</v>
      </c>
      <c r="I31" s="304">
        <v>36.038099667225715</v>
      </c>
      <c r="J31" s="305">
        <v>5.2385448756428801</v>
      </c>
      <c r="K31" s="304">
        <v>34.144625683742603</v>
      </c>
      <c r="L31" s="305">
        <v>1.4303971861501699</v>
      </c>
      <c r="M31" s="304">
        <v>33.611005439845407</v>
      </c>
      <c r="N31" s="305">
        <v>0.93615788695262736</v>
      </c>
      <c r="O31" s="304">
        <v>36.524418173860795</v>
      </c>
      <c r="P31" s="305">
        <v>1.57196269586767</v>
      </c>
      <c r="Q31" s="302"/>
      <c r="R31" s="302"/>
      <c r="S31" s="302"/>
      <c r="T31" s="302"/>
      <c r="U31" s="302"/>
      <c r="V31" s="302"/>
      <c r="W31" s="302"/>
      <c r="X31" s="302"/>
      <c r="Y31" s="302"/>
      <c r="Z31" s="302"/>
      <c r="AA31" s="302"/>
      <c r="AB31" s="302"/>
      <c r="AC31" s="302"/>
    </row>
    <row r="32" spans="1:29" s="296" customFormat="1" ht="14.25" customHeight="1" x14ac:dyDescent="0.25">
      <c r="A32" s="473">
        <v>74</v>
      </c>
      <c r="B32" s="473"/>
      <c r="C32" s="303" t="s">
        <v>302</v>
      </c>
      <c r="D32" s="304">
        <v>756.67656354100097</v>
      </c>
      <c r="E32" s="304">
        <v>31.252235965324296</v>
      </c>
      <c r="F32" s="305">
        <v>0.71002398626554097</v>
      </c>
      <c r="G32" s="304">
        <v>26.467840187623295</v>
      </c>
      <c r="H32" s="305">
        <v>1.9993170361138095</v>
      </c>
      <c r="I32" s="304">
        <v>28.0311679959024</v>
      </c>
      <c r="J32" s="305">
        <v>5.6817804092893907</v>
      </c>
      <c r="K32" s="304">
        <v>27.03227926001</v>
      </c>
      <c r="L32" s="305">
        <v>1.3028504015038498</v>
      </c>
      <c r="M32" s="304">
        <v>31.2168103409746</v>
      </c>
      <c r="N32" s="305">
        <v>0.96127207327507203</v>
      </c>
      <c r="O32" s="304">
        <v>43.690370247644495</v>
      </c>
      <c r="P32" s="305">
        <v>1.67067891244816</v>
      </c>
      <c r="Q32" s="302"/>
      <c r="R32" s="302"/>
      <c r="S32" s="302"/>
      <c r="T32" s="302"/>
      <c r="U32" s="302"/>
      <c r="V32" s="302"/>
      <c r="W32" s="302"/>
      <c r="X32" s="302"/>
      <c r="Y32" s="302"/>
      <c r="Z32" s="302"/>
      <c r="AA32" s="302"/>
      <c r="AB32" s="302"/>
      <c r="AC32" s="302"/>
    </row>
    <row r="33" spans="1:29" s="296" customFormat="1" ht="14.25" customHeight="1" x14ac:dyDescent="0.25">
      <c r="A33" s="473">
        <v>77</v>
      </c>
      <c r="B33" s="473"/>
      <c r="C33" s="303" t="s">
        <v>303</v>
      </c>
      <c r="D33" s="304">
        <v>772.79551433096594</v>
      </c>
      <c r="E33" s="304">
        <v>28.831690835840895</v>
      </c>
      <c r="F33" s="305">
        <v>0.72811221673672</v>
      </c>
      <c r="G33" s="304">
        <v>17.886353862198298</v>
      </c>
      <c r="H33" s="305">
        <v>1.8056715751558501</v>
      </c>
      <c r="I33" s="304">
        <v>24.753052067175695</v>
      </c>
      <c r="J33" s="305">
        <v>4.7184398842820086</v>
      </c>
      <c r="K33" s="304">
        <v>19.225699496846296</v>
      </c>
      <c r="L33" s="305">
        <v>1.2033882791451</v>
      </c>
      <c r="M33" s="304">
        <v>28.776322686640899</v>
      </c>
      <c r="N33" s="305">
        <v>0.99773422527260491</v>
      </c>
      <c r="O33" s="304">
        <v>56.740098551499187</v>
      </c>
      <c r="P33" s="305">
        <v>1.65891184468669</v>
      </c>
      <c r="Q33" s="302"/>
      <c r="R33" s="302"/>
      <c r="S33" s="302"/>
      <c r="T33" s="302"/>
      <c r="U33" s="302"/>
      <c r="V33" s="302"/>
      <c r="W33" s="302"/>
      <c r="X33" s="302"/>
      <c r="Y33" s="302"/>
      <c r="Z33" s="302"/>
      <c r="AA33" s="302"/>
      <c r="AB33" s="302"/>
      <c r="AC33" s="302"/>
    </row>
    <row r="34" spans="1:29" s="296" customFormat="1" ht="14.25" customHeight="1" x14ac:dyDescent="0.25">
      <c r="A34" s="473">
        <v>80</v>
      </c>
      <c r="B34" s="473"/>
      <c r="C34" s="303" t="s">
        <v>304</v>
      </c>
      <c r="D34" s="304">
        <v>787.79474698362503</v>
      </c>
      <c r="E34" s="304">
        <v>27.697474733969305</v>
      </c>
      <c r="F34" s="305">
        <v>0.69291270254195925</v>
      </c>
      <c r="G34" s="304">
        <v>20.394038495837687</v>
      </c>
      <c r="H34" s="305">
        <v>1.9466646686163001</v>
      </c>
      <c r="I34" s="304">
        <v>22.608737737180295</v>
      </c>
      <c r="J34" s="305">
        <v>4.0010482132850891</v>
      </c>
      <c r="K34" s="304">
        <v>24.975886472309796</v>
      </c>
      <c r="L34" s="305">
        <v>1.30069550123963</v>
      </c>
      <c r="M34" s="304">
        <v>27.897672231519199</v>
      </c>
      <c r="N34" s="305">
        <v>0.93754022898735279</v>
      </c>
      <c r="O34" s="304">
        <v>36.640457318789913</v>
      </c>
      <c r="P34" s="305">
        <v>1.5872778809743699</v>
      </c>
      <c r="Q34" s="302"/>
      <c r="R34" s="302"/>
      <c r="S34" s="302"/>
      <c r="T34" s="302"/>
      <c r="U34" s="302"/>
      <c r="V34" s="302"/>
      <c r="W34" s="302"/>
      <c r="X34" s="302"/>
      <c r="Y34" s="302"/>
      <c r="Z34" s="302"/>
      <c r="AA34" s="302"/>
      <c r="AB34" s="302"/>
      <c r="AC34" s="302"/>
    </row>
    <row r="35" spans="1:29" s="296" customFormat="1" ht="14.25" customHeight="1" x14ac:dyDescent="0.25">
      <c r="A35" s="473" t="s">
        <v>377</v>
      </c>
      <c r="B35" s="473"/>
      <c r="C35" s="303" t="s">
        <v>290</v>
      </c>
      <c r="D35" s="304">
        <v>787.80542190598999</v>
      </c>
      <c r="E35" s="304">
        <v>27.580343079346601</v>
      </c>
      <c r="F35" s="305">
        <v>0.67058285011890895</v>
      </c>
      <c r="G35" s="304">
        <v>23.181320494511706</v>
      </c>
      <c r="H35" s="305">
        <v>1.9325940584215304</v>
      </c>
      <c r="I35" s="304">
        <v>22.040434214431198</v>
      </c>
      <c r="J35" s="305">
        <v>4.26411942935417</v>
      </c>
      <c r="K35" s="304">
        <v>27.034532310375791</v>
      </c>
      <c r="L35" s="305">
        <v>1.2995968535644498</v>
      </c>
      <c r="M35" s="304">
        <v>28.009852195379395</v>
      </c>
      <c r="N35" s="305">
        <v>0.90204746141678971</v>
      </c>
      <c r="O35" s="304">
        <v>28.4298622095796</v>
      </c>
      <c r="P35" s="305">
        <v>1.54308419670777</v>
      </c>
      <c r="Q35" s="302"/>
      <c r="R35" s="302"/>
      <c r="S35" s="302"/>
      <c r="T35" s="302"/>
      <c r="U35" s="302"/>
      <c r="V35" s="302"/>
      <c r="W35" s="302"/>
      <c r="X35" s="302"/>
      <c r="Y35" s="302"/>
      <c r="Z35" s="302"/>
      <c r="AA35" s="302"/>
      <c r="AB35" s="302"/>
      <c r="AC35" s="302"/>
    </row>
    <row r="36" spans="1:29" s="296" customFormat="1" ht="14.25" customHeight="1" x14ac:dyDescent="0.25">
      <c r="A36" s="473" t="s">
        <v>378</v>
      </c>
      <c r="B36" s="473"/>
      <c r="C36" s="303" t="s">
        <v>286</v>
      </c>
      <c r="D36" s="304">
        <v>838.05945530775205</v>
      </c>
      <c r="E36" s="304">
        <v>20.589692026948899</v>
      </c>
      <c r="F36" s="305">
        <v>0.63267555652150398</v>
      </c>
      <c r="G36" s="304">
        <v>15.812465686085497</v>
      </c>
      <c r="H36" s="305">
        <v>1.6026650878147701</v>
      </c>
      <c r="I36" s="304">
        <v>20.002457078417297</v>
      </c>
      <c r="J36" s="305">
        <v>4.1486112691166284</v>
      </c>
      <c r="K36" s="304">
        <v>19.164361540804297</v>
      </c>
      <c r="L36" s="305">
        <v>1.14303153892128</v>
      </c>
      <c r="M36" s="304">
        <v>20.256763386488998</v>
      </c>
      <c r="N36" s="305">
        <v>0.86266520990429807</v>
      </c>
      <c r="O36" s="304">
        <v>28.958679523432806</v>
      </c>
      <c r="P36" s="305">
        <v>1.4497917663809803</v>
      </c>
      <c r="Q36" s="302"/>
      <c r="R36" s="302"/>
      <c r="S36" s="302"/>
      <c r="T36" s="302"/>
      <c r="U36" s="302"/>
      <c r="V36" s="302"/>
      <c r="W36" s="302"/>
      <c r="X36" s="302"/>
      <c r="Y36" s="302"/>
      <c r="Z36" s="302"/>
      <c r="AA36" s="302"/>
      <c r="AB36" s="302"/>
      <c r="AC36" s="302"/>
    </row>
    <row r="37" spans="1:29" s="296" customFormat="1" ht="14.25" customHeight="1" x14ac:dyDescent="0.25">
      <c r="A37" s="473">
        <v>85</v>
      </c>
      <c r="B37" s="473"/>
      <c r="C37" s="303" t="s">
        <v>305</v>
      </c>
      <c r="D37" s="304">
        <v>842.51590258241197</v>
      </c>
      <c r="E37" s="304">
        <v>21.215848452273502</v>
      </c>
      <c r="F37" s="305">
        <v>0.61990079849591195</v>
      </c>
      <c r="G37" s="304">
        <v>19.465375878951001</v>
      </c>
      <c r="H37" s="305">
        <v>1.7392593761043398</v>
      </c>
      <c r="I37" s="304">
        <v>26.982925154960295</v>
      </c>
      <c r="J37" s="305">
        <v>5.6186602648813491</v>
      </c>
      <c r="K37" s="304">
        <v>18.871073987430805</v>
      </c>
      <c r="L37" s="305">
        <v>1.0900298003334596</v>
      </c>
      <c r="M37" s="304">
        <v>21.388869689948304</v>
      </c>
      <c r="N37" s="305">
        <v>0.84543432733170099</v>
      </c>
      <c r="O37" s="304">
        <v>25.568768961901203</v>
      </c>
      <c r="P37" s="305">
        <v>1.44363879372155</v>
      </c>
      <c r="Q37" s="302"/>
      <c r="R37" s="302"/>
      <c r="S37" s="302"/>
      <c r="T37" s="302"/>
      <c r="U37" s="302"/>
      <c r="V37" s="302"/>
      <c r="W37" s="302"/>
      <c r="X37" s="302"/>
      <c r="Y37" s="302"/>
      <c r="Z37" s="302"/>
      <c r="AA37" s="302"/>
      <c r="AB37" s="302"/>
      <c r="AC37" s="302"/>
    </row>
    <row r="38" spans="1:29" s="296" customFormat="1" ht="14.25" customHeight="1" x14ac:dyDescent="0.25">
      <c r="A38" s="473">
        <v>88</v>
      </c>
      <c r="B38" s="473"/>
      <c r="C38" s="303" t="s">
        <v>306</v>
      </c>
      <c r="D38" s="304">
        <v>854.14974283910101</v>
      </c>
      <c r="E38" s="304">
        <v>20.362056066289799</v>
      </c>
      <c r="F38" s="305">
        <v>0.67892044273922925</v>
      </c>
      <c r="G38" s="304">
        <v>13.4291052425727</v>
      </c>
      <c r="H38" s="305">
        <v>1.41056110726126</v>
      </c>
      <c r="I38" s="304">
        <v>6.3964198022689773</v>
      </c>
      <c r="J38" s="305">
        <v>2.2458233772648595</v>
      </c>
      <c r="K38" s="304">
        <v>15.626923565005301</v>
      </c>
      <c r="L38" s="305">
        <v>1.1133439838019601</v>
      </c>
      <c r="M38" s="304">
        <v>20.359051294775902</v>
      </c>
      <c r="N38" s="305">
        <v>0.93986117901276611</v>
      </c>
      <c r="O38" s="304">
        <v>35.735338191609806</v>
      </c>
      <c r="P38" s="305">
        <v>1.5600807112628801</v>
      </c>
      <c r="Q38" s="302"/>
      <c r="R38" s="302"/>
      <c r="S38" s="302"/>
      <c r="T38" s="302"/>
      <c r="U38" s="302"/>
      <c r="V38" s="302"/>
      <c r="W38" s="302"/>
      <c r="X38" s="302"/>
      <c r="Y38" s="302"/>
      <c r="Z38" s="302"/>
      <c r="AA38" s="302"/>
      <c r="AB38" s="302"/>
      <c r="AC38" s="302"/>
    </row>
    <row r="39" spans="1:29" s="296" customFormat="1" ht="14.25" customHeight="1" thickBot="1" x14ac:dyDescent="0.3">
      <c r="A39" s="480" t="s">
        <v>379</v>
      </c>
      <c r="B39" s="480"/>
      <c r="C39" s="306" t="s">
        <v>285</v>
      </c>
      <c r="D39" s="307">
        <v>897.60517578506801</v>
      </c>
      <c r="E39" s="307">
        <v>12.306509059470997</v>
      </c>
      <c r="F39" s="308">
        <v>0.48937022135887392</v>
      </c>
      <c r="G39" s="307">
        <v>14.534344207619901</v>
      </c>
      <c r="H39" s="308">
        <v>1.6688022217663701</v>
      </c>
      <c r="I39" s="307">
        <v>13.4515288996463</v>
      </c>
      <c r="J39" s="308">
        <v>3.923634067914501</v>
      </c>
      <c r="K39" s="307">
        <v>12.619649586333399</v>
      </c>
      <c r="L39" s="308">
        <v>0.96027817169923202</v>
      </c>
      <c r="M39" s="307">
        <v>11.595701671515702</v>
      </c>
      <c r="N39" s="308">
        <v>0.65275829069440616</v>
      </c>
      <c r="O39" s="307">
        <v>15.664101048346597</v>
      </c>
      <c r="P39" s="308">
        <v>1.1453361567496798</v>
      </c>
      <c r="Q39" s="302"/>
      <c r="R39" s="302"/>
      <c r="S39" s="302"/>
      <c r="T39" s="302"/>
      <c r="U39" s="302"/>
      <c r="V39" s="302"/>
      <c r="W39" s="302"/>
      <c r="X39" s="302"/>
      <c r="Y39" s="302"/>
      <c r="Z39" s="302"/>
      <c r="AA39" s="302"/>
      <c r="AB39" s="302"/>
      <c r="AC39" s="302"/>
    </row>
    <row r="40" spans="1:29" s="296" customFormat="1" ht="15" customHeight="1" thickBot="1" x14ac:dyDescent="0.3">
      <c r="A40" s="474" t="s">
        <v>307</v>
      </c>
      <c r="B40" s="475"/>
      <c r="C40" s="475"/>
      <c r="D40" s="475"/>
      <c r="E40" s="475"/>
      <c r="F40" s="475"/>
      <c r="G40" s="475"/>
      <c r="H40" s="475"/>
      <c r="I40" s="475"/>
      <c r="J40" s="475"/>
      <c r="K40" s="475"/>
      <c r="L40" s="475"/>
      <c r="M40" s="475"/>
      <c r="N40" s="475"/>
      <c r="O40" s="475"/>
      <c r="P40" s="477"/>
      <c r="Q40" s="302"/>
      <c r="R40" s="302"/>
      <c r="S40" s="302"/>
      <c r="T40" s="302"/>
      <c r="U40" s="302"/>
      <c r="V40" s="302"/>
      <c r="W40" s="302"/>
      <c r="X40" s="302"/>
      <c r="Y40" s="302"/>
      <c r="Z40" s="302"/>
      <c r="AA40" s="302"/>
      <c r="AB40" s="302"/>
      <c r="AC40" s="302"/>
    </row>
    <row r="41" spans="1:29" s="296" customFormat="1" ht="14.25" customHeight="1" x14ac:dyDescent="0.25">
      <c r="A41" s="478">
        <v>1</v>
      </c>
      <c r="B41" s="478"/>
      <c r="C41" s="299" t="s">
        <v>308</v>
      </c>
      <c r="D41" s="300">
        <v>450.817289007005</v>
      </c>
      <c r="E41" s="300">
        <v>74.118545079464297</v>
      </c>
      <c r="F41" s="301">
        <v>0.68562271919705808</v>
      </c>
      <c r="G41" s="300">
        <v>56.424042264653295</v>
      </c>
      <c r="H41" s="301">
        <v>2.3640034975577806</v>
      </c>
      <c r="I41" s="300">
        <v>62.239993621051006</v>
      </c>
      <c r="J41" s="301">
        <v>5.3921217878515089</v>
      </c>
      <c r="K41" s="300">
        <v>72.683839280675684</v>
      </c>
      <c r="L41" s="301">
        <v>1.3477088387157801</v>
      </c>
      <c r="M41" s="300">
        <v>75.498580344430309</v>
      </c>
      <c r="N41" s="301">
        <v>0.92138868846826971</v>
      </c>
      <c r="O41" s="300">
        <v>77.674951244256192</v>
      </c>
      <c r="P41" s="301">
        <v>1.3521305398813299</v>
      </c>
      <c r="Q41" s="302"/>
      <c r="R41" s="302"/>
      <c r="S41" s="302"/>
      <c r="T41" s="302"/>
      <c r="U41" s="302"/>
      <c r="V41" s="302"/>
      <c r="W41" s="302"/>
      <c r="X41" s="302"/>
      <c r="Y41" s="302"/>
      <c r="Z41" s="302"/>
      <c r="AA41" s="302"/>
      <c r="AB41" s="302"/>
      <c r="AC41" s="302"/>
    </row>
    <row r="42" spans="1:29" s="296" customFormat="1" ht="14.25" customHeight="1" x14ac:dyDescent="0.25">
      <c r="A42" s="473">
        <v>3</v>
      </c>
      <c r="B42" s="473"/>
      <c r="C42" s="303" t="s">
        <v>309</v>
      </c>
      <c r="D42" s="304">
        <v>488.42921384759802</v>
      </c>
      <c r="E42" s="304">
        <v>70.253291405205303</v>
      </c>
      <c r="F42" s="305">
        <v>0.72798781746860974</v>
      </c>
      <c r="G42" s="304">
        <v>41.362774091380118</v>
      </c>
      <c r="H42" s="305">
        <v>2.3971869857550199</v>
      </c>
      <c r="I42" s="304">
        <v>53.8194943566482</v>
      </c>
      <c r="J42" s="305">
        <v>5.1623038241409196</v>
      </c>
      <c r="K42" s="304">
        <v>62.05143022155179</v>
      </c>
      <c r="L42" s="305">
        <v>1.40981193429379</v>
      </c>
      <c r="M42" s="304">
        <v>72.575040299966702</v>
      </c>
      <c r="N42" s="305">
        <v>0.98423038254116557</v>
      </c>
      <c r="O42" s="304">
        <v>88.109794905746099</v>
      </c>
      <c r="P42" s="305">
        <v>1.1142403798999803</v>
      </c>
      <c r="Q42" s="302"/>
      <c r="R42" s="302"/>
      <c r="S42" s="302"/>
      <c r="T42" s="302"/>
      <c r="U42" s="302"/>
      <c r="V42" s="302"/>
      <c r="W42" s="302"/>
      <c r="X42" s="302"/>
      <c r="Y42" s="302"/>
      <c r="Z42" s="302"/>
      <c r="AA42" s="302"/>
      <c r="AB42" s="302"/>
      <c r="AC42" s="302"/>
    </row>
    <row r="43" spans="1:29" s="296" customFormat="1" ht="14.25" customHeight="1" x14ac:dyDescent="0.25">
      <c r="A43" s="473">
        <v>7</v>
      </c>
      <c r="B43" s="473"/>
      <c r="C43" s="303" t="s">
        <v>310</v>
      </c>
      <c r="D43" s="304">
        <v>543.25953416729305</v>
      </c>
      <c r="E43" s="304">
        <v>61.112740261148687</v>
      </c>
      <c r="F43" s="305">
        <v>0.77052453327801995</v>
      </c>
      <c r="G43" s="304">
        <v>39.89538318658429</v>
      </c>
      <c r="H43" s="305">
        <v>2.3044575514379497</v>
      </c>
      <c r="I43" s="304">
        <v>56.074540380823912</v>
      </c>
      <c r="J43" s="305">
        <v>5.4744273394371996</v>
      </c>
      <c r="K43" s="304">
        <v>56.278696352733398</v>
      </c>
      <c r="L43" s="305">
        <v>1.5614509427816496</v>
      </c>
      <c r="M43" s="304">
        <v>62.147420821301608</v>
      </c>
      <c r="N43" s="305">
        <v>1.0325364598401601</v>
      </c>
      <c r="O43" s="304">
        <v>76.1694749362577</v>
      </c>
      <c r="P43" s="305">
        <v>1.4500091697189401</v>
      </c>
      <c r="Q43" s="302"/>
      <c r="R43" s="302"/>
      <c r="S43" s="302"/>
      <c r="T43" s="302"/>
      <c r="U43" s="302"/>
      <c r="V43" s="302"/>
      <c r="W43" s="302"/>
      <c r="X43" s="302"/>
      <c r="Y43" s="302"/>
      <c r="Z43" s="302"/>
      <c r="AA43" s="302"/>
      <c r="AB43" s="302"/>
      <c r="AC43" s="302"/>
    </row>
    <row r="44" spans="1:29" s="296" customFormat="1" ht="14.25" customHeight="1" x14ac:dyDescent="0.25">
      <c r="A44" s="473">
        <v>8</v>
      </c>
      <c r="B44" s="473"/>
      <c r="C44" s="303" t="s">
        <v>311</v>
      </c>
      <c r="D44" s="304">
        <v>549.11388219994797</v>
      </c>
      <c r="E44" s="304">
        <v>60.945347405986411</v>
      </c>
      <c r="F44" s="305">
        <v>0.73850621313378395</v>
      </c>
      <c r="G44" s="304">
        <v>41.469141331156713</v>
      </c>
      <c r="H44" s="305">
        <v>2.3115034779549806</v>
      </c>
      <c r="I44" s="304">
        <v>50.221473680225593</v>
      </c>
      <c r="J44" s="305">
        <v>5.3688414008448806</v>
      </c>
      <c r="K44" s="304">
        <v>56.318093921937191</v>
      </c>
      <c r="L44" s="305">
        <v>1.51210220896977</v>
      </c>
      <c r="M44" s="304">
        <v>62.081859059785103</v>
      </c>
      <c r="N44" s="305">
        <v>0.986491605955365</v>
      </c>
      <c r="O44" s="304">
        <v>74.242981554794298</v>
      </c>
      <c r="P44" s="305">
        <v>1.41001284341346</v>
      </c>
      <c r="Q44" s="302"/>
      <c r="R44" s="302"/>
      <c r="S44" s="302"/>
      <c r="T44" s="302"/>
      <c r="U44" s="302"/>
      <c r="V44" s="302"/>
      <c r="W44" s="302"/>
      <c r="X44" s="302"/>
      <c r="Y44" s="302"/>
      <c r="Z44" s="302"/>
      <c r="AA44" s="302"/>
      <c r="AB44" s="302"/>
      <c r="AC44" s="302"/>
    </row>
    <row r="45" spans="1:29" s="296" customFormat="1" ht="14.25" customHeight="1" x14ac:dyDescent="0.25">
      <c r="A45" s="473">
        <v>9</v>
      </c>
      <c r="B45" s="473"/>
      <c r="C45" s="303" t="s">
        <v>312</v>
      </c>
      <c r="D45" s="304">
        <v>565.36071166297597</v>
      </c>
      <c r="E45" s="304">
        <v>58.270432094522477</v>
      </c>
      <c r="F45" s="305">
        <v>0.77614465708055902</v>
      </c>
      <c r="G45" s="304">
        <v>34.398030698512308</v>
      </c>
      <c r="H45" s="305">
        <v>2.2047743608524097</v>
      </c>
      <c r="I45" s="304">
        <v>44.221864319132195</v>
      </c>
      <c r="J45" s="305">
        <v>5.6471792276975297</v>
      </c>
      <c r="K45" s="304">
        <v>52.09990789331512</v>
      </c>
      <c r="L45" s="305">
        <v>1.4776528759088401</v>
      </c>
      <c r="M45" s="304">
        <v>59.155859154707109</v>
      </c>
      <c r="N45" s="305">
        <v>1.0558912447538202</v>
      </c>
      <c r="O45" s="304">
        <v>79.606923064525503</v>
      </c>
      <c r="P45" s="305">
        <v>1.4524175671406998</v>
      </c>
      <c r="Q45" s="302"/>
      <c r="R45" s="302"/>
      <c r="S45" s="302"/>
      <c r="T45" s="302"/>
      <c r="U45" s="302"/>
      <c r="V45" s="302"/>
      <c r="W45" s="302"/>
      <c r="X45" s="302"/>
      <c r="Y45" s="302"/>
      <c r="Z45" s="302"/>
      <c r="AA45" s="302"/>
      <c r="AB45" s="302"/>
      <c r="AC45" s="302"/>
    </row>
    <row r="46" spans="1:29" s="296" customFormat="1" ht="14.25" customHeight="1" x14ac:dyDescent="0.25">
      <c r="A46" s="473">
        <v>13</v>
      </c>
      <c r="B46" s="473"/>
      <c r="C46" s="303" t="s">
        <v>313</v>
      </c>
      <c r="D46" s="304">
        <v>578.58367835687204</v>
      </c>
      <c r="E46" s="304">
        <v>56.378161082347191</v>
      </c>
      <c r="F46" s="305">
        <v>0.77427113283474225</v>
      </c>
      <c r="G46" s="304">
        <v>45.487243202250802</v>
      </c>
      <c r="H46" s="305">
        <v>2.3077467543921504</v>
      </c>
      <c r="I46" s="304">
        <v>44.681485500714302</v>
      </c>
      <c r="J46" s="305">
        <v>5.1669755566713684</v>
      </c>
      <c r="K46" s="304">
        <v>49.998133542835191</v>
      </c>
      <c r="L46" s="305">
        <v>1.5060309277065995</v>
      </c>
      <c r="M46" s="304">
        <v>58.051793836690003</v>
      </c>
      <c r="N46" s="305">
        <v>1.0420406532398303</v>
      </c>
      <c r="O46" s="304">
        <v>64.700826406447405</v>
      </c>
      <c r="P46" s="305">
        <v>1.6556332713288202</v>
      </c>
      <c r="Q46" s="302"/>
      <c r="R46" s="302"/>
      <c r="S46" s="302"/>
      <c r="T46" s="302"/>
      <c r="U46" s="302"/>
      <c r="V46" s="302"/>
      <c r="W46" s="302"/>
      <c r="X46" s="302"/>
      <c r="Y46" s="302"/>
      <c r="Z46" s="302"/>
      <c r="AA46" s="302"/>
      <c r="AB46" s="302"/>
      <c r="AC46" s="302"/>
    </row>
    <row r="47" spans="1:29" s="296" customFormat="1" ht="14.25" customHeight="1" x14ac:dyDescent="0.25">
      <c r="A47" s="473">
        <v>17</v>
      </c>
      <c r="B47" s="473"/>
      <c r="C47" s="303" t="s">
        <v>314</v>
      </c>
      <c r="D47" s="304">
        <v>595.52448354566695</v>
      </c>
      <c r="E47" s="304">
        <v>54.888515012033395</v>
      </c>
      <c r="F47" s="305">
        <v>0.75422620231689985</v>
      </c>
      <c r="G47" s="304">
        <v>40.941775739370307</v>
      </c>
      <c r="H47" s="305">
        <v>2.2570760790681001</v>
      </c>
      <c r="I47" s="304">
        <v>36.80198078299869</v>
      </c>
      <c r="J47" s="305">
        <v>5.4442615395676812</v>
      </c>
      <c r="K47" s="304">
        <v>50.444259519658289</v>
      </c>
      <c r="L47" s="305">
        <v>1.5082327433479401</v>
      </c>
      <c r="M47" s="304">
        <v>56.019695278805393</v>
      </c>
      <c r="N47" s="305">
        <v>1.0110268438991998</v>
      </c>
      <c r="O47" s="304">
        <v>65.298795574858687</v>
      </c>
      <c r="P47" s="305">
        <v>1.5678857654520699</v>
      </c>
      <c r="Q47" s="302"/>
      <c r="R47" s="302"/>
      <c r="S47" s="302"/>
      <c r="T47" s="302"/>
      <c r="U47" s="302"/>
      <c r="V47" s="302"/>
      <c r="W47" s="302"/>
      <c r="X47" s="302"/>
      <c r="Y47" s="302"/>
      <c r="Z47" s="302"/>
      <c r="AA47" s="302"/>
      <c r="AB47" s="302"/>
      <c r="AC47" s="302"/>
    </row>
    <row r="48" spans="1:29" s="296" customFormat="1" ht="14.25" customHeight="1" x14ac:dyDescent="0.25">
      <c r="A48" s="473">
        <v>20</v>
      </c>
      <c r="B48" s="473"/>
      <c r="C48" s="303" t="s">
        <v>315</v>
      </c>
      <c r="D48" s="304">
        <v>599.611922595637</v>
      </c>
      <c r="E48" s="304">
        <v>53.786648111656909</v>
      </c>
      <c r="F48" s="305">
        <v>0.78465019009536019</v>
      </c>
      <c r="G48" s="304">
        <v>38.158225777337201</v>
      </c>
      <c r="H48" s="305">
        <v>2.4816312638941302</v>
      </c>
      <c r="I48" s="304">
        <v>31.55503007658719</v>
      </c>
      <c r="J48" s="305">
        <v>4.674990457335789</v>
      </c>
      <c r="K48" s="304">
        <v>46.897137427295903</v>
      </c>
      <c r="L48" s="305">
        <v>1.56836892006349</v>
      </c>
      <c r="M48" s="304">
        <v>55.501224067003278</v>
      </c>
      <c r="N48" s="305">
        <v>1.0489823056266001</v>
      </c>
      <c r="O48" s="304">
        <v>66.399163117794302</v>
      </c>
      <c r="P48" s="305">
        <v>1.6539733935271499</v>
      </c>
      <c r="Q48" s="302"/>
      <c r="R48" s="302"/>
      <c r="S48" s="302"/>
      <c r="T48" s="302"/>
      <c r="U48" s="302"/>
      <c r="V48" s="302"/>
      <c r="W48" s="302"/>
      <c r="X48" s="302"/>
      <c r="Y48" s="302"/>
      <c r="Z48" s="302"/>
      <c r="AA48" s="302"/>
      <c r="AB48" s="302"/>
      <c r="AC48" s="302"/>
    </row>
    <row r="49" spans="1:29" s="296" customFormat="1" ht="14.25" customHeight="1" x14ac:dyDescent="0.25">
      <c r="A49" s="473">
        <v>21</v>
      </c>
      <c r="B49" s="473"/>
      <c r="C49" s="303" t="s">
        <v>316</v>
      </c>
      <c r="D49" s="304">
        <v>599.79126463712805</v>
      </c>
      <c r="E49" s="304">
        <v>54.04865260510568</v>
      </c>
      <c r="F49" s="305">
        <v>0.77472192977232079</v>
      </c>
      <c r="G49" s="304">
        <v>41.93086662931541</v>
      </c>
      <c r="H49" s="305">
        <v>2.2445311221469</v>
      </c>
      <c r="I49" s="304">
        <v>37.898546981054494</v>
      </c>
      <c r="J49" s="305">
        <v>5.3323287332169427</v>
      </c>
      <c r="K49" s="304">
        <v>47.379060482684686</v>
      </c>
      <c r="L49" s="305">
        <v>1.4364321279144001</v>
      </c>
      <c r="M49" s="304">
        <v>55.323811551751511</v>
      </c>
      <c r="N49" s="305">
        <v>1.0543503173672202</v>
      </c>
      <c r="O49" s="304">
        <v>67.060646487478508</v>
      </c>
      <c r="P49" s="305">
        <v>1.4901090234896801</v>
      </c>
      <c r="Q49" s="302"/>
      <c r="R49" s="302"/>
      <c r="S49" s="302"/>
      <c r="T49" s="302"/>
      <c r="U49" s="302"/>
      <c r="V49" s="302"/>
      <c r="W49" s="302"/>
      <c r="X49" s="302"/>
      <c r="Y49" s="302"/>
      <c r="Z49" s="302"/>
      <c r="AA49" s="302"/>
      <c r="AB49" s="302"/>
      <c r="AC49" s="302"/>
    </row>
    <row r="50" spans="1:29" s="296" customFormat="1" ht="14.25" customHeight="1" x14ac:dyDescent="0.25">
      <c r="A50" s="473">
        <v>29</v>
      </c>
      <c r="B50" s="473"/>
      <c r="C50" s="303" t="s">
        <v>317</v>
      </c>
      <c r="D50" s="304">
        <v>615.09615850832699</v>
      </c>
      <c r="E50" s="304">
        <v>51.941860618033289</v>
      </c>
      <c r="F50" s="305">
        <v>0.79598266086125602</v>
      </c>
      <c r="G50" s="304">
        <v>48.137814015443297</v>
      </c>
      <c r="H50" s="305">
        <v>2.3342065043965099</v>
      </c>
      <c r="I50" s="304">
        <v>33.126887859100904</v>
      </c>
      <c r="J50" s="305">
        <v>5.3473846332057109</v>
      </c>
      <c r="K50" s="304">
        <v>46.791398024093709</v>
      </c>
      <c r="L50" s="305">
        <v>1.54191196006991</v>
      </c>
      <c r="M50" s="304">
        <v>52.452731317579207</v>
      </c>
      <c r="N50" s="305">
        <v>1.0732161816729899</v>
      </c>
      <c r="O50" s="304">
        <v>62.927991700612303</v>
      </c>
      <c r="P50" s="305">
        <v>1.6775473655718598</v>
      </c>
      <c r="Q50" s="302"/>
      <c r="R50" s="302"/>
      <c r="S50" s="302"/>
      <c r="T50" s="302"/>
      <c r="U50" s="302"/>
      <c r="V50" s="302"/>
      <c r="W50" s="302"/>
      <c r="X50" s="302"/>
      <c r="Y50" s="302"/>
      <c r="Z50" s="302"/>
      <c r="AA50" s="302"/>
      <c r="AB50" s="302"/>
      <c r="AC50" s="302"/>
    </row>
    <row r="51" spans="1:29" s="296" customFormat="1" ht="14.25" customHeight="1" x14ac:dyDescent="0.25">
      <c r="A51" s="473">
        <v>30</v>
      </c>
      <c r="B51" s="473"/>
      <c r="C51" s="303" t="s">
        <v>318</v>
      </c>
      <c r="D51" s="304">
        <v>621.49788964153197</v>
      </c>
      <c r="E51" s="304">
        <v>49.841020296853507</v>
      </c>
      <c r="F51" s="305">
        <v>0.78400465314345602</v>
      </c>
      <c r="G51" s="304">
        <v>41.088764011471504</v>
      </c>
      <c r="H51" s="305">
        <v>2.4633057067380402</v>
      </c>
      <c r="I51" s="304">
        <v>38.505024904861997</v>
      </c>
      <c r="J51" s="305">
        <v>4.9860977841004086</v>
      </c>
      <c r="K51" s="304">
        <v>42.129384262394893</v>
      </c>
      <c r="L51" s="305">
        <v>1.4813719567486201</v>
      </c>
      <c r="M51" s="304">
        <v>50.166513237020411</v>
      </c>
      <c r="N51" s="305">
        <v>1.0630729819842102</v>
      </c>
      <c r="O51" s="304">
        <v>70.063033248103906</v>
      </c>
      <c r="P51" s="305">
        <v>1.4902728343588101</v>
      </c>
      <c r="Q51" s="302"/>
      <c r="R51" s="302"/>
      <c r="S51" s="302"/>
      <c r="T51" s="302"/>
      <c r="U51" s="302"/>
      <c r="V51" s="302"/>
      <c r="W51" s="302"/>
      <c r="X51" s="302"/>
      <c r="Y51" s="302"/>
      <c r="Z51" s="302"/>
      <c r="AA51" s="302"/>
      <c r="AB51" s="302"/>
      <c r="AC51" s="302"/>
    </row>
    <row r="52" spans="1:29" s="296" customFormat="1" ht="14.25" customHeight="1" x14ac:dyDescent="0.25">
      <c r="A52" s="473">
        <v>34</v>
      </c>
      <c r="B52" s="473"/>
      <c r="C52" s="303" t="s">
        <v>319</v>
      </c>
      <c r="D52" s="304">
        <v>644.68915485027401</v>
      </c>
      <c r="E52" s="304">
        <v>47.770035689406704</v>
      </c>
      <c r="F52" s="305">
        <v>0.77147207379095006</v>
      </c>
      <c r="G52" s="304">
        <v>28.692652635603402</v>
      </c>
      <c r="H52" s="305">
        <v>2.0056406120320505</v>
      </c>
      <c r="I52" s="304">
        <v>39.003660815317694</v>
      </c>
      <c r="J52" s="305">
        <v>5.273316662116379</v>
      </c>
      <c r="K52" s="304">
        <v>41.927015808078302</v>
      </c>
      <c r="L52" s="305">
        <v>1.4789439714665003</v>
      </c>
      <c r="M52" s="304">
        <v>49.084908486797694</v>
      </c>
      <c r="N52" s="305">
        <v>1.0442519144078599</v>
      </c>
      <c r="O52" s="304">
        <v>61.988244456849777</v>
      </c>
      <c r="P52" s="305">
        <v>1.5693826257493604</v>
      </c>
      <c r="Q52" s="302"/>
      <c r="R52" s="302"/>
      <c r="S52" s="302"/>
      <c r="T52" s="302"/>
      <c r="U52" s="302"/>
      <c r="V52" s="302"/>
      <c r="W52" s="302"/>
      <c r="X52" s="302"/>
      <c r="Y52" s="302"/>
      <c r="Z52" s="302"/>
      <c r="AA52" s="302"/>
      <c r="AB52" s="302"/>
      <c r="AC52" s="302"/>
    </row>
    <row r="53" spans="1:29" s="296" customFormat="1" ht="14.25" customHeight="1" x14ac:dyDescent="0.25">
      <c r="A53" s="473">
        <v>35</v>
      </c>
      <c r="B53" s="473"/>
      <c r="C53" s="303" t="s">
        <v>320</v>
      </c>
      <c r="D53" s="304">
        <v>645.92271619652604</v>
      </c>
      <c r="E53" s="304">
        <v>46.820760246461113</v>
      </c>
      <c r="F53" s="305">
        <v>0.76979545150042195</v>
      </c>
      <c r="G53" s="304">
        <v>34.784725925606296</v>
      </c>
      <c r="H53" s="305">
        <v>2.1336613925812</v>
      </c>
      <c r="I53" s="304">
        <v>40.708719863657805</v>
      </c>
      <c r="J53" s="305">
        <v>5.7337334436683509</v>
      </c>
      <c r="K53" s="304">
        <v>41.879227063573794</v>
      </c>
      <c r="L53" s="305">
        <v>1.47548097046092</v>
      </c>
      <c r="M53" s="304">
        <v>47.175965321917801</v>
      </c>
      <c r="N53" s="305">
        <v>1.04309467410396</v>
      </c>
      <c r="O53" s="304">
        <v>62.186821402130086</v>
      </c>
      <c r="P53" s="305">
        <v>1.55734365252275</v>
      </c>
      <c r="Q53" s="302"/>
      <c r="R53" s="302"/>
      <c r="S53" s="302"/>
      <c r="T53" s="302"/>
      <c r="U53" s="302"/>
      <c r="V53" s="302"/>
      <c r="W53" s="302"/>
      <c r="X53" s="302"/>
      <c r="Y53" s="302"/>
      <c r="Z53" s="302"/>
      <c r="AA53" s="302"/>
      <c r="AB53" s="302"/>
      <c r="AC53" s="302"/>
    </row>
    <row r="54" spans="1:29" s="296" customFormat="1" ht="14.25" customHeight="1" x14ac:dyDescent="0.25">
      <c r="A54" s="473">
        <v>48</v>
      </c>
      <c r="B54" s="473"/>
      <c r="C54" s="303" t="s">
        <v>321</v>
      </c>
      <c r="D54" s="304">
        <v>680.74158367790596</v>
      </c>
      <c r="E54" s="304">
        <v>41.874904416130896</v>
      </c>
      <c r="F54" s="305">
        <v>0.76598666373146496</v>
      </c>
      <c r="G54" s="304">
        <v>31.269232942658899</v>
      </c>
      <c r="H54" s="305">
        <v>2.27865663426316</v>
      </c>
      <c r="I54" s="304">
        <v>39.852767426123506</v>
      </c>
      <c r="J54" s="305">
        <v>5.0161377525555588</v>
      </c>
      <c r="K54" s="304">
        <v>38.621495331294</v>
      </c>
      <c r="L54" s="305">
        <v>1.43190310314832</v>
      </c>
      <c r="M54" s="304">
        <v>42.235650938867096</v>
      </c>
      <c r="N54" s="305">
        <v>1.0383198173672101</v>
      </c>
      <c r="O54" s="304">
        <v>52.378591798911998</v>
      </c>
      <c r="P54" s="305">
        <v>1.6451797341011196</v>
      </c>
      <c r="Q54" s="302"/>
      <c r="R54" s="302"/>
      <c r="S54" s="302"/>
      <c r="T54" s="302"/>
      <c r="U54" s="302"/>
      <c r="V54" s="302"/>
      <c r="W54" s="302"/>
      <c r="X54" s="302"/>
      <c r="Y54" s="302"/>
      <c r="Z54" s="302"/>
      <c r="AA54" s="302"/>
      <c r="AB54" s="302"/>
      <c r="AC54" s="302"/>
    </row>
    <row r="55" spans="1:29" s="296" customFormat="1" ht="14.25" customHeight="1" x14ac:dyDescent="0.25">
      <c r="A55" s="473">
        <v>50</v>
      </c>
      <c r="B55" s="473"/>
      <c r="C55" s="303" t="s">
        <v>322</v>
      </c>
      <c r="D55" s="304">
        <v>690.72547715288204</v>
      </c>
      <c r="E55" s="304">
        <v>40.450719559571219</v>
      </c>
      <c r="F55" s="305">
        <v>0.75569172584478495</v>
      </c>
      <c r="G55" s="304">
        <v>28.877159345814604</v>
      </c>
      <c r="H55" s="305">
        <v>2.2270063660487498</v>
      </c>
      <c r="I55" s="304">
        <v>32.240592614377</v>
      </c>
      <c r="J55" s="305">
        <v>4.3567244251734811</v>
      </c>
      <c r="K55" s="304">
        <v>37.150910022672505</v>
      </c>
      <c r="L55" s="305">
        <v>1.42372054883939</v>
      </c>
      <c r="M55" s="304">
        <v>40.825856886700798</v>
      </c>
      <c r="N55" s="305">
        <v>1.0218928360852502</v>
      </c>
      <c r="O55" s="304">
        <v>51.990673388753699</v>
      </c>
      <c r="P55" s="305">
        <v>1.6657209278524698</v>
      </c>
      <c r="Q55" s="302"/>
      <c r="R55" s="302"/>
      <c r="S55" s="302"/>
      <c r="T55" s="302"/>
      <c r="U55" s="302"/>
      <c r="V55" s="302"/>
      <c r="W55" s="302"/>
      <c r="X55" s="302"/>
      <c r="Y55" s="302"/>
      <c r="Z55" s="302"/>
      <c r="AA55" s="302"/>
      <c r="AB55" s="302"/>
      <c r="AC55" s="302"/>
    </row>
    <row r="56" spans="1:29" s="296" customFormat="1" ht="14.25" customHeight="1" x14ac:dyDescent="0.25">
      <c r="A56" s="473">
        <v>54</v>
      </c>
      <c r="B56" s="473"/>
      <c r="C56" s="303" t="s">
        <v>323</v>
      </c>
      <c r="D56" s="304">
        <v>702.16438040795094</v>
      </c>
      <c r="E56" s="304">
        <v>38.809348531825869</v>
      </c>
      <c r="F56" s="305">
        <v>0.77631329927957615</v>
      </c>
      <c r="G56" s="304">
        <v>29.981785912755686</v>
      </c>
      <c r="H56" s="305">
        <v>1.9867334336659304</v>
      </c>
      <c r="I56" s="304">
        <v>36.448275953686888</v>
      </c>
      <c r="J56" s="305">
        <v>5.6506002066007905</v>
      </c>
      <c r="K56" s="304">
        <v>36.1504141320409</v>
      </c>
      <c r="L56" s="305">
        <v>1.41829358122496</v>
      </c>
      <c r="M56" s="304">
        <v>38.800190964340999</v>
      </c>
      <c r="N56" s="305">
        <v>1.0594510644694197</v>
      </c>
      <c r="O56" s="304">
        <v>49.83975349277091</v>
      </c>
      <c r="P56" s="305">
        <v>1.67534331377531</v>
      </c>
      <c r="Q56" s="302"/>
      <c r="R56" s="302"/>
      <c r="S56" s="302"/>
      <c r="T56" s="302"/>
      <c r="U56" s="302"/>
      <c r="V56" s="302"/>
      <c r="W56" s="302"/>
      <c r="X56" s="302"/>
      <c r="Y56" s="302"/>
      <c r="Z56" s="302"/>
      <c r="AA56" s="302"/>
      <c r="AB56" s="302"/>
      <c r="AC56" s="302"/>
    </row>
    <row r="57" spans="1:29" s="296" customFormat="1" ht="14.25" customHeight="1" x14ac:dyDescent="0.25">
      <c r="A57" s="473">
        <v>57</v>
      </c>
      <c r="B57" s="473"/>
      <c r="C57" s="303" t="s">
        <v>324</v>
      </c>
      <c r="D57" s="304">
        <v>709.23669482672904</v>
      </c>
      <c r="E57" s="304">
        <v>38.597056960237104</v>
      </c>
      <c r="F57" s="305">
        <v>0.78718595247284384</v>
      </c>
      <c r="G57" s="304">
        <v>23.450828228400297</v>
      </c>
      <c r="H57" s="305">
        <v>1.8946789454997497</v>
      </c>
      <c r="I57" s="304">
        <v>18.314879750590503</v>
      </c>
      <c r="J57" s="305">
        <v>3.8024570977445991</v>
      </c>
      <c r="K57" s="304">
        <v>31.232341140022392</v>
      </c>
      <c r="L57" s="305">
        <v>1.39765878834893</v>
      </c>
      <c r="M57" s="304">
        <v>40.303863176950898</v>
      </c>
      <c r="N57" s="305">
        <v>1.0786315953053498</v>
      </c>
      <c r="O57" s="304">
        <v>51.886426325199295</v>
      </c>
      <c r="P57" s="305">
        <v>1.7918841551970801</v>
      </c>
      <c r="Q57" s="302"/>
      <c r="R57" s="302"/>
      <c r="S57" s="302"/>
      <c r="T57" s="302"/>
      <c r="U57" s="302"/>
      <c r="V57" s="302"/>
      <c r="W57" s="302"/>
      <c r="X57" s="302"/>
      <c r="Y57" s="302"/>
      <c r="Z57" s="302"/>
      <c r="AA57" s="302"/>
      <c r="AB57" s="302"/>
      <c r="AC57" s="302"/>
    </row>
    <row r="58" spans="1:29" s="296" customFormat="1" ht="14.25" customHeight="1" x14ac:dyDescent="0.25">
      <c r="A58" s="473">
        <v>61</v>
      </c>
      <c r="B58" s="473"/>
      <c r="C58" s="303" t="s">
        <v>325</v>
      </c>
      <c r="D58" s="304">
        <v>723.04759151751102</v>
      </c>
      <c r="E58" s="304">
        <v>35.853895273916905</v>
      </c>
      <c r="F58" s="305">
        <v>0.73537047232462782</v>
      </c>
      <c r="G58" s="304">
        <v>31.451524448175693</v>
      </c>
      <c r="H58" s="305">
        <v>2.1231291776659198</v>
      </c>
      <c r="I58" s="304">
        <v>43.770495486393123</v>
      </c>
      <c r="J58" s="305">
        <v>5.0431961729001804</v>
      </c>
      <c r="K58" s="304">
        <v>36.325906788491807</v>
      </c>
      <c r="L58" s="305">
        <v>1.4473537687487097</v>
      </c>
      <c r="M58" s="304">
        <v>35.287996111016497</v>
      </c>
      <c r="N58" s="305">
        <v>0.98824409263684987</v>
      </c>
      <c r="O58" s="304">
        <v>40.969119943200589</v>
      </c>
      <c r="P58" s="305">
        <v>1.6388704057833001</v>
      </c>
      <c r="Q58" s="302"/>
      <c r="R58" s="302"/>
      <c r="S58" s="302"/>
      <c r="T58" s="302"/>
      <c r="U58" s="302"/>
      <c r="V58" s="302"/>
      <c r="W58" s="302"/>
      <c r="X58" s="302"/>
      <c r="Y58" s="302"/>
      <c r="Z58" s="302"/>
      <c r="AA58" s="302"/>
      <c r="AB58" s="302"/>
      <c r="AC58" s="302"/>
    </row>
    <row r="59" spans="1:29" s="296" customFormat="1" ht="14.25" customHeight="1" x14ac:dyDescent="0.25">
      <c r="A59" s="473">
        <v>65</v>
      </c>
      <c r="B59" s="473"/>
      <c r="C59" s="303" t="s">
        <v>326</v>
      </c>
      <c r="D59" s="304">
        <v>738.21992822760797</v>
      </c>
      <c r="E59" s="304">
        <v>35.455357105000807</v>
      </c>
      <c r="F59" s="305">
        <v>0.75989929400955492</v>
      </c>
      <c r="G59" s="304">
        <v>28.4041086487928</v>
      </c>
      <c r="H59" s="305">
        <v>2.0732731058834997</v>
      </c>
      <c r="I59" s="304">
        <v>27.215669198624497</v>
      </c>
      <c r="J59" s="305">
        <v>4.9307320836782802</v>
      </c>
      <c r="K59" s="304">
        <v>31.115365839134796</v>
      </c>
      <c r="L59" s="305">
        <v>1.3643348509408102</v>
      </c>
      <c r="M59" s="304">
        <v>37.267708375856401</v>
      </c>
      <c r="N59" s="305">
        <v>1.0371422301209401</v>
      </c>
      <c r="O59" s="304">
        <v>35.836764520891201</v>
      </c>
      <c r="P59" s="305">
        <v>1.6132327609016095</v>
      </c>
      <c r="Q59" s="302"/>
      <c r="R59" s="302"/>
      <c r="S59" s="302"/>
      <c r="T59" s="302"/>
      <c r="U59" s="302"/>
      <c r="V59" s="302"/>
      <c r="W59" s="302"/>
      <c r="X59" s="302"/>
      <c r="Y59" s="302"/>
      <c r="Z59" s="302"/>
      <c r="AA59" s="302"/>
      <c r="AB59" s="302"/>
      <c r="AC59" s="302"/>
    </row>
    <row r="60" spans="1:29" s="296" customFormat="1" ht="14.25" customHeight="1" x14ac:dyDescent="0.25">
      <c r="A60" s="473">
        <v>69</v>
      </c>
      <c r="B60" s="473"/>
      <c r="C60" s="303" t="s">
        <v>327</v>
      </c>
      <c r="D60" s="304">
        <v>744.34250957449296</v>
      </c>
      <c r="E60" s="304">
        <v>32.737888778583603</v>
      </c>
      <c r="F60" s="305">
        <v>0.71430716457156884</v>
      </c>
      <c r="G60" s="304">
        <v>23.498959169145095</v>
      </c>
      <c r="H60" s="305">
        <v>1.9151462039186</v>
      </c>
      <c r="I60" s="304">
        <v>25.909707372219803</v>
      </c>
      <c r="J60" s="305">
        <v>4.9367574368545313</v>
      </c>
      <c r="K60" s="304">
        <v>28.480896663021898</v>
      </c>
      <c r="L60" s="305">
        <v>1.4093549166549901</v>
      </c>
      <c r="M60" s="304">
        <v>33.104433766287798</v>
      </c>
      <c r="N60" s="305">
        <v>0.95809282631174175</v>
      </c>
      <c r="O60" s="304">
        <v>45.002247473532705</v>
      </c>
      <c r="P60" s="305">
        <v>1.6550947878996902</v>
      </c>
      <c r="Q60" s="302"/>
      <c r="R60" s="302"/>
      <c r="S60" s="302"/>
      <c r="T60" s="302"/>
      <c r="U60" s="302"/>
      <c r="V60" s="302"/>
      <c r="W60" s="302"/>
      <c r="X60" s="302"/>
      <c r="Y60" s="302"/>
      <c r="Z60" s="302"/>
      <c r="AA60" s="302"/>
      <c r="AB60" s="302"/>
      <c r="AC60" s="302"/>
    </row>
    <row r="61" spans="1:29" s="296" customFormat="1" ht="14.25" customHeight="1" x14ac:dyDescent="0.25">
      <c r="A61" s="473">
        <v>71</v>
      </c>
      <c r="B61" s="473"/>
      <c r="C61" s="303" t="s">
        <v>328</v>
      </c>
      <c r="D61" s="304">
        <v>747.79367425117596</v>
      </c>
      <c r="E61" s="304">
        <v>32.854383563582807</v>
      </c>
      <c r="F61" s="305">
        <v>0.72631970845777405</v>
      </c>
      <c r="G61" s="304">
        <v>26.009724403477303</v>
      </c>
      <c r="H61" s="305">
        <v>2.1397573308870999</v>
      </c>
      <c r="I61" s="304">
        <v>18.417068684863001</v>
      </c>
      <c r="J61" s="305">
        <v>3.8722869018460506</v>
      </c>
      <c r="K61" s="304">
        <v>27.155928050320796</v>
      </c>
      <c r="L61" s="305">
        <v>1.33245504416975</v>
      </c>
      <c r="M61" s="304">
        <v>32.7786020714709</v>
      </c>
      <c r="N61" s="305">
        <v>0.98748610149108995</v>
      </c>
      <c r="O61" s="304">
        <v>50.852604603340311</v>
      </c>
      <c r="P61" s="305">
        <v>1.6206001073101099</v>
      </c>
      <c r="Q61" s="302"/>
      <c r="R61" s="302"/>
      <c r="S61" s="302"/>
      <c r="T61" s="302"/>
      <c r="U61" s="302"/>
      <c r="V61" s="302"/>
      <c r="W61" s="302"/>
      <c r="X61" s="302"/>
      <c r="Y61" s="302"/>
      <c r="Z61" s="302"/>
      <c r="AA61" s="302"/>
      <c r="AB61" s="302"/>
      <c r="AC61" s="302"/>
    </row>
    <row r="62" spans="1:29" s="296" customFormat="1" ht="14.25" customHeight="1" x14ac:dyDescent="0.25">
      <c r="A62" s="473">
        <v>72</v>
      </c>
      <c r="B62" s="473"/>
      <c r="C62" s="303" t="s">
        <v>329</v>
      </c>
      <c r="D62" s="304">
        <v>749.02723559742799</v>
      </c>
      <c r="E62" s="304">
        <v>32.2464182603834</v>
      </c>
      <c r="F62" s="305">
        <v>0.7597721015164759</v>
      </c>
      <c r="G62" s="304">
        <v>21.362097529544197</v>
      </c>
      <c r="H62" s="305">
        <v>1.95445260600836</v>
      </c>
      <c r="I62" s="304">
        <v>19.6427134717601</v>
      </c>
      <c r="J62" s="305">
        <v>3.8326457191128394</v>
      </c>
      <c r="K62" s="304">
        <v>27.802175014956894</v>
      </c>
      <c r="L62" s="305">
        <v>1.3969793527854002</v>
      </c>
      <c r="M62" s="304">
        <v>31.885786906557698</v>
      </c>
      <c r="N62" s="305">
        <v>1.03101583720196</v>
      </c>
      <c r="O62" s="304">
        <v>51.801925130432494</v>
      </c>
      <c r="P62" s="305">
        <v>1.7523847997684705</v>
      </c>
      <c r="Q62" s="302"/>
      <c r="R62" s="302"/>
      <c r="S62" s="302"/>
      <c r="T62" s="302"/>
      <c r="U62" s="302"/>
      <c r="V62" s="302"/>
      <c r="W62" s="302"/>
      <c r="X62" s="302"/>
      <c r="Y62" s="302"/>
      <c r="Z62" s="302"/>
      <c r="AA62" s="302"/>
      <c r="AB62" s="302"/>
      <c r="AC62" s="302"/>
    </row>
    <row r="63" spans="1:29" s="296" customFormat="1" ht="14.25" customHeight="1" x14ac:dyDescent="0.25">
      <c r="A63" s="473">
        <v>73</v>
      </c>
      <c r="B63" s="473"/>
      <c r="C63" s="303" t="s">
        <v>330</v>
      </c>
      <c r="D63" s="304">
        <v>752.53142313855096</v>
      </c>
      <c r="E63" s="304">
        <v>31.730150853265997</v>
      </c>
      <c r="F63" s="305">
        <v>0.70358144538342593</v>
      </c>
      <c r="G63" s="304">
        <v>26.042009170748702</v>
      </c>
      <c r="H63" s="305">
        <v>2.2163353763462599</v>
      </c>
      <c r="I63" s="304">
        <v>26.073342702787698</v>
      </c>
      <c r="J63" s="305">
        <v>4.32731464208294</v>
      </c>
      <c r="K63" s="304">
        <v>27.3246558545335</v>
      </c>
      <c r="L63" s="305">
        <v>1.3585486345267501</v>
      </c>
      <c r="M63" s="304">
        <v>31.647086195577099</v>
      </c>
      <c r="N63" s="305">
        <v>0.94075634243419182</v>
      </c>
      <c r="O63" s="304">
        <v>45.629653776290588</v>
      </c>
      <c r="P63" s="305">
        <v>1.67581269508033</v>
      </c>
      <c r="Q63" s="302"/>
      <c r="R63" s="302"/>
      <c r="S63" s="302"/>
      <c r="T63" s="302"/>
      <c r="U63" s="302"/>
      <c r="V63" s="302"/>
      <c r="W63" s="302"/>
      <c r="X63" s="302"/>
      <c r="Y63" s="302"/>
      <c r="Z63" s="302"/>
      <c r="AA63" s="302"/>
      <c r="AB63" s="302"/>
      <c r="AC63" s="302"/>
    </row>
    <row r="64" spans="1:29" s="296" customFormat="1" ht="14.25" customHeight="1" thickBot="1" x14ac:dyDescent="0.3">
      <c r="A64" s="480">
        <v>82</v>
      </c>
      <c r="B64" s="480"/>
      <c r="C64" s="306" t="s">
        <v>331</v>
      </c>
      <c r="D64" s="307">
        <v>829.55181222666795</v>
      </c>
      <c r="E64" s="307">
        <v>22.77783136089861</v>
      </c>
      <c r="F64" s="308">
        <v>0.62042784736252909</v>
      </c>
      <c r="G64" s="307">
        <v>19.195112558603704</v>
      </c>
      <c r="H64" s="308">
        <v>1.7875677183896399</v>
      </c>
      <c r="I64" s="307">
        <v>23.957430876455994</v>
      </c>
      <c r="J64" s="308">
        <v>4.4807333735241999</v>
      </c>
      <c r="K64" s="307">
        <v>21.952936006037895</v>
      </c>
      <c r="L64" s="308">
        <v>1.17308466271004</v>
      </c>
      <c r="M64" s="307">
        <v>22.734425620639399</v>
      </c>
      <c r="N64" s="308">
        <v>0.83842274767330094</v>
      </c>
      <c r="O64" s="307">
        <v>26.831131405583097</v>
      </c>
      <c r="P64" s="308">
        <v>1.4060258465986497</v>
      </c>
      <c r="Q64" s="302"/>
      <c r="R64" s="302"/>
      <c r="S64" s="302"/>
      <c r="T64" s="302"/>
      <c r="U64" s="302"/>
      <c r="V64" s="302"/>
      <c r="W64" s="302"/>
      <c r="X64" s="302"/>
      <c r="Y64" s="302"/>
      <c r="Z64" s="302"/>
      <c r="AA64" s="302"/>
      <c r="AB64" s="302"/>
      <c r="AC64" s="302"/>
    </row>
    <row r="65" spans="1:29" s="296" customFormat="1" ht="15" customHeight="1" thickBot="1" x14ac:dyDescent="0.3">
      <c r="A65" s="474" t="s">
        <v>332</v>
      </c>
      <c r="B65" s="475"/>
      <c r="C65" s="475"/>
      <c r="D65" s="475"/>
      <c r="E65" s="475"/>
      <c r="F65" s="475"/>
      <c r="G65" s="475"/>
      <c r="H65" s="475"/>
      <c r="I65" s="475"/>
      <c r="J65" s="475"/>
      <c r="K65" s="475"/>
      <c r="L65" s="475"/>
      <c r="M65" s="475"/>
      <c r="N65" s="475"/>
      <c r="O65" s="475"/>
      <c r="P65" s="477"/>
      <c r="Q65" s="302"/>
      <c r="R65" s="302"/>
      <c r="S65" s="302"/>
      <c r="T65" s="302"/>
      <c r="U65" s="302"/>
      <c r="V65" s="302"/>
      <c r="W65" s="302"/>
      <c r="X65" s="302"/>
      <c r="Y65" s="302"/>
      <c r="Z65" s="302"/>
      <c r="AA65" s="302"/>
      <c r="AB65" s="302"/>
      <c r="AC65" s="302"/>
    </row>
    <row r="66" spans="1:29" s="296" customFormat="1" ht="14.25" customHeight="1" x14ac:dyDescent="0.25">
      <c r="A66" s="478">
        <v>4</v>
      </c>
      <c r="B66" s="478"/>
      <c r="C66" s="299" t="s">
        <v>333</v>
      </c>
      <c r="D66" s="300">
        <v>527.48523199619297</v>
      </c>
      <c r="E66" s="300">
        <v>64.640252684231299</v>
      </c>
      <c r="F66" s="301">
        <v>0.73789379923713394</v>
      </c>
      <c r="G66" s="300">
        <v>41.723802156630711</v>
      </c>
      <c r="H66" s="301">
        <v>2.2340393686780695</v>
      </c>
      <c r="I66" s="300">
        <v>46.715032700372809</v>
      </c>
      <c r="J66" s="301">
        <v>5.334482389194239</v>
      </c>
      <c r="K66" s="300">
        <v>54.431909828261489</v>
      </c>
      <c r="L66" s="301">
        <v>1.4456363390237401</v>
      </c>
      <c r="M66" s="300">
        <v>66.946427557080398</v>
      </c>
      <c r="N66" s="301">
        <v>0.99789029241655003</v>
      </c>
      <c r="O66" s="300">
        <v>83.802824633470081</v>
      </c>
      <c r="P66" s="301">
        <v>1.2564861705115602</v>
      </c>
      <c r="Q66" s="302"/>
      <c r="R66" s="302"/>
      <c r="S66" s="302"/>
      <c r="T66" s="302"/>
      <c r="U66" s="302"/>
      <c r="V66" s="302"/>
      <c r="W66" s="302"/>
      <c r="X66" s="302"/>
      <c r="Y66" s="302"/>
      <c r="Z66" s="302"/>
      <c r="AA66" s="302"/>
      <c r="AB66" s="302"/>
      <c r="AC66" s="302"/>
    </row>
    <row r="67" spans="1:29" s="296" customFormat="1" ht="14.25" customHeight="1" x14ac:dyDescent="0.25">
      <c r="A67" s="473">
        <v>6</v>
      </c>
      <c r="B67" s="473"/>
      <c r="C67" s="303" t="s">
        <v>334</v>
      </c>
      <c r="D67" s="304">
        <v>535.63671765593904</v>
      </c>
      <c r="E67" s="304">
        <v>64.099687272873112</v>
      </c>
      <c r="F67" s="305">
        <v>0.75501867329140382</v>
      </c>
      <c r="G67" s="304">
        <v>44.224197351336997</v>
      </c>
      <c r="H67" s="305">
        <v>2.22942423633905</v>
      </c>
      <c r="I67" s="304">
        <v>53.980529073645798</v>
      </c>
      <c r="J67" s="305">
        <v>5.3960440066977879</v>
      </c>
      <c r="K67" s="304">
        <v>55.375088872852686</v>
      </c>
      <c r="L67" s="305">
        <v>1.50968803251388</v>
      </c>
      <c r="M67" s="304">
        <v>66.428424743289611</v>
      </c>
      <c r="N67" s="305">
        <v>1.0098466566642601</v>
      </c>
      <c r="O67" s="304">
        <v>77.520907397923295</v>
      </c>
      <c r="P67" s="305">
        <v>1.46064979512047</v>
      </c>
      <c r="Q67" s="302"/>
      <c r="R67" s="302"/>
      <c r="S67" s="302"/>
      <c r="T67" s="302"/>
      <c r="U67" s="302"/>
      <c r="V67" s="302"/>
      <c r="W67" s="302"/>
      <c r="X67" s="302"/>
      <c r="Y67" s="302"/>
      <c r="Z67" s="302"/>
      <c r="AA67" s="302"/>
      <c r="AB67" s="302"/>
      <c r="AC67" s="302"/>
    </row>
    <row r="68" spans="1:29" s="296" customFormat="1" ht="14.25" customHeight="1" x14ac:dyDescent="0.25">
      <c r="A68" s="473">
        <v>11</v>
      </c>
      <c r="B68" s="473"/>
      <c r="C68" s="303" t="s">
        <v>335</v>
      </c>
      <c r="D68" s="304">
        <v>577.19572690533596</v>
      </c>
      <c r="E68" s="304">
        <v>57.726001498437299</v>
      </c>
      <c r="F68" s="305">
        <v>0.765035334341581</v>
      </c>
      <c r="G68" s="304">
        <v>34.021507189460699</v>
      </c>
      <c r="H68" s="305">
        <v>2.2391138931826897</v>
      </c>
      <c r="I68" s="304">
        <v>29.718199789804601</v>
      </c>
      <c r="J68" s="305">
        <v>5.1478202724354922</v>
      </c>
      <c r="K68" s="304">
        <v>48.915312151485011</v>
      </c>
      <c r="L68" s="305">
        <v>1.5617295456334703</v>
      </c>
      <c r="M68" s="304">
        <v>59.459485670917886</v>
      </c>
      <c r="N68" s="305">
        <v>1.0251866749814598</v>
      </c>
      <c r="O68" s="304">
        <v>79.403351972089197</v>
      </c>
      <c r="P68" s="305">
        <v>1.3049474965186203</v>
      </c>
      <c r="Q68" s="302"/>
      <c r="R68" s="302"/>
      <c r="S68" s="302"/>
      <c r="T68" s="302"/>
      <c r="U68" s="302"/>
      <c r="V68" s="302"/>
      <c r="W68" s="302"/>
      <c r="X68" s="302"/>
      <c r="Y68" s="302"/>
      <c r="Z68" s="302"/>
      <c r="AA68" s="302"/>
      <c r="AB68" s="302"/>
      <c r="AC68" s="302"/>
    </row>
    <row r="69" spans="1:29" s="296" customFormat="1" ht="14.25" customHeight="1" x14ac:dyDescent="0.25">
      <c r="A69" s="473">
        <v>16</v>
      </c>
      <c r="B69" s="473"/>
      <c r="C69" s="303" t="s">
        <v>336</v>
      </c>
      <c r="D69" s="304">
        <v>589.45960355126101</v>
      </c>
      <c r="E69" s="304">
        <v>54.768567703269689</v>
      </c>
      <c r="F69" s="305">
        <v>0.775758831006649</v>
      </c>
      <c r="G69" s="304">
        <v>40.580988240425505</v>
      </c>
      <c r="H69" s="305">
        <v>2.2577362413313198</v>
      </c>
      <c r="I69" s="304">
        <v>46.953733014382088</v>
      </c>
      <c r="J69" s="305">
        <v>4.8499453733569604</v>
      </c>
      <c r="K69" s="304">
        <v>48.923495928506192</v>
      </c>
      <c r="L69" s="305">
        <v>1.5623394788986202</v>
      </c>
      <c r="M69" s="304">
        <v>55.44688772156541</v>
      </c>
      <c r="N69" s="305">
        <v>1.0411769616167399</v>
      </c>
      <c r="O69" s="304">
        <v>71.027475452223996</v>
      </c>
      <c r="P69" s="305">
        <v>1.5069448347286203</v>
      </c>
      <c r="Q69" s="302"/>
      <c r="R69" s="302"/>
      <c r="S69" s="302"/>
      <c r="T69" s="302"/>
      <c r="U69" s="302"/>
      <c r="V69" s="302"/>
      <c r="W69" s="302"/>
      <c r="X69" s="302"/>
      <c r="Y69" s="302"/>
      <c r="Z69" s="302"/>
      <c r="AA69" s="302"/>
      <c r="AB69" s="302"/>
      <c r="AC69" s="302"/>
    </row>
    <row r="70" spans="1:29" s="296" customFormat="1" ht="14.25" customHeight="1" x14ac:dyDescent="0.25">
      <c r="A70" s="473">
        <v>24</v>
      </c>
      <c r="B70" s="473"/>
      <c r="C70" s="303" t="s">
        <v>337</v>
      </c>
      <c r="D70" s="304">
        <v>600.93905370266702</v>
      </c>
      <c r="E70" s="304">
        <v>53.678125344792512</v>
      </c>
      <c r="F70" s="305">
        <v>0.75979273148020798</v>
      </c>
      <c r="G70" s="304">
        <v>35.16904264234671</v>
      </c>
      <c r="H70" s="305">
        <v>2.3957797745996401</v>
      </c>
      <c r="I70" s="304">
        <v>34.881316830621003</v>
      </c>
      <c r="J70" s="305">
        <v>4.959876723907219</v>
      </c>
      <c r="K70" s="304">
        <v>50.684348272420493</v>
      </c>
      <c r="L70" s="305">
        <v>1.4946415359955605</v>
      </c>
      <c r="M70" s="304">
        <v>54.61944528872759</v>
      </c>
      <c r="N70" s="305">
        <v>1.0194673748908103</v>
      </c>
      <c r="O70" s="304">
        <v>64.967463321192881</v>
      </c>
      <c r="P70" s="305">
        <v>1.5973060501740197</v>
      </c>
      <c r="Q70" s="302"/>
      <c r="R70" s="302"/>
      <c r="S70" s="302"/>
      <c r="T70" s="302"/>
      <c r="U70" s="302"/>
      <c r="V70" s="302"/>
      <c r="W70" s="302"/>
      <c r="X70" s="302"/>
      <c r="Y70" s="302"/>
      <c r="Z70" s="302"/>
      <c r="AA70" s="302"/>
      <c r="AB70" s="302"/>
      <c r="AC70" s="302"/>
    </row>
    <row r="71" spans="1:29" s="296" customFormat="1" ht="14.25" customHeight="1" x14ac:dyDescent="0.25">
      <c r="A71" s="473">
        <v>25</v>
      </c>
      <c r="B71" s="473"/>
      <c r="C71" s="303" t="s">
        <v>338</v>
      </c>
      <c r="D71" s="304">
        <v>601.43809242681505</v>
      </c>
      <c r="E71" s="304">
        <v>54.70239267897049</v>
      </c>
      <c r="F71" s="305">
        <v>0.76307894505100815</v>
      </c>
      <c r="G71" s="304">
        <v>32.383791046010806</v>
      </c>
      <c r="H71" s="305">
        <v>2.3730647140312597</v>
      </c>
      <c r="I71" s="304">
        <v>33.069344818247401</v>
      </c>
      <c r="J71" s="305">
        <v>5.136193168180851</v>
      </c>
      <c r="K71" s="304">
        <v>49.16992186057449</v>
      </c>
      <c r="L71" s="305">
        <v>1.49702487355831</v>
      </c>
      <c r="M71" s="304">
        <v>56.202859789938401</v>
      </c>
      <c r="N71" s="305">
        <v>1.0268246436150601</v>
      </c>
      <c r="O71" s="304">
        <v>69.6882016411449</v>
      </c>
      <c r="P71" s="305">
        <v>1.4779380925880801</v>
      </c>
      <c r="Q71" s="302"/>
      <c r="R71" s="302"/>
      <c r="S71" s="302"/>
      <c r="T71" s="302"/>
      <c r="U71" s="302"/>
      <c r="V71" s="302"/>
      <c r="W71" s="302"/>
      <c r="X71" s="302"/>
      <c r="Y71" s="302"/>
      <c r="Z71" s="302"/>
      <c r="AA71" s="302"/>
      <c r="AB71" s="302"/>
      <c r="AC71" s="302"/>
    </row>
    <row r="72" spans="1:29" s="296" customFormat="1" ht="14.25" customHeight="1" x14ac:dyDescent="0.25">
      <c r="A72" s="473">
        <v>28</v>
      </c>
      <c r="B72" s="473"/>
      <c r="C72" s="303" t="s">
        <v>339</v>
      </c>
      <c r="D72" s="304">
        <v>613.53354350333996</v>
      </c>
      <c r="E72" s="304">
        <v>52.8067838221722</v>
      </c>
      <c r="F72" s="305">
        <v>0.80086986848299391</v>
      </c>
      <c r="G72" s="304">
        <v>33.506495831444703</v>
      </c>
      <c r="H72" s="305">
        <v>2.09063995592436</v>
      </c>
      <c r="I72" s="304">
        <v>33.531008808703803</v>
      </c>
      <c r="J72" s="305">
        <v>4.5039430187904204</v>
      </c>
      <c r="K72" s="304">
        <v>46.152263498313914</v>
      </c>
      <c r="L72" s="305">
        <v>1.4767427742643999</v>
      </c>
      <c r="M72" s="304">
        <v>54.14913741146011</v>
      </c>
      <c r="N72" s="305">
        <v>1.0952981329713096</v>
      </c>
      <c r="O72" s="304">
        <v>69.56485108215189</v>
      </c>
      <c r="P72" s="305">
        <v>1.4632644256212197</v>
      </c>
      <c r="Q72" s="302"/>
      <c r="R72" s="302"/>
      <c r="S72" s="302"/>
      <c r="T72" s="302"/>
      <c r="U72" s="302"/>
      <c r="V72" s="302"/>
      <c r="W72" s="302"/>
      <c r="X72" s="302"/>
      <c r="Y72" s="302"/>
      <c r="Z72" s="302"/>
      <c r="AA72" s="302"/>
      <c r="AB72" s="302"/>
      <c r="AC72" s="302"/>
    </row>
    <row r="73" spans="1:29" s="296" customFormat="1" ht="14.25" customHeight="1" x14ac:dyDescent="0.25">
      <c r="A73" s="473">
        <v>36</v>
      </c>
      <c r="B73" s="473"/>
      <c r="C73" s="303" t="s">
        <v>340</v>
      </c>
      <c r="D73" s="304">
        <v>651.51194990697797</v>
      </c>
      <c r="E73" s="304">
        <v>45.520602028835</v>
      </c>
      <c r="F73" s="305">
        <v>0.73547352162819601</v>
      </c>
      <c r="G73" s="304">
        <v>31.860109649232594</v>
      </c>
      <c r="H73" s="305">
        <v>2.14597378041183</v>
      </c>
      <c r="I73" s="304">
        <v>36.534467695125393</v>
      </c>
      <c r="J73" s="305">
        <v>5.0984996853210509</v>
      </c>
      <c r="K73" s="304">
        <v>41.157348769660999</v>
      </c>
      <c r="L73" s="305">
        <v>1.4492945047706203</v>
      </c>
      <c r="M73" s="304">
        <v>45.89217670497991</v>
      </c>
      <c r="N73" s="305">
        <v>0.98934858529821312</v>
      </c>
      <c r="O73" s="304">
        <v>60.652885416011109</v>
      </c>
      <c r="P73" s="305">
        <v>1.5202585094490695</v>
      </c>
      <c r="Q73" s="302"/>
      <c r="R73" s="302"/>
      <c r="S73" s="302"/>
      <c r="T73" s="302"/>
      <c r="U73" s="302"/>
      <c r="V73" s="302"/>
      <c r="W73" s="302"/>
      <c r="X73" s="302"/>
      <c r="Y73" s="302"/>
      <c r="Z73" s="302"/>
      <c r="AA73" s="302"/>
      <c r="AB73" s="302"/>
      <c r="AC73" s="302"/>
    </row>
    <row r="74" spans="1:29" s="296" customFormat="1" ht="14.25" customHeight="1" x14ac:dyDescent="0.25">
      <c r="A74" s="473">
        <v>37</v>
      </c>
      <c r="B74" s="473"/>
      <c r="C74" s="303" t="s">
        <v>341</v>
      </c>
      <c r="D74" s="304">
        <v>658.84781915194696</v>
      </c>
      <c r="E74" s="304">
        <v>46.164706164334717</v>
      </c>
      <c r="F74" s="305">
        <v>0.78074575439769678</v>
      </c>
      <c r="G74" s="304">
        <v>31.862123345157695</v>
      </c>
      <c r="H74" s="305">
        <v>2.2391979272145504</v>
      </c>
      <c r="I74" s="304">
        <v>34.430554481010411</v>
      </c>
      <c r="J74" s="305">
        <v>4.9572047244638195</v>
      </c>
      <c r="K74" s="304">
        <v>44.356573000438992</v>
      </c>
      <c r="L74" s="305">
        <v>1.5713630404434598</v>
      </c>
      <c r="M74" s="304">
        <v>47.822820581478886</v>
      </c>
      <c r="N74" s="305">
        <v>1.0439519246505797</v>
      </c>
      <c r="O74" s="304">
        <v>46.517534807123425</v>
      </c>
      <c r="P74" s="305">
        <v>1.6895376977222605</v>
      </c>
      <c r="Q74" s="302"/>
      <c r="R74" s="302"/>
      <c r="S74" s="302"/>
      <c r="T74" s="302"/>
      <c r="U74" s="302"/>
      <c r="V74" s="302"/>
      <c r="W74" s="302"/>
      <c r="X74" s="302"/>
      <c r="Y74" s="302"/>
      <c r="Z74" s="302"/>
      <c r="AA74" s="302"/>
      <c r="AB74" s="302"/>
      <c r="AC74" s="302"/>
    </row>
    <row r="75" spans="1:29" s="296" customFormat="1" ht="14.25" customHeight="1" x14ac:dyDescent="0.25">
      <c r="A75" s="479">
        <v>38</v>
      </c>
      <c r="B75" s="479"/>
      <c r="C75" s="303" t="s">
        <v>343</v>
      </c>
      <c r="D75" s="304">
        <v>663.05222040289004</v>
      </c>
      <c r="E75" s="304">
        <v>43.538346533831202</v>
      </c>
      <c r="F75" s="305">
        <v>0.76923286946598624</v>
      </c>
      <c r="G75" s="304">
        <v>41.974758806425321</v>
      </c>
      <c r="H75" s="305">
        <v>2.3294532781657802</v>
      </c>
      <c r="I75" s="304">
        <v>48.895300069735505</v>
      </c>
      <c r="J75" s="305">
        <v>5.470982780169491</v>
      </c>
      <c r="K75" s="304">
        <v>42.472837965241609</v>
      </c>
      <c r="L75" s="305">
        <v>1.4821198864360998</v>
      </c>
      <c r="M75" s="304">
        <v>42.85050739065089</v>
      </c>
      <c r="N75" s="305">
        <v>1.0327269233112399</v>
      </c>
      <c r="O75" s="304">
        <v>51.548783516937007</v>
      </c>
      <c r="P75" s="305">
        <v>1.7745899807411596</v>
      </c>
      <c r="Q75" s="302"/>
      <c r="R75" s="302"/>
      <c r="S75" s="302"/>
      <c r="T75" s="302"/>
      <c r="U75" s="302"/>
      <c r="V75" s="302"/>
      <c r="W75" s="302"/>
      <c r="X75" s="302"/>
      <c r="Y75" s="302"/>
      <c r="Z75" s="302"/>
      <c r="AA75" s="302"/>
      <c r="AB75" s="302"/>
      <c r="AC75" s="302"/>
    </row>
    <row r="76" spans="1:29" s="296" customFormat="1" ht="14.25" customHeight="1" x14ac:dyDescent="0.25">
      <c r="A76" s="473">
        <v>42</v>
      </c>
      <c r="B76" s="473"/>
      <c r="C76" s="303" t="s">
        <v>344</v>
      </c>
      <c r="D76" s="304">
        <v>675.07905365484498</v>
      </c>
      <c r="E76" s="304">
        <v>43.207850444888109</v>
      </c>
      <c r="F76" s="305">
        <v>0.77390753833650316</v>
      </c>
      <c r="G76" s="304">
        <v>35.578142325329779</v>
      </c>
      <c r="H76" s="305">
        <v>2.2935883025952806</v>
      </c>
      <c r="I76" s="304">
        <v>31.211011914347598</v>
      </c>
      <c r="J76" s="305">
        <v>4.5290486933878311</v>
      </c>
      <c r="K76" s="304">
        <v>41.628927523891306</v>
      </c>
      <c r="L76" s="305">
        <v>1.4874119103271097</v>
      </c>
      <c r="M76" s="304">
        <v>43.690183485310605</v>
      </c>
      <c r="N76" s="305">
        <v>1.0463387319572102</v>
      </c>
      <c r="O76" s="304">
        <v>48.242096622737805</v>
      </c>
      <c r="P76" s="305">
        <v>1.62424337914969</v>
      </c>
      <c r="Q76" s="302"/>
      <c r="R76" s="302"/>
      <c r="S76" s="302"/>
      <c r="T76" s="302"/>
      <c r="U76" s="302"/>
      <c r="V76" s="302"/>
      <c r="W76" s="302"/>
      <c r="X76" s="302"/>
      <c r="Y76" s="302"/>
      <c r="Z76" s="302"/>
      <c r="AA76" s="302"/>
      <c r="AB76" s="302"/>
      <c r="AC76" s="302"/>
    </row>
    <row r="77" spans="1:29" s="296" customFormat="1" ht="14.25" customHeight="1" x14ac:dyDescent="0.25">
      <c r="A77" s="473">
        <v>45</v>
      </c>
      <c r="B77" s="473"/>
      <c r="C77" s="303" t="s">
        <v>345</v>
      </c>
      <c r="D77" s="304">
        <v>678.01246565522399</v>
      </c>
      <c r="E77" s="304">
        <v>42.434332445222502</v>
      </c>
      <c r="F77" s="305">
        <v>0.76243935169521315</v>
      </c>
      <c r="G77" s="304">
        <v>30.199930223047605</v>
      </c>
      <c r="H77" s="305">
        <v>2.11558936532685</v>
      </c>
      <c r="I77" s="304">
        <v>41.95571155367481</v>
      </c>
      <c r="J77" s="305">
        <v>5.6892947012515798</v>
      </c>
      <c r="K77" s="304">
        <v>38.611337689756688</v>
      </c>
      <c r="L77" s="305">
        <v>1.41966209739473</v>
      </c>
      <c r="M77" s="304">
        <v>42.629397247419497</v>
      </c>
      <c r="N77" s="305">
        <v>1.0375689556024703</v>
      </c>
      <c r="O77" s="304">
        <v>56.231879243431401</v>
      </c>
      <c r="P77" s="305">
        <v>1.5523269259604602</v>
      </c>
      <c r="Q77" s="302"/>
      <c r="R77" s="302"/>
      <c r="S77" s="302"/>
      <c r="T77" s="302"/>
      <c r="U77" s="302"/>
      <c r="V77" s="302"/>
      <c r="W77" s="302"/>
      <c r="X77" s="302"/>
      <c r="Y77" s="302"/>
      <c r="Z77" s="302"/>
      <c r="AA77" s="302"/>
      <c r="AB77" s="302"/>
      <c r="AC77" s="302"/>
    </row>
    <row r="78" spans="1:29" s="296" customFormat="1" ht="14.25" customHeight="1" x14ac:dyDescent="0.25">
      <c r="A78" s="473">
        <v>46</v>
      </c>
      <c r="B78" s="473"/>
      <c r="C78" s="303" t="s">
        <v>346</v>
      </c>
      <c r="D78" s="304">
        <v>678.327483849842</v>
      </c>
      <c r="E78" s="304">
        <v>43.307569577788399</v>
      </c>
      <c r="F78" s="305">
        <v>0.78398664880704705</v>
      </c>
      <c r="G78" s="304">
        <v>32.670328427769803</v>
      </c>
      <c r="H78" s="305">
        <v>2.10832320155852</v>
      </c>
      <c r="I78" s="304">
        <v>42.203990145888802</v>
      </c>
      <c r="J78" s="305">
        <v>5.2370125993192689</v>
      </c>
      <c r="K78" s="304">
        <v>37.120086329069409</v>
      </c>
      <c r="L78" s="305">
        <v>1.4716106835352101</v>
      </c>
      <c r="M78" s="304">
        <v>44.62340628384419</v>
      </c>
      <c r="N78" s="305">
        <v>1.0628420989734899</v>
      </c>
      <c r="O78" s="304">
        <v>52.94680802667061</v>
      </c>
      <c r="P78" s="305">
        <v>1.6840665702497195</v>
      </c>
      <c r="Q78" s="302"/>
      <c r="R78" s="302"/>
      <c r="S78" s="302"/>
      <c r="T78" s="302"/>
      <c r="U78" s="302"/>
      <c r="V78" s="302"/>
      <c r="W78" s="302"/>
      <c r="X78" s="302"/>
      <c r="Y78" s="302"/>
      <c r="Z78" s="302"/>
      <c r="AA78" s="302"/>
      <c r="AB78" s="302"/>
      <c r="AC78" s="302"/>
    </row>
    <row r="79" spans="1:29" s="296" customFormat="1" ht="14.25" customHeight="1" x14ac:dyDescent="0.25">
      <c r="A79" s="473">
        <v>49</v>
      </c>
      <c r="B79" s="473"/>
      <c r="C79" s="303" t="s">
        <v>347</v>
      </c>
      <c r="D79" s="304">
        <v>684.384566364183</v>
      </c>
      <c r="E79" s="304">
        <v>41.427201155132494</v>
      </c>
      <c r="F79" s="305">
        <v>0.73789717552035294</v>
      </c>
      <c r="G79" s="304">
        <v>35.858086036070702</v>
      </c>
      <c r="H79" s="305">
        <v>2.4916073801863399</v>
      </c>
      <c r="I79" s="304">
        <v>44.955743544730097</v>
      </c>
      <c r="J79" s="305">
        <v>5.5319012686275686</v>
      </c>
      <c r="K79" s="304">
        <v>38.624438287860706</v>
      </c>
      <c r="L79" s="305">
        <v>1.4266776858164003</v>
      </c>
      <c r="M79" s="304">
        <v>42.057049516614597</v>
      </c>
      <c r="N79" s="305">
        <v>0.9899624126175629</v>
      </c>
      <c r="O79" s="304">
        <v>45.641343286625315</v>
      </c>
      <c r="P79" s="305">
        <v>1.6305626267517299</v>
      </c>
      <c r="Q79" s="302"/>
      <c r="R79" s="302"/>
      <c r="S79" s="302"/>
      <c r="T79" s="302"/>
      <c r="U79" s="302"/>
      <c r="V79" s="302"/>
      <c r="W79" s="302"/>
      <c r="X79" s="302"/>
      <c r="Y79" s="302"/>
      <c r="Z79" s="302"/>
      <c r="AA79" s="302"/>
      <c r="AB79" s="302"/>
      <c r="AC79" s="302"/>
    </row>
    <row r="80" spans="1:29" s="296" customFormat="1" ht="14.25" customHeight="1" x14ac:dyDescent="0.25">
      <c r="A80" s="473">
        <v>52</v>
      </c>
      <c r="B80" s="473"/>
      <c r="C80" s="303" t="s">
        <v>348</v>
      </c>
      <c r="D80" s="304">
        <v>701.41738181774201</v>
      </c>
      <c r="E80" s="304">
        <v>39.576608802228399</v>
      </c>
      <c r="F80" s="305">
        <v>0.72995299325421392</v>
      </c>
      <c r="G80" s="304">
        <v>24.400568977149295</v>
      </c>
      <c r="H80" s="305">
        <v>2.0825815338245706</v>
      </c>
      <c r="I80" s="304">
        <v>32.418152892783198</v>
      </c>
      <c r="J80" s="305">
        <v>5.2651540418401597</v>
      </c>
      <c r="K80" s="304">
        <v>31.529235686081908</v>
      </c>
      <c r="L80" s="305">
        <v>1.4132482053055799</v>
      </c>
      <c r="M80" s="304">
        <v>40.903799617910011</v>
      </c>
      <c r="N80" s="305">
        <v>0.98172788933012622</v>
      </c>
      <c r="O80" s="304">
        <v>56.226563975500191</v>
      </c>
      <c r="P80" s="305">
        <v>1.6009655580715196</v>
      </c>
      <c r="Q80" s="302"/>
      <c r="R80" s="302"/>
      <c r="S80" s="302"/>
      <c r="T80" s="302"/>
      <c r="U80" s="302"/>
      <c r="V80" s="302"/>
      <c r="W80" s="302"/>
      <c r="X80" s="302"/>
      <c r="Y80" s="302"/>
      <c r="Z80" s="302"/>
      <c r="AA80" s="302"/>
      <c r="AB80" s="302"/>
      <c r="AC80" s="302"/>
    </row>
    <row r="81" spans="1:29" s="296" customFormat="1" ht="14.25" customHeight="1" x14ac:dyDescent="0.25">
      <c r="A81" s="473">
        <v>55</v>
      </c>
      <c r="B81" s="473"/>
      <c r="C81" s="303" t="s">
        <v>350</v>
      </c>
      <c r="D81" s="304">
        <v>707.01597250427199</v>
      </c>
      <c r="E81" s="304">
        <v>39.166956024293697</v>
      </c>
      <c r="F81" s="305">
        <v>0.72165810240987205</v>
      </c>
      <c r="G81" s="304">
        <v>30.816536476897195</v>
      </c>
      <c r="H81" s="305">
        <v>2.2137397720487701</v>
      </c>
      <c r="I81" s="304">
        <v>39.058203937308406</v>
      </c>
      <c r="J81" s="305">
        <v>5.633086803763149</v>
      </c>
      <c r="K81" s="304">
        <v>36.494758408196304</v>
      </c>
      <c r="L81" s="305">
        <v>1.43196726449016</v>
      </c>
      <c r="M81" s="304">
        <v>39.610993904143491</v>
      </c>
      <c r="N81" s="305">
        <v>0.96088789602118596</v>
      </c>
      <c r="O81" s="304">
        <v>46.350508530649002</v>
      </c>
      <c r="P81" s="305">
        <v>1.7860117545772902</v>
      </c>
      <c r="Q81" s="302"/>
      <c r="R81" s="302"/>
      <c r="S81" s="302"/>
      <c r="T81" s="302"/>
      <c r="U81" s="302"/>
      <c r="V81" s="302"/>
      <c r="W81" s="302"/>
      <c r="X81" s="302"/>
      <c r="Y81" s="302"/>
      <c r="Z81" s="302"/>
      <c r="AA81" s="302"/>
      <c r="AB81" s="302"/>
      <c r="AC81" s="302"/>
    </row>
    <row r="82" spans="1:29" s="296" customFormat="1" ht="14.25" customHeight="1" x14ac:dyDescent="0.25">
      <c r="A82" s="479" t="s">
        <v>380</v>
      </c>
      <c r="B82" s="479"/>
      <c r="C82" s="303" t="s">
        <v>349</v>
      </c>
      <c r="D82" s="304">
        <v>708.52318458730599</v>
      </c>
      <c r="E82" s="304">
        <v>38.608999253417593</v>
      </c>
      <c r="F82" s="305">
        <v>0.74010840222868624</v>
      </c>
      <c r="G82" s="304">
        <v>27.56850111625381</v>
      </c>
      <c r="H82" s="305">
        <v>1.9523527808354797</v>
      </c>
      <c r="I82" s="304">
        <v>22.593659434363097</v>
      </c>
      <c r="J82" s="305">
        <v>4.2736664745338606</v>
      </c>
      <c r="K82" s="304">
        <v>35.712426748703116</v>
      </c>
      <c r="L82" s="305">
        <v>1.4185578469567599</v>
      </c>
      <c r="M82" s="304">
        <v>38.696981732286694</v>
      </c>
      <c r="N82" s="305">
        <v>0.99985279127313909</v>
      </c>
      <c r="O82" s="304">
        <v>51.744670797043206</v>
      </c>
      <c r="P82" s="305">
        <v>1.6461143281323702</v>
      </c>
      <c r="Q82" s="302"/>
      <c r="R82" s="302"/>
      <c r="S82" s="302"/>
      <c r="T82" s="302"/>
      <c r="U82" s="302"/>
      <c r="V82" s="302"/>
      <c r="W82" s="302"/>
      <c r="X82" s="302"/>
      <c r="Y82" s="302"/>
      <c r="Z82" s="302"/>
      <c r="AA82" s="302"/>
      <c r="AB82" s="302"/>
      <c r="AC82" s="302"/>
    </row>
    <row r="83" spans="1:29" s="296" customFormat="1" ht="14.25" customHeight="1" x14ac:dyDescent="0.25">
      <c r="A83" s="473">
        <v>60</v>
      </c>
      <c r="B83" s="473"/>
      <c r="C83" s="303" t="s">
        <v>351</v>
      </c>
      <c r="D83" s="304">
        <v>722.77779870726897</v>
      </c>
      <c r="E83" s="304">
        <v>36.117915380450789</v>
      </c>
      <c r="F83" s="305">
        <v>0.73016577717578801</v>
      </c>
      <c r="G83" s="304">
        <v>30.098588337126802</v>
      </c>
      <c r="H83" s="305">
        <v>2.0301104662438005</v>
      </c>
      <c r="I83" s="304">
        <v>28.435867186414299</v>
      </c>
      <c r="J83" s="305">
        <v>5.4610254361489883</v>
      </c>
      <c r="K83" s="304">
        <v>35.008276151568694</v>
      </c>
      <c r="L83" s="305">
        <v>1.4403294966529403</v>
      </c>
      <c r="M83" s="304">
        <v>35.815278870448189</v>
      </c>
      <c r="N83" s="305">
        <v>0.98371969808520621</v>
      </c>
      <c r="O83" s="304">
        <v>44.807967697700008</v>
      </c>
      <c r="P83" s="305">
        <v>1.53798893178775</v>
      </c>
      <c r="Q83" s="302"/>
      <c r="R83" s="302"/>
      <c r="S83" s="302"/>
      <c r="T83" s="302"/>
      <c r="U83" s="302"/>
      <c r="V83" s="302"/>
      <c r="W83" s="302"/>
      <c r="X83" s="302"/>
      <c r="Y83" s="302"/>
      <c r="Z83" s="302"/>
      <c r="AA83" s="302"/>
      <c r="AB83" s="302"/>
      <c r="AC83" s="302"/>
    </row>
    <row r="84" spans="1:29" s="296" customFormat="1" ht="14.25" customHeight="1" x14ac:dyDescent="0.25">
      <c r="A84" s="473">
        <v>62</v>
      </c>
      <c r="B84" s="473"/>
      <c r="C84" s="303" t="s">
        <v>352</v>
      </c>
      <c r="D84" s="304">
        <v>724.03787148574099</v>
      </c>
      <c r="E84" s="304">
        <v>35.644363620305</v>
      </c>
      <c r="F84" s="305">
        <v>0.73049088616755109</v>
      </c>
      <c r="G84" s="304">
        <v>29.011472604221591</v>
      </c>
      <c r="H84" s="305">
        <v>2.1909510468656803</v>
      </c>
      <c r="I84" s="304">
        <v>38.089116804653997</v>
      </c>
      <c r="J84" s="305">
        <v>5.262177817369091</v>
      </c>
      <c r="K84" s="304">
        <v>35.290087081847602</v>
      </c>
      <c r="L84" s="305">
        <v>1.3868668930923798</v>
      </c>
      <c r="M84" s="304">
        <v>34.744552239771991</v>
      </c>
      <c r="N84" s="305">
        <v>0.98724959115828403</v>
      </c>
      <c r="O84" s="304">
        <v>46.764114644933699</v>
      </c>
      <c r="P84" s="305">
        <v>1.5640992639349798</v>
      </c>
      <c r="Q84" s="302"/>
      <c r="R84" s="302"/>
      <c r="S84" s="302"/>
      <c r="T84" s="302"/>
      <c r="U84" s="302"/>
      <c r="V84" s="302"/>
      <c r="W84" s="302"/>
      <c r="X84" s="302"/>
      <c r="Y84" s="302"/>
      <c r="Z84" s="302"/>
      <c r="AA84" s="302"/>
      <c r="AB84" s="302"/>
      <c r="AC84" s="302"/>
    </row>
    <row r="85" spans="1:29" s="296" customFormat="1" ht="14.25" customHeight="1" x14ac:dyDescent="0.25">
      <c r="A85" s="473">
        <v>63</v>
      </c>
      <c r="B85" s="473"/>
      <c r="C85" s="303" t="s">
        <v>353</v>
      </c>
      <c r="D85" s="304">
        <v>726.43793584968796</v>
      </c>
      <c r="E85" s="304">
        <v>35.582545385307</v>
      </c>
      <c r="F85" s="305">
        <v>0.73898916807776227</v>
      </c>
      <c r="G85" s="304">
        <v>28.587582135827301</v>
      </c>
      <c r="H85" s="305">
        <v>2.0897444821899098</v>
      </c>
      <c r="I85" s="304">
        <v>22.616973836960497</v>
      </c>
      <c r="J85" s="305">
        <v>4.4509419184583425</v>
      </c>
      <c r="K85" s="304">
        <v>32.730345391512394</v>
      </c>
      <c r="L85" s="305">
        <v>1.35431463800607</v>
      </c>
      <c r="M85" s="304">
        <v>35.181617639885097</v>
      </c>
      <c r="N85" s="305">
        <v>1.0001754627272199</v>
      </c>
      <c r="O85" s="304">
        <v>49.810796161034808</v>
      </c>
      <c r="P85" s="305">
        <v>1.7184185396668501</v>
      </c>
      <c r="Q85" s="302"/>
      <c r="R85" s="302"/>
      <c r="S85" s="302"/>
      <c r="T85" s="302"/>
      <c r="U85" s="302"/>
      <c r="V85" s="302"/>
      <c r="W85" s="302"/>
      <c r="X85" s="302"/>
      <c r="Y85" s="302"/>
      <c r="Z85" s="302"/>
      <c r="AA85" s="302"/>
      <c r="AB85" s="302"/>
      <c r="AC85" s="302"/>
    </row>
    <row r="86" spans="1:29" s="296" customFormat="1" ht="14.25" customHeight="1" x14ac:dyDescent="0.25">
      <c r="A86" s="473">
        <v>64</v>
      </c>
      <c r="B86" s="473"/>
      <c r="C86" s="303" t="s">
        <v>354</v>
      </c>
      <c r="D86" s="304">
        <v>729.55224938757101</v>
      </c>
      <c r="E86" s="304">
        <v>35.170428621377802</v>
      </c>
      <c r="F86" s="305">
        <v>0.71743090700046874</v>
      </c>
      <c r="G86" s="304">
        <v>32.604236699355894</v>
      </c>
      <c r="H86" s="305">
        <v>2.3461120864718303</v>
      </c>
      <c r="I86" s="304">
        <v>25.784369041478104</v>
      </c>
      <c r="J86" s="305">
        <v>4.8256265046458688</v>
      </c>
      <c r="K86" s="304">
        <v>33.101179491185306</v>
      </c>
      <c r="L86" s="305">
        <v>1.4717479908992099</v>
      </c>
      <c r="M86" s="304">
        <v>34.680030916026098</v>
      </c>
      <c r="N86" s="305">
        <v>0.95069022950225701</v>
      </c>
      <c r="O86" s="304">
        <v>45.593464949091192</v>
      </c>
      <c r="P86" s="305">
        <v>1.6904771413590101</v>
      </c>
      <c r="Q86" s="302"/>
      <c r="R86" s="302"/>
      <c r="S86" s="302"/>
      <c r="T86" s="302"/>
      <c r="U86" s="302"/>
      <c r="V86" s="302"/>
      <c r="W86" s="302"/>
      <c r="X86" s="302"/>
      <c r="Y86" s="302"/>
      <c r="Z86" s="302"/>
      <c r="AA86" s="302"/>
      <c r="AB86" s="302"/>
      <c r="AC86" s="302"/>
    </row>
    <row r="87" spans="1:29" s="296" customFormat="1" ht="14.25" customHeight="1" x14ac:dyDescent="0.25">
      <c r="A87" s="473" t="s">
        <v>381</v>
      </c>
      <c r="B87" s="473"/>
      <c r="C87" s="303" t="s">
        <v>342</v>
      </c>
      <c r="D87" s="304">
        <v>741.95926448769001</v>
      </c>
      <c r="E87" s="304">
        <v>33.957830952656295</v>
      </c>
      <c r="F87" s="305">
        <v>0.71882680950945188</v>
      </c>
      <c r="G87" s="304">
        <v>32.954211898224678</v>
      </c>
      <c r="H87" s="305">
        <v>2.2518038181603401</v>
      </c>
      <c r="I87" s="304">
        <v>28.764430363775102</v>
      </c>
      <c r="J87" s="305">
        <v>4.6730261078001885</v>
      </c>
      <c r="K87" s="304">
        <v>36.543666709722707</v>
      </c>
      <c r="L87" s="305">
        <v>1.3769327362464299</v>
      </c>
      <c r="M87" s="304">
        <v>33.559683850937901</v>
      </c>
      <c r="N87" s="305">
        <v>0.97089915881509614</v>
      </c>
      <c r="O87" s="304">
        <v>32.280422759775306</v>
      </c>
      <c r="P87" s="305">
        <v>1.4968381096144603</v>
      </c>
      <c r="Q87" s="302"/>
      <c r="R87" s="302"/>
      <c r="S87" s="302"/>
      <c r="T87" s="302"/>
      <c r="U87" s="302"/>
      <c r="V87" s="302"/>
      <c r="W87" s="302"/>
      <c r="X87" s="302"/>
      <c r="Y87" s="302"/>
      <c r="Z87" s="302"/>
      <c r="AA87" s="302"/>
      <c r="AB87" s="302"/>
      <c r="AC87" s="302"/>
    </row>
    <row r="88" spans="1:29" s="296" customFormat="1" ht="14.25" customHeight="1" x14ac:dyDescent="0.25">
      <c r="A88" s="473">
        <v>67</v>
      </c>
      <c r="B88" s="473"/>
      <c r="C88" s="303" t="s">
        <v>355</v>
      </c>
      <c r="D88" s="304">
        <v>742.375985102149</v>
      </c>
      <c r="E88" s="304">
        <v>34.249187975820497</v>
      </c>
      <c r="F88" s="305">
        <v>0.75793982490183387</v>
      </c>
      <c r="G88" s="304">
        <v>21.8364931067923</v>
      </c>
      <c r="H88" s="305">
        <v>2.0564326498144205</v>
      </c>
      <c r="I88" s="304">
        <v>19.575815672106994</v>
      </c>
      <c r="J88" s="305">
        <v>4.1806718462307808</v>
      </c>
      <c r="K88" s="304">
        <v>29.771600287033898</v>
      </c>
      <c r="L88" s="305">
        <v>1.4040122833012103</v>
      </c>
      <c r="M88" s="304">
        <v>35.162000427494505</v>
      </c>
      <c r="N88" s="305">
        <v>1.0274772743413401</v>
      </c>
      <c r="O88" s="304">
        <v>45.264645088854003</v>
      </c>
      <c r="P88" s="305">
        <v>1.7678970912461098</v>
      </c>
      <c r="Q88" s="302"/>
      <c r="R88" s="302"/>
      <c r="S88" s="302"/>
      <c r="T88" s="302"/>
      <c r="U88" s="302"/>
      <c r="V88" s="302"/>
      <c r="W88" s="302"/>
      <c r="X88" s="302"/>
      <c r="Y88" s="302"/>
      <c r="Z88" s="302"/>
      <c r="AA88" s="302"/>
      <c r="AB88" s="302"/>
      <c r="AC88" s="302"/>
    </row>
    <row r="89" spans="1:29" s="296" customFormat="1" ht="14.25" customHeight="1" x14ac:dyDescent="0.25">
      <c r="A89" s="473">
        <v>70</v>
      </c>
      <c r="B89" s="473"/>
      <c r="C89" s="303" t="s">
        <v>356</v>
      </c>
      <c r="D89" s="304">
        <v>747.47709656054496</v>
      </c>
      <c r="E89" s="304">
        <v>33.871429200011306</v>
      </c>
      <c r="F89" s="305">
        <v>0.71778597760718399</v>
      </c>
      <c r="G89" s="304">
        <v>27.507253210937304</v>
      </c>
      <c r="H89" s="305">
        <v>2.0916689721303294</v>
      </c>
      <c r="I89" s="304">
        <v>22.593950390534204</v>
      </c>
      <c r="J89" s="305">
        <v>4.3268193526864698</v>
      </c>
      <c r="K89" s="304">
        <v>29.644675488468696</v>
      </c>
      <c r="L89" s="305">
        <v>1.38276658892948</v>
      </c>
      <c r="M89" s="304">
        <v>34.665094590004699</v>
      </c>
      <c r="N89" s="305">
        <v>0.96487644230261471</v>
      </c>
      <c r="O89" s="304">
        <v>41.575998600505905</v>
      </c>
      <c r="P89" s="305">
        <v>1.7156831943199795</v>
      </c>
      <c r="Q89" s="302"/>
      <c r="R89" s="302"/>
      <c r="S89" s="302"/>
      <c r="T89" s="302"/>
      <c r="U89" s="302"/>
      <c r="V89" s="302"/>
      <c r="W89" s="302"/>
      <c r="X89" s="302"/>
      <c r="Y89" s="302"/>
      <c r="Z89" s="302"/>
      <c r="AA89" s="302"/>
      <c r="AB89" s="302"/>
      <c r="AC89" s="302"/>
    </row>
    <row r="90" spans="1:29" s="296" customFormat="1" ht="14.25" customHeight="1" x14ac:dyDescent="0.25">
      <c r="A90" s="473">
        <v>75</v>
      </c>
      <c r="B90" s="473"/>
      <c r="C90" s="303" t="s">
        <v>357</v>
      </c>
      <c r="D90" s="304">
        <v>769.32407620611502</v>
      </c>
      <c r="E90" s="304">
        <v>30.3263444383451</v>
      </c>
      <c r="F90" s="305">
        <v>0.69372728477456114</v>
      </c>
      <c r="G90" s="304">
        <v>27.889933094396699</v>
      </c>
      <c r="H90" s="305">
        <v>2.2211524015001998</v>
      </c>
      <c r="I90" s="304">
        <v>31.198796472571598</v>
      </c>
      <c r="J90" s="305">
        <v>5.8807211562309396</v>
      </c>
      <c r="K90" s="304">
        <v>28.214427152854199</v>
      </c>
      <c r="L90" s="305">
        <v>1.4178750073979902</v>
      </c>
      <c r="M90" s="304">
        <v>30.081630358831497</v>
      </c>
      <c r="N90" s="305">
        <v>0.92256055698786588</v>
      </c>
      <c r="O90" s="304">
        <v>38.102428307241901</v>
      </c>
      <c r="P90" s="305">
        <v>1.5091076375123402</v>
      </c>
      <c r="Q90" s="302"/>
      <c r="R90" s="302"/>
      <c r="S90" s="302"/>
      <c r="T90" s="302"/>
      <c r="U90" s="302"/>
      <c r="V90" s="302"/>
      <c r="W90" s="302"/>
      <c r="X90" s="302"/>
      <c r="Y90" s="302"/>
      <c r="Z90" s="302"/>
      <c r="AA90" s="302"/>
      <c r="AB90" s="302"/>
      <c r="AC90" s="302"/>
    </row>
    <row r="91" spans="1:29" s="296" customFormat="1" ht="14.25" customHeight="1" x14ac:dyDescent="0.25">
      <c r="A91" s="473">
        <v>76</v>
      </c>
      <c r="B91" s="473"/>
      <c r="C91" s="303" t="s">
        <v>358</v>
      </c>
      <c r="D91" s="304">
        <v>770.65276680915804</v>
      </c>
      <c r="E91" s="304">
        <v>29.5892025241541</v>
      </c>
      <c r="F91" s="305">
        <v>0.73039961163943501</v>
      </c>
      <c r="G91" s="304">
        <v>27.493291446191403</v>
      </c>
      <c r="H91" s="305">
        <v>2.2507943494758686</v>
      </c>
      <c r="I91" s="304">
        <v>23.1203454573076</v>
      </c>
      <c r="J91" s="305">
        <v>4.9592041777888003</v>
      </c>
      <c r="K91" s="304">
        <v>27.853151842259404</v>
      </c>
      <c r="L91" s="305">
        <v>1.3446837382062302</v>
      </c>
      <c r="M91" s="304">
        <v>29.365750911262701</v>
      </c>
      <c r="N91" s="305">
        <v>0.98875620549926579</v>
      </c>
      <c r="O91" s="304">
        <v>36.7676857525054</v>
      </c>
      <c r="P91" s="305">
        <v>1.68354498739217</v>
      </c>
      <c r="Q91" s="302"/>
      <c r="R91" s="302"/>
      <c r="S91" s="302"/>
      <c r="T91" s="302"/>
      <c r="U91" s="302"/>
      <c r="V91" s="302"/>
      <c r="W91" s="302"/>
      <c r="X91" s="302"/>
      <c r="Y91" s="302"/>
      <c r="Z91" s="302"/>
      <c r="AA91" s="302"/>
      <c r="AB91" s="302"/>
      <c r="AC91" s="302"/>
    </row>
    <row r="92" spans="1:29" s="296" customFormat="1" ht="14.25" customHeight="1" x14ac:dyDescent="0.25">
      <c r="A92" s="473">
        <v>78</v>
      </c>
      <c r="B92" s="473"/>
      <c r="C92" s="303" t="s">
        <v>359</v>
      </c>
      <c r="D92" s="304">
        <v>780.23431031278994</v>
      </c>
      <c r="E92" s="304">
        <v>28.2244000401354</v>
      </c>
      <c r="F92" s="305">
        <v>0.70674873105119695</v>
      </c>
      <c r="G92" s="304">
        <v>27.531788074794097</v>
      </c>
      <c r="H92" s="305">
        <v>2.0008963176924901</v>
      </c>
      <c r="I92" s="304">
        <v>35.432354337274099</v>
      </c>
      <c r="J92" s="305">
        <v>5.0429705022654892</v>
      </c>
      <c r="K92" s="304">
        <v>24.327272616192399</v>
      </c>
      <c r="L92" s="305">
        <v>1.2746835927231799</v>
      </c>
      <c r="M92" s="304">
        <v>28.115760468347798</v>
      </c>
      <c r="N92" s="305">
        <v>0.96039084488343518</v>
      </c>
      <c r="O92" s="304">
        <v>37.400594632324207</v>
      </c>
      <c r="P92" s="305">
        <v>1.6519235485441204</v>
      </c>
      <c r="Q92" s="302"/>
      <c r="R92" s="302"/>
      <c r="S92" s="302"/>
      <c r="T92" s="302"/>
      <c r="U92" s="302"/>
      <c r="V92" s="302"/>
      <c r="W92" s="302"/>
      <c r="X92" s="302"/>
      <c r="Y92" s="302"/>
      <c r="Z92" s="302"/>
      <c r="AA92" s="302"/>
      <c r="AB92" s="302"/>
      <c r="AC92" s="302"/>
    </row>
    <row r="93" spans="1:29" s="296" customFormat="1" ht="14.25" customHeight="1" x14ac:dyDescent="0.25">
      <c r="A93" s="473">
        <v>79</v>
      </c>
      <c r="B93" s="473"/>
      <c r="C93" s="303" t="s">
        <v>360</v>
      </c>
      <c r="D93" s="304">
        <v>786.09021784145796</v>
      </c>
      <c r="E93" s="304">
        <v>27.850478101317297</v>
      </c>
      <c r="F93" s="305">
        <v>0.65639608640632918</v>
      </c>
      <c r="G93" s="304">
        <v>27.086438779955905</v>
      </c>
      <c r="H93" s="305">
        <v>1.9908524755046904</v>
      </c>
      <c r="I93" s="304">
        <v>23.9546342673369</v>
      </c>
      <c r="J93" s="305">
        <v>4.4421029951803011</v>
      </c>
      <c r="K93" s="304">
        <v>28.5284093244201</v>
      </c>
      <c r="L93" s="305">
        <v>1.2972043141149101</v>
      </c>
      <c r="M93" s="304">
        <v>26.838221857395904</v>
      </c>
      <c r="N93" s="305">
        <v>0.87765754162696819</v>
      </c>
      <c r="O93" s="304">
        <v>34.767212794365996</v>
      </c>
      <c r="P93" s="305">
        <v>1.5068837893899301</v>
      </c>
      <c r="Q93" s="302"/>
      <c r="R93" s="302"/>
      <c r="S93" s="302"/>
      <c r="T93" s="302"/>
      <c r="U93" s="302"/>
      <c r="V93" s="302"/>
      <c r="W93" s="302"/>
      <c r="X93" s="302"/>
      <c r="Y93" s="302"/>
      <c r="Z93" s="302"/>
      <c r="AA93" s="302"/>
      <c r="AB93" s="302"/>
      <c r="AC93" s="302"/>
    </row>
    <row r="94" spans="1:29" s="296" customFormat="1" ht="14.25" customHeight="1" x14ac:dyDescent="0.25">
      <c r="A94" s="473">
        <v>83</v>
      </c>
      <c r="B94" s="473"/>
      <c r="C94" s="303" t="s">
        <v>361</v>
      </c>
      <c r="D94" s="304">
        <v>837.930984304307</v>
      </c>
      <c r="E94" s="304">
        <v>22.139124520673299</v>
      </c>
      <c r="F94" s="305">
        <v>0.67027318643216605</v>
      </c>
      <c r="G94" s="304">
        <v>17.246879657100198</v>
      </c>
      <c r="H94" s="305">
        <v>1.70422155261384</v>
      </c>
      <c r="I94" s="304">
        <v>17.789481284130201</v>
      </c>
      <c r="J94" s="305">
        <v>3.9381006491489998</v>
      </c>
      <c r="K94" s="304">
        <v>18.702676258740304</v>
      </c>
      <c r="L94" s="305">
        <v>1.1497985664352102</v>
      </c>
      <c r="M94" s="304">
        <v>21.787929980331604</v>
      </c>
      <c r="N94" s="305">
        <v>0.91659170845635329</v>
      </c>
      <c r="O94" s="304">
        <v>35.409367422628215</v>
      </c>
      <c r="P94" s="305">
        <v>1.5987278454459302</v>
      </c>
      <c r="Q94" s="302"/>
      <c r="R94" s="302"/>
      <c r="S94" s="302"/>
      <c r="T94" s="302"/>
      <c r="U94" s="302"/>
      <c r="V94" s="302"/>
      <c r="W94" s="302"/>
      <c r="X94" s="302"/>
      <c r="Y94" s="302"/>
      <c r="Z94" s="302"/>
      <c r="AA94" s="302"/>
      <c r="AB94" s="302"/>
      <c r="AC94" s="302"/>
    </row>
    <row r="95" spans="1:29" s="296" customFormat="1" ht="14.25" customHeight="1" x14ac:dyDescent="0.25">
      <c r="A95" s="473">
        <v>86</v>
      </c>
      <c r="B95" s="473"/>
      <c r="C95" s="303" t="s">
        <v>362</v>
      </c>
      <c r="D95" s="304">
        <v>845.07971402772</v>
      </c>
      <c r="E95" s="304">
        <v>21.074235579041801</v>
      </c>
      <c r="F95" s="305">
        <v>0.62064242592118313</v>
      </c>
      <c r="G95" s="304">
        <v>16.634002828231402</v>
      </c>
      <c r="H95" s="305">
        <v>1.6486285396325402</v>
      </c>
      <c r="I95" s="304">
        <v>21.656978557622391</v>
      </c>
      <c r="J95" s="305">
        <v>4.0262216763483716</v>
      </c>
      <c r="K95" s="304">
        <v>19.004301482380001</v>
      </c>
      <c r="L95" s="305">
        <v>1.2243038455059398</v>
      </c>
      <c r="M95" s="304">
        <v>21.011250460363403</v>
      </c>
      <c r="N95" s="305">
        <v>0.83096414544465391</v>
      </c>
      <c r="O95" s="304">
        <v>28.5400672797517</v>
      </c>
      <c r="P95" s="305">
        <v>1.5313230335119301</v>
      </c>
      <c r="Q95" s="302"/>
      <c r="R95" s="302"/>
      <c r="S95" s="302"/>
      <c r="T95" s="302"/>
      <c r="U95" s="302"/>
      <c r="V95" s="302"/>
      <c r="W95" s="302"/>
      <c r="X95" s="302"/>
      <c r="Y95" s="302"/>
      <c r="Z95" s="302"/>
      <c r="AA95" s="302"/>
      <c r="AB95" s="302"/>
      <c r="AC95" s="302"/>
    </row>
    <row r="96" spans="1:29" s="296" customFormat="1" ht="14.25" customHeight="1" thickBot="1" x14ac:dyDescent="0.3">
      <c r="A96" s="481">
        <v>87</v>
      </c>
      <c r="B96" s="481"/>
      <c r="C96" s="309" t="s">
        <v>363</v>
      </c>
      <c r="D96" s="310">
        <v>847.40180359101896</v>
      </c>
      <c r="E96" s="310">
        <v>21.689244789465302</v>
      </c>
      <c r="F96" s="311">
        <v>0.63151413466608508</v>
      </c>
      <c r="G96" s="310">
        <v>16.974735239601699</v>
      </c>
      <c r="H96" s="311">
        <v>1.8998181751851997</v>
      </c>
      <c r="I96" s="310">
        <v>22.731965548045501</v>
      </c>
      <c r="J96" s="311">
        <v>3.9292441928682194</v>
      </c>
      <c r="K96" s="310">
        <v>20.925188989538</v>
      </c>
      <c r="L96" s="311">
        <v>1.22615003637584</v>
      </c>
      <c r="M96" s="310">
        <v>21.937892802655796</v>
      </c>
      <c r="N96" s="311">
        <v>0.84901615829544785</v>
      </c>
      <c r="O96" s="310">
        <v>24.047899256406701</v>
      </c>
      <c r="P96" s="311">
        <v>1.43387465272707</v>
      </c>
      <c r="Q96" s="302"/>
      <c r="R96" s="302"/>
      <c r="S96" s="302"/>
      <c r="T96" s="302"/>
      <c r="U96" s="302"/>
      <c r="V96" s="302"/>
      <c r="W96" s="302"/>
      <c r="X96" s="302"/>
      <c r="Y96" s="302"/>
      <c r="Z96" s="302"/>
      <c r="AA96" s="302"/>
      <c r="AB96" s="302"/>
      <c r="AC96" s="302"/>
    </row>
    <row r="97" spans="1:14" s="296" customFormat="1" ht="14.25" customHeight="1" thickTop="1" x14ac:dyDescent="0.25">
      <c r="A97" s="329" t="s">
        <v>372</v>
      </c>
      <c r="B97" s="320"/>
      <c r="C97" s="320"/>
      <c r="D97" s="320"/>
      <c r="E97" s="320"/>
      <c r="F97" s="320"/>
      <c r="G97" s="320"/>
      <c r="H97" s="320"/>
      <c r="I97" s="320"/>
      <c r="J97" s="320"/>
      <c r="K97" s="320"/>
      <c r="L97" s="320"/>
      <c r="M97" s="320"/>
      <c r="N97" s="320"/>
    </row>
    <row r="98" spans="1:14" s="296" customFormat="1" ht="14.25" customHeight="1" x14ac:dyDescent="0.25">
      <c r="A98" s="330" t="s">
        <v>367</v>
      </c>
    </row>
    <row r="99" spans="1:14" s="296" customFormat="1" ht="18" customHeight="1" x14ac:dyDescent="0.25">
      <c r="A99" s="482" t="s">
        <v>383</v>
      </c>
      <c r="B99" s="482"/>
      <c r="C99" s="482"/>
      <c r="D99" s="334"/>
      <c r="E99" s="334"/>
      <c r="F99" s="334"/>
      <c r="G99" s="334"/>
      <c r="H99" s="334"/>
      <c r="I99" s="334"/>
      <c r="J99" s="334"/>
      <c r="K99" s="341"/>
      <c r="L99" s="341"/>
      <c r="M99" s="341"/>
      <c r="N99" s="341"/>
    </row>
  </sheetData>
  <mergeCells count="103">
    <mergeCell ref="A95:B95"/>
    <mergeCell ref="A96:B96"/>
    <mergeCell ref="A99:C99"/>
    <mergeCell ref="A89:B89"/>
    <mergeCell ref="A90:B90"/>
    <mergeCell ref="A91:B91"/>
    <mergeCell ref="A92:B92"/>
    <mergeCell ref="A93:B93"/>
    <mergeCell ref="A94:B94"/>
    <mergeCell ref="A83:B83"/>
    <mergeCell ref="A84:B84"/>
    <mergeCell ref="A85:B85"/>
    <mergeCell ref="A86:B86"/>
    <mergeCell ref="A87:B87"/>
    <mergeCell ref="A88:B88"/>
    <mergeCell ref="A77:B77"/>
    <mergeCell ref="A78:B78"/>
    <mergeCell ref="A79:B79"/>
    <mergeCell ref="A80:B80"/>
    <mergeCell ref="A81:B81"/>
    <mergeCell ref="A82:B82"/>
    <mergeCell ref="A71:B71"/>
    <mergeCell ref="A72:B72"/>
    <mergeCell ref="A73:B73"/>
    <mergeCell ref="A74:B74"/>
    <mergeCell ref="A75:B75"/>
    <mergeCell ref="A76:B76"/>
    <mergeCell ref="A65:P65"/>
    <mergeCell ref="A66:B66"/>
    <mergeCell ref="A67:B67"/>
    <mergeCell ref="A68:B68"/>
    <mergeCell ref="A69:B69"/>
    <mergeCell ref="A70:B70"/>
    <mergeCell ref="A59:B59"/>
    <mergeCell ref="A60:B60"/>
    <mergeCell ref="A61:B61"/>
    <mergeCell ref="A62:B62"/>
    <mergeCell ref="A63:B63"/>
    <mergeCell ref="A64:B64"/>
    <mergeCell ref="A53:B53"/>
    <mergeCell ref="A54:B54"/>
    <mergeCell ref="A55:B55"/>
    <mergeCell ref="A56:B56"/>
    <mergeCell ref="A57:B57"/>
    <mergeCell ref="A58:B58"/>
    <mergeCell ref="A47:B47"/>
    <mergeCell ref="A48:B48"/>
    <mergeCell ref="A49:B49"/>
    <mergeCell ref="A50:B50"/>
    <mergeCell ref="A51:B51"/>
    <mergeCell ref="A52:B52"/>
    <mergeCell ref="A41:B41"/>
    <mergeCell ref="A42:B42"/>
    <mergeCell ref="A43:B43"/>
    <mergeCell ref="A44:B44"/>
    <mergeCell ref="A45:B45"/>
    <mergeCell ref="A46:B46"/>
    <mergeCell ref="A35:B35"/>
    <mergeCell ref="A36:B36"/>
    <mergeCell ref="A37:B37"/>
    <mergeCell ref="A38:B38"/>
    <mergeCell ref="A39:B39"/>
    <mergeCell ref="A40:P40"/>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19:B19"/>
    <mergeCell ref="A20:B20"/>
    <mergeCell ref="A21:B21"/>
    <mergeCell ref="A22:B22"/>
    <mergeCell ref="A11:B11"/>
    <mergeCell ref="A12:B12"/>
    <mergeCell ref="A13:B13"/>
    <mergeCell ref="A14:B14"/>
    <mergeCell ref="A15:B15"/>
    <mergeCell ref="A16:B16"/>
    <mergeCell ref="A5:P5"/>
    <mergeCell ref="A6:B6"/>
    <mergeCell ref="A7:B7"/>
    <mergeCell ref="A8:B8"/>
    <mergeCell ref="A9:B9"/>
    <mergeCell ref="A10:B10"/>
    <mergeCell ref="B1:N1"/>
    <mergeCell ref="A2:B4"/>
    <mergeCell ref="C2:C4"/>
    <mergeCell ref="E2:P2"/>
    <mergeCell ref="E3:F3"/>
    <mergeCell ref="G3:H3"/>
    <mergeCell ref="I3:J3"/>
    <mergeCell ref="K3:L3"/>
    <mergeCell ref="M3:N3"/>
    <mergeCell ref="O3:P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E28"/>
  <sheetViews>
    <sheetView showGridLines="0" workbookViewId="0"/>
  </sheetViews>
  <sheetFormatPr baseColWidth="10" defaultRowHeight="12.75" x14ac:dyDescent="0.2"/>
  <cols>
    <col min="1" max="1" width="6.140625" style="332" customWidth="1"/>
    <col min="2" max="2" width="11" style="332" customWidth="1"/>
    <col min="3" max="3" width="10.140625" style="332" customWidth="1"/>
    <col min="4" max="4" width="7" style="332" customWidth="1"/>
    <col min="5" max="5" width="10.140625" style="332" customWidth="1"/>
    <col min="6" max="6" width="7" style="332" customWidth="1"/>
    <col min="7" max="7" width="10.140625" style="332" customWidth="1"/>
    <col min="8" max="8" width="7" style="332" customWidth="1"/>
    <col min="9" max="9" width="10.140625" style="332" customWidth="1"/>
    <col min="10" max="10" width="7" style="332" customWidth="1"/>
    <col min="11" max="11" width="10.140625" style="332" customWidth="1"/>
    <col min="12" max="12" width="7" style="332" customWidth="1"/>
    <col min="13" max="13" width="13.7109375" style="332" customWidth="1"/>
    <col min="14" max="14" width="7" style="332" customWidth="1"/>
    <col min="15" max="15" width="13.7109375" style="332" customWidth="1"/>
    <col min="16" max="16" width="7" style="332" customWidth="1"/>
    <col min="17" max="17" width="13.7109375" style="332" customWidth="1"/>
    <col min="18" max="18" width="7" style="332" customWidth="1"/>
    <col min="19" max="19" width="13.7109375" style="332" customWidth="1"/>
    <col min="20" max="20" width="7" style="332" customWidth="1"/>
    <col min="21" max="21" width="7" style="332" bestFit="1" customWidth="1"/>
    <col min="22" max="22" width="5.85546875" style="332" customWidth="1"/>
    <col min="23" max="23" width="6.42578125" style="332" bestFit="1" customWidth="1"/>
    <col min="24" max="24" width="6" style="332" bestFit="1" customWidth="1"/>
    <col min="25" max="25" width="6.42578125" style="332" bestFit="1" customWidth="1"/>
    <col min="26" max="26" width="6" style="332" bestFit="1" customWidth="1"/>
    <col min="27" max="27" width="5.7109375" style="332" bestFit="1" customWidth="1"/>
    <col min="28" max="29" width="6.140625" style="332" bestFit="1" customWidth="1"/>
    <col min="30" max="30" width="7.140625" style="332" bestFit="1" customWidth="1"/>
    <col min="31" max="31" width="5.140625" style="332" bestFit="1" customWidth="1"/>
    <col min="32" max="32" width="6.7109375" style="332" bestFit="1" customWidth="1"/>
    <col min="33" max="33" width="5.7109375" style="332" bestFit="1" customWidth="1"/>
    <col min="34" max="16384" width="11.42578125" style="332"/>
  </cols>
  <sheetData>
    <row r="1" spans="1:31" s="1" customFormat="1" ht="15" customHeight="1" thickBot="1" x14ac:dyDescent="0.25">
      <c r="A1" s="287">
        <v>2.12</v>
      </c>
      <c r="B1" s="497" t="s">
        <v>260</v>
      </c>
      <c r="C1" s="497"/>
      <c r="D1" s="497"/>
      <c r="E1" s="497"/>
      <c r="F1" s="497"/>
      <c r="G1" s="497"/>
      <c r="H1" s="497"/>
      <c r="I1" s="497"/>
      <c r="J1" s="497"/>
      <c r="K1" s="497"/>
      <c r="L1" s="497"/>
      <c r="M1" s="497"/>
      <c r="N1" s="497"/>
      <c r="O1" s="497"/>
      <c r="P1" s="497"/>
      <c r="Q1" s="497"/>
      <c r="R1" s="497"/>
      <c r="S1" s="497"/>
      <c r="T1" s="497"/>
    </row>
    <row r="2" spans="1:31" s="1" customFormat="1" ht="15" customHeight="1" x14ac:dyDescent="0.2">
      <c r="A2" s="491" t="s">
        <v>11</v>
      </c>
      <c r="B2" s="492"/>
      <c r="C2" s="510">
        <v>2005</v>
      </c>
      <c r="D2" s="511"/>
      <c r="E2" s="483">
        <v>2007</v>
      </c>
      <c r="F2" s="484"/>
      <c r="G2" s="483">
        <v>2009</v>
      </c>
      <c r="H2" s="484"/>
      <c r="I2" s="483">
        <v>2013</v>
      </c>
      <c r="J2" s="484"/>
      <c r="K2" s="487" t="s">
        <v>253</v>
      </c>
      <c r="L2" s="488"/>
      <c r="M2" s="483">
        <v>2005</v>
      </c>
      <c r="N2" s="484"/>
      <c r="O2" s="502">
        <v>2007</v>
      </c>
      <c r="P2" s="503"/>
      <c r="Q2" s="502">
        <v>2009</v>
      </c>
      <c r="R2" s="503"/>
      <c r="S2" s="483">
        <v>2013</v>
      </c>
      <c r="T2" s="484"/>
    </row>
    <row r="3" spans="1:31" s="1" customFormat="1" ht="15" customHeight="1" thickBot="1" x14ac:dyDescent="0.25">
      <c r="A3" s="493"/>
      <c r="B3" s="494"/>
      <c r="C3" s="512"/>
      <c r="D3" s="513"/>
      <c r="E3" s="485"/>
      <c r="F3" s="486"/>
      <c r="G3" s="485"/>
      <c r="H3" s="486"/>
      <c r="I3" s="485"/>
      <c r="J3" s="486"/>
      <c r="K3" s="489"/>
      <c r="L3" s="490"/>
      <c r="M3" s="485"/>
      <c r="N3" s="486"/>
      <c r="O3" s="504"/>
      <c r="P3" s="505"/>
      <c r="Q3" s="504"/>
      <c r="R3" s="505"/>
      <c r="S3" s="485"/>
      <c r="T3" s="486"/>
    </row>
    <row r="4" spans="1:31" s="1" customFormat="1" ht="26.25" customHeight="1" thickBot="1" x14ac:dyDescent="0.25">
      <c r="A4" s="495"/>
      <c r="B4" s="496"/>
      <c r="C4" s="27" t="s">
        <v>10</v>
      </c>
      <c r="D4" s="24" t="s">
        <v>8</v>
      </c>
      <c r="E4" s="27" t="s">
        <v>10</v>
      </c>
      <c r="F4" s="25" t="s">
        <v>8</v>
      </c>
      <c r="G4" s="27" t="s">
        <v>10</v>
      </c>
      <c r="H4" s="25" t="s">
        <v>8</v>
      </c>
      <c r="I4" s="27" t="s">
        <v>10</v>
      </c>
      <c r="J4" s="25" t="s">
        <v>8</v>
      </c>
      <c r="K4" s="27" t="s">
        <v>10</v>
      </c>
      <c r="L4" s="26" t="s">
        <v>8</v>
      </c>
      <c r="M4" s="286" t="s">
        <v>9</v>
      </c>
      <c r="N4" s="25" t="s">
        <v>8</v>
      </c>
      <c r="O4" s="288" t="s">
        <v>9</v>
      </c>
      <c r="P4" s="24" t="s">
        <v>8</v>
      </c>
      <c r="Q4" s="288" t="s">
        <v>9</v>
      </c>
      <c r="R4" s="24" t="s">
        <v>8</v>
      </c>
      <c r="S4" s="288" t="s">
        <v>9</v>
      </c>
      <c r="T4" s="25" t="s">
        <v>8</v>
      </c>
    </row>
    <row r="5" spans="1:31" s="1" customFormat="1" ht="15" customHeight="1" thickBot="1" x14ac:dyDescent="0.25">
      <c r="A5" s="506" t="s">
        <v>7</v>
      </c>
      <c r="B5" s="507"/>
      <c r="C5" s="29">
        <v>500</v>
      </c>
      <c r="D5" s="22">
        <v>1.37</v>
      </c>
      <c r="E5" s="29">
        <v>515.63</v>
      </c>
      <c r="F5" s="22">
        <v>2.2799999999999998</v>
      </c>
      <c r="G5" s="29">
        <v>518.14409778449499</v>
      </c>
      <c r="H5" s="22">
        <v>1.6387047806365951</v>
      </c>
      <c r="I5" s="29">
        <v>518.17060873236096</v>
      </c>
      <c r="J5" s="22">
        <v>1.64850138456898</v>
      </c>
      <c r="K5" s="94">
        <v>2.6510947865972412E-2</v>
      </c>
      <c r="L5" s="23">
        <v>2.3244160929160378</v>
      </c>
      <c r="M5" s="29">
        <v>100</v>
      </c>
      <c r="N5" s="22">
        <v>0.78</v>
      </c>
      <c r="O5" s="29">
        <v>100.01</v>
      </c>
      <c r="P5" s="22">
        <v>1.1000000000000001</v>
      </c>
      <c r="Q5" s="29">
        <v>103.39142572174177</v>
      </c>
      <c r="R5" s="22">
        <v>0.87318345135359754</v>
      </c>
      <c r="S5" s="29">
        <v>100.84556106271717</v>
      </c>
      <c r="T5" s="22">
        <v>0.85043198788397867</v>
      </c>
    </row>
    <row r="6" spans="1:31" s="1" customFormat="1" ht="14.25" customHeight="1" x14ac:dyDescent="0.2">
      <c r="A6" s="508" t="s">
        <v>6</v>
      </c>
      <c r="B6" s="509"/>
      <c r="C6" s="30">
        <v>416.63</v>
      </c>
      <c r="D6" s="19">
        <v>3.11</v>
      </c>
      <c r="E6" s="30">
        <v>426.21</v>
      </c>
      <c r="F6" s="19">
        <v>3.39</v>
      </c>
      <c r="G6" s="30">
        <v>427.64060789383359</v>
      </c>
      <c r="H6" s="19">
        <v>6.8561687688985256</v>
      </c>
      <c r="I6" s="30">
        <v>434.74255480622003</v>
      </c>
      <c r="J6" s="19">
        <v>3.2250369899923701</v>
      </c>
      <c r="K6" s="21">
        <v>7.1019469123866656</v>
      </c>
      <c r="L6" s="20">
        <v>7.5768010251318199</v>
      </c>
      <c r="M6" s="30">
        <v>82.34</v>
      </c>
      <c r="N6" s="19">
        <v>1.83</v>
      </c>
      <c r="O6" s="30">
        <v>81.66</v>
      </c>
      <c r="P6" s="19">
        <v>1.7</v>
      </c>
      <c r="Q6" s="30">
        <v>88.743991937712423</v>
      </c>
      <c r="R6" s="19">
        <v>3.9258946047809551</v>
      </c>
      <c r="S6" s="30">
        <v>83.663379834561795</v>
      </c>
      <c r="T6" s="19">
        <v>3.1114317177984927</v>
      </c>
    </row>
    <row r="7" spans="1:31" s="1" customFormat="1" ht="14.25" customHeight="1" x14ac:dyDescent="0.2">
      <c r="A7" s="500" t="s">
        <v>5</v>
      </c>
      <c r="B7" s="501"/>
      <c r="C7" s="31">
        <v>446.29</v>
      </c>
      <c r="D7" s="15">
        <v>4.3600000000000003</v>
      </c>
      <c r="E7" s="31" t="s">
        <v>4</v>
      </c>
      <c r="F7" s="15" t="s">
        <v>4</v>
      </c>
      <c r="G7" s="31">
        <v>439.57540665691351</v>
      </c>
      <c r="H7" s="15">
        <v>4.9753923667484194</v>
      </c>
      <c r="I7" s="31">
        <v>454.10780971675501</v>
      </c>
      <c r="J7" s="15">
        <v>8.3879458125164508</v>
      </c>
      <c r="K7" s="18">
        <v>14.532403059841897</v>
      </c>
      <c r="L7" s="16">
        <v>9.7525465472773121</v>
      </c>
      <c r="M7" s="31">
        <v>79.34</v>
      </c>
      <c r="N7" s="15">
        <v>4.26</v>
      </c>
      <c r="O7" s="31" t="s">
        <v>4</v>
      </c>
      <c r="P7" s="15" t="s">
        <v>4</v>
      </c>
      <c r="Q7" s="31">
        <v>83.54953760658438</v>
      </c>
      <c r="R7" s="15">
        <v>3.5947928604283765</v>
      </c>
      <c r="S7" s="31">
        <v>84.670408301741446</v>
      </c>
      <c r="T7" s="15">
        <v>6.7192878418332507</v>
      </c>
    </row>
    <row r="8" spans="1:31" s="1" customFormat="1" ht="14.25" customHeight="1" x14ac:dyDescent="0.2">
      <c r="A8" s="500" t="s">
        <v>3</v>
      </c>
      <c r="B8" s="501"/>
      <c r="C8" s="31">
        <v>466.39</v>
      </c>
      <c r="D8" s="15">
        <v>2.19</v>
      </c>
      <c r="E8" s="31">
        <v>481.91</v>
      </c>
      <c r="F8" s="15">
        <v>3.32</v>
      </c>
      <c r="G8" s="31">
        <v>484.66286428489406</v>
      </c>
      <c r="H8" s="15">
        <v>3.8944812695295195</v>
      </c>
      <c r="I8" s="31">
        <v>485.62299197580199</v>
      </c>
      <c r="J8" s="15">
        <v>2.5186633268932401</v>
      </c>
      <c r="K8" s="18">
        <v>0.96012769090839356</v>
      </c>
      <c r="L8" s="16">
        <v>4.6379574505328511</v>
      </c>
      <c r="M8" s="31">
        <v>89.09</v>
      </c>
      <c r="N8" s="15">
        <v>1.27</v>
      </c>
      <c r="O8" s="31">
        <v>90.03</v>
      </c>
      <c r="P8" s="15">
        <v>1.75</v>
      </c>
      <c r="Q8" s="31">
        <v>91.37214891811611</v>
      </c>
      <c r="R8" s="15">
        <v>2.4510336126368988</v>
      </c>
      <c r="S8" s="31">
        <v>93.173062888404047</v>
      </c>
      <c r="T8" s="15">
        <v>2.0642781547463334</v>
      </c>
    </row>
    <row r="9" spans="1:31" s="1" customFormat="1" ht="14.25" customHeight="1" x14ac:dyDescent="0.2">
      <c r="A9" s="500" t="s">
        <v>2</v>
      </c>
      <c r="B9" s="501"/>
      <c r="C9" s="31">
        <v>512</v>
      </c>
      <c r="D9" s="15">
        <v>2.14</v>
      </c>
      <c r="E9" s="31">
        <v>523.32000000000005</v>
      </c>
      <c r="F9" s="15">
        <v>3.41</v>
      </c>
      <c r="G9" s="31">
        <v>528.38688302301375</v>
      </c>
      <c r="H9" s="15">
        <v>1.7818275211282093</v>
      </c>
      <c r="I9" s="31">
        <v>522.97312125571204</v>
      </c>
      <c r="J9" s="15">
        <v>2.0431554783869501</v>
      </c>
      <c r="K9" s="17">
        <v>-5.4137617673017076</v>
      </c>
      <c r="L9" s="16">
        <v>2.7109765074438594</v>
      </c>
      <c r="M9" s="31">
        <v>93.83</v>
      </c>
      <c r="N9" s="15">
        <v>0.97</v>
      </c>
      <c r="O9" s="31">
        <v>94.76</v>
      </c>
      <c r="P9" s="15">
        <v>1.57</v>
      </c>
      <c r="Q9" s="31">
        <v>95.750629711112936</v>
      </c>
      <c r="R9" s="15">
        <v>1.1764228401697832</v>
      </c>
      <c r="S9" s="31">
        <v>94.441569982812027</v>
      </c>
      <c r="T9" s="15">
        <v>1.2139467845969127</v>
      </c>
    </row>
    <row r="10" spans="1:31" s="1" customFormat="1" ht="14.25" customHeight="1" thickBot="1" x14ac:dyDescent="0.25">
      <c r="A10" s="498" t="s">
        <v>1</v>
      </c>
      <c r="B10" s="499"/>
      <c r="C10" s="32">
        <v>603.49</v>
      </c>
      <c r="D10" s="12">
        <v>3.04</v>
      </c>
      <c r="E10" s="32">
        <v>608.75</v>
      </c>
      <c r="F10" s="12">
        <v>3.57</v>
      </c>
      <c r="G10" s="32">
        <v>621.75523676321234</v>
      </c>
      <c r="H10" s="12">
        <v>4.2661000968088612</v>
      </c>
      <c r="I10" s="32">
        <v>609.68229707285502</v>
      </c>
      <c r="J10" s="12">
        <v>3.2762524987036801</v>
      </c>
      <c r="K10" s="14">
        <v>-12.072939690357657</v>
      </c>
      <c r="L10" s="13">
        <v>5.3789813600025322</v>
      </c>
      <c r="M10" s="32">
        <v>93.54</v>
      </c>
      <c r="N10" s="12">
        <v>2</v>
      </c>
      <c r="O10" s="32">
        <v>90.52</v>
      </c>
      <c r="P10" s="12">
        <v>1.43</v>
      </c>
      <c r="Q10" s="32">
        <v>98.995751166709653</v>
      </c>
      <c r="R10" s="12">
        <v>3.0163092133953135</v>
      </c>
      <c r="S10" s="32">
        <v>98.987284889269631</v>
      </c>
      <c r="T10" s="12">
        <v>1.9307563824793506</v>
      </c>
    </row>
    <row r="11" spans="1:31" s="3" customFormat="1" ht="10.5" x14ac:dyDescent="0.15">
      <c r="A11" s="317" t="s">
        <v>372</v>
      </c>
      <c r="B11" s="11"/>
      <c r="C11" s="10"/>
      <c r="D11" s="9"/>
      <c r="E11" s="10"/>
      <c r="F11" s="9"/>
      <c r="G11" s="10"/>
      <c r="I11" s="9"/>
      <c r="J11" s="10"/>
      <c r="K11" s="9"/>
      <c r="L11" s="10"/>
      <c r="M11" s="9"/>
      <c r="N11" s="10"/>
      <c r="O11" s="9"/>
    </row>
    <row r="12" spans="1:31" s="6" customFormat="1" ht="10.5" customHeight="1" x14ac:dyDescent="0.25">
      <c r="A12" s="284" t="s">
        <v>228</v>
      </c>
      <c r="B12" s="8"/>
      <c r="C12" s="8"/>
      <c r="D12" s="8"/>
      <c r="E12" s="8"/>
      <c r="F12" s="8"/>
      <c r="G12" s="8"/>
      <c r="I12" s="7"/>
      <c r="J12" s="7"/>
      <c r="K12" s="7"/>
      <c r="L12" s="7"/>
      <c r="M12" s="7"/>
      <c r="N12" s="7"/>
      <c r="O12" s="7"/>
    </row>
    <row r="13" spans="1:31" s="3" customFormat="1" ht="10.5" x14ac:dyDescent="0.15">
      <c r="A13" s="3" t="s">
        <v>0</v>
      </c>
      <c r="G13" s="5"/>
      <c r="O13" s="5"/>
      <c r="AD13" s="4"/>
      <c r="AE13" s="4"/>
    </row>
    <row r="14" spans="1:31" ht="14.25" customHeight="1" x14ac:dyDescent="0.2"/>
    <row r="15" spans="1:31" ht="15" customHeight="1" x14ac:dyDescent="0.2"/>
    <row r="16" spans="1:31" ht="14.25" customHeight="1" x14ac:dyDescent="0.2"/>
    <row r="17" ht="15" customHeight="1" x14ac:dyDescent="0.2"/>
    <row r="18" ht="15.7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6" ht="14.25" customHeight="1" x14ac:dyDescent="0.2"/>
    <row r="28" ht="14.25" customHeight="1" x14ac:dyDescent="0.2"/>
  </sheetData>
  <mergeCells count="17">
    <mergeCell ref="E2:F3"/>
    <mergeCell ref="G2:H3"/>
    <mergeCell ref="K2:L3"/>
    <mergeCell ref="A2:B4"/>
    <mergeCell ref="B1:T1"/>
    <mergeCell ref="A10:B10"/>
    <mergeCell ref="A9:B9"/>
    <mergeCell ref="I2:J3"/>
    <mergeCell ref="S2:T3"/>
    <mergeCell ref="M2:N3"/>
    <mergeCell ref="Q2:R3"/>
    <mergeCell ref="A5:B5"/>
    <mergeCell ref="A6:B6"/>
    <mergeCell ref="A7:B7"/>
    <mergeCell ref="A8:B8"/>
    <mergeCell ref="O2:P3"/>
    <mergeCell ref="C2:D3"/>
  </mergeCell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AE22"/>
  <sheetViews>
    <sheetView showGridLines="0" workbookViewId="0"/>
  </sheetViews>
  <sheetFormatPr baseColWidth="10" defaultRowHeight="12.75" x14ac:dyDescent="0.2"/>
  <cols>
    <col min="1" max="1" width="6.140625" style="332" customWidth="1"/>
    <col min="2" max="2" width="11" style="332" customWidth="1"/>
    <col min="3" max="3" width="10.5703125" style="332" customWidth="1"/>
    <col min="4" max="4" width="6.7109375" style="332" customWidth="1"/>
    <col min="5" max="5" width="10.5703125" style="332" customWidth="1"/>
    <col min="6" max="6" width="6.7109375" style="332" customWidth="1"/>
    <col min="7" max="7" width="10.5703125" style="332" customWidth="1"/>
    <col min="8" max="8" width="6.7109375" style="332" customWidth="1"/>
    <col min="9" max="9" width="10.5703125" style="332" customWidth="1"/>
    <col min="10" max="10" width="6.7109375" style="332" customWidth="1"/>
    <col min="11" max="11" width="10.5703125" style="332" customWidth="1"/>
    <col min="12" max="12" width="6.7109375" style="332" customWidth="1"/>
    <col min="13" max="13" width="10.5703125" style="332" customWidth="1"/>
    <col min="14" max="14" width="6.7109375" style="332" customWidth="1"/>
    <col min="15" max="15" width="10.5703125" style="332" customWidth="1"/>
    <col min="16" max="16" width="6.7109375" style="332" customWidth="1"/>
    <col min="17" max="17" width="10.5703125" style="332" customWidth="1"/>
    <col min="18" max="18" width="6.7109375" style="332" customWidth="1"/>
    <col min="19" max="19" width="10.5703125" style="332" customWidth="1"/>
    <col min="20" max="20" width="6.7109375" style="332" customWidth="1"/>
    <col min="21" max="21" width="10.5703125" style="332" customWidth="1"/>
    <col min="22" max="22" width="6.7109375" style="332" customWidth="1"/>
    <col min="23" max="23" width="6.42578125" style="332" bestFit="1" customWidth="1"/>
    <col min="24" max="24" width="6" style="332" bestFit="1" customWidth="1"/>
    <col min="25" max="25" width="6.42578125" style="332" bestFit="1" customWidth="1"/>
    <col min="26" max="26" width="6" style="332" bestFit="1" customWidth="1"/>
    <col min="27" max="27" width="5.7109375" style="332" bestFit="1" customWidth="1"/>
    <col min="28" max="29" width="6.140625" style="332" bestFit="1" customWidth="1"/>
    <col min="30" max="30" width="7.140625" style="332" bestFit="1" customWidth="1"/>
    <col min="31" max="31" width="5.140625" style="332" bestFit="1" customWidth="1"/>
    <col min="32" max="32" width="6.7109375" style="332" bestFit="1" customWidth="1"/>
    <col min="33" max="33" width="5.7109375" style="332" bestFit="1" customWidth="1"/>
    <col min="34" max="16384" width="11.42578125" style="332"/>
  </cols>
  <sheetData>
    <row r="1" spans="1:31" s="28" customFormat="1" ht="15" customHeight="1" thickBot="1" x14ac:dyDescent="0.3">
      <c r="A1" s="287">
        <v>2.13</v>
      </c>
      <c r="B1" s="497" t="s">
        <v>261</v>
      </c>
      <c r="C1" s="497"/>
      <c r="D1" s="497"/>
      <c r="E1" s="497"/>
      <c r="F1" s="497"/>
      <c r="G1" s="497"/>
      <c r="H1" s="497"/>
      <c r="I1" s="497"/>
      <c r="J1" s="497"/>
      <c r="K1" s="497"/>
      <c r="L1" s="497"/>
      <c r="M1" s="497"/>
      <c r="N1" s="497"/>
      <c r="O1" s="497"/>
      <c r="P1" s="497"/>
      <c r="Q1" s="497"/>
      <c r="R1" s="497"/>
    </row>
    <row r="2" spans="1:31" s="1" customFormat="1" ht="15.75" customHeight="1" thickBot="1" x14ac:dyDescent="0.25">
      <c r="A2" s="523" t="s">
        <v>11</v>
      </c>
      <c r="B2" s="524"/>
      <c r="C2" s="518" t="s">
        <v>266</v>
      </c>
      <c r="D2" s="519"/>
      <c r="E2" s="519"/>
      <c r="F2" s="519"/>
      <c r="G2" s="519"/>
      <c r="H2" s="519"/>
      <c r="I2" s="519"/>
      <c r="J2" s="519"/>
      <c r="K2" s="519"/>
      <c r="L2" s="520"/>
      <c r="M2" s="518" t="s">
        <v>267</v>
      </c>
      <c r="N2" s="519"/>
      <c r="O2" s="519"/>
      <c r="P2" s="519"/>
      <c r="Q2" s="519"/>
      <c r="R2" s="519"/>
      <c r="S2" s="519"/>
      <c r="T2" s="519"/>
      <c r="U2" s="519"/>
      <c r="V2" s="520"/>
    </row>
    <row r="3" spans="1:31" s="1" customFormat="1" ht="15" customHeight="1" x14ac:dyDescent="0.2">
      <c r="A3" s="525"/>
      <c r="B3" s="526"/>
      <c r="C3" s="529">
        <v>2005</v>
      </c>
      <c r="D3" s="530"/>
      <c r="E3" s="514">
        <v>2007</v>
      </c>
      <c r="F3" s="515"/>
      <c r="G3" s="514">
        <v>2009</v>
      </c>
      <c r="H3" s="515"/>
      <c r="I3" s="514">
        <v>2013</v>
      </c>
      <c r="J3" s="515"/>
      <c r="K3" s="487" t="s">
        <v>253</v>
      </c>
      <c r="L3" s="488"/>
      <c r="M3" s="532">
        <v>2005</v>
      </c>
      <c r="N3" s="530"/>
      <c r="O3" s="521">
        <v>2007</v>
      </c>
      <c r="P3" s="522"/>
      <c r="Q3" s="521">
        <v>2009</v>
      </c>
      <c r="R3" s="522"/>
      <c r="S3" s="514">
        <v>2013</v>
      </c>
      <c r="T3" s="515"/>
      <c r="U3" s="487" t="s">
        <v>253</v>
      </c>
      <c r="V3" s="488"/>
    </row>
    <row r="4" spans="1:31" s="1" customFormat="1" ht="15" customHeight="1" thickBot="1" x14ac:dyDescent="0.25">
      <c r="A4" s="525"/>
      <c r="B4" s="526"/>
      <c r="C4" s="531"/>
      <c r="D4" s="486"/>
      <c r="E4" s="516"/>
      <c r="F4" s="517"/>
      <c r="G4" s="516"/>
      <c r="H4" s="517"/>
      <c r="I4" s="516"/>
      <c r="J4" s="517"/>
      <c r="K4" s="489"/>
      <c r="L4" s="490"/>
      <c r="M4" s="485"/>
      <c r="N4" s="486"/>
      <c r="O4" s="516"/>
      <c r="P4" s="517"/>
      <c r="Q4" s="516"/>
      <c r="R4" s="517"/>
      <c r="S4" s="516"/>
      <c r="T4" s="517"/>
      <c r="U4" s="489"/>
      <c r="V4" s="490"/>
    </row>
    <row r="5" spans="1:31" s="1" customFormat="1" ht="23.25" customHeight="1" thickBot="1" x14ac:dyDescent="0.25">
      <c r="A5" s="527"/>
      <c r="B5" s="528"/>
      <c r="C5" s="93" t="s">
        <v>10</v>
      </c>
      <c r="D5" s="34" t="s">
        <v>8</v>
      </c>
      <c r="E5" s="33" t="s">
        <v>10</v>
      </c>
      <c r="F5" s="34" t="s">
        <v>8</v>
      </c>
      <c r="G5" s="33" t="s">
        <v>10</v>
      </c>
      <c r="H5" s="34" t="s">
        <v>8</v>
      </c>
      <c r="I5" s="33" t="s">
        <v>10</v>
      </c>
      <c r="J5" s="87" t="s">
        <v>8</v>
      </c>
      <c r="K5" s="33" t="s">
        <v>10</v>
      </c>
      <c r="L5" s="34" t="s">
        <v>8</v>
      </c>
      <c r="M5" s="33" t="s">
        <v>10</v>
      </c>
      <c r="N5" s="34" t="s">
        <v>8</v>
      </c>
      <c r="O5" s="33" t="s">
        <v>10</v>
      </c>
      <c r="P5" s="87" t="s">
        <v>8</v>
      </c>
      <c r="Q5" s="33" t="s">
        <v>10</v>
      </c>
      <c r="R5" s="87" t="s">
        <v>8</v>
      </c>
      <c r="S5" s="33" t="s">
        <v>10</v>
      </c>
      <c r="T5" s="87" t="s">
        <v>8</v>
      </c>
      <c r="U5" s="33" t="s">
        <v>10</v>
      </c>
      <c r="V5" s="87" t="s">
        <v>8</v>
      </c>
    </row>
    <row r="6" spans="1:31" s="1" customFormat="1" ht="15" thickBot="1" x14ac:dyDescent="0.25">
      <c r="A6" s="537" t="s">
        <v>7</v>
      </c>
      <c r="B6" s="538"/>
      <c r="C6" s="35">
        <v>484.35</v>
      </c>
      <c r="D6" s="36">
        <v>1.5</v>
      </c>
      <c r="E6" s="35">
        <v>501.16</v>
      </c>
      <c r="F6" s="36">
        <v>2.65</v>
      </c>
      <c r="G6" s="35">
        <v>502.96062007821348</v>
      </c>
      <c r="H6" s="36">
        <v>1.8436040263564319</v>
      </c>
      <c r="I6" s="35">
        <v>502.79506301485696</v>
      </c>
      <c r="J6" s="36">
        <v>1.9154263696761955</v>
      </c>
      <c r="K6" s="35">
        <v>-0.16555706335651621</v>
      </c>
      <c r="L6" s="36">
        <v>2.6585210143327016</v>
      </c>
      <c r="M6" s="35">
        <v>515.82000000000005</v>
      </c>
      <c r="N6" s="36">
        <v>1.69</v>
      </c>
      <c r="O6" s="35">
        <v>529.5</v>
      </c>
      <c r="P6" s="36">
        <v>2.58</v>
      </c>
      <c r="Q6" s="35">
        <v>533.14579000214576</v>
      </c>
      <c r="R6" s="36">
        <v>2.0425445375111342</v>
      </c>
      <c r="S6" s="35">
        <v>532.97410497194971</v>
      </c>
      <c r="T6" s="36">
        <v>2.1807789258121151</v>
      </c>
      <c r="U6" s="35">
        <v>-0.17168503019604486</v>
      </c>
      <c r="V6" s="36">
        <v>2.987939910872174</v>
      </c>
    </row>
    <row r="7" spans="1:31" s="1" customFormat="1" ht="14.25" x14ac:dyDescent="0.2">
      <c r="A7" s="539" t="s">
        <v>6</v>
      </c>
      <c r="B7" s="540"/>
      <c r="C7" s="30">
        <v>407.95</v>
      </c>
      <c r="D7" s="19">
        <v>3.63</v>
      </c>
      <c r="E7" s="30">
        <v>420.17</v>
      </c>
      <c r="F7" s="19">
        <v>4.09</v>
      </c>
      <c r="G7" s="30">
        <v>406.51056047379438</v>
      </c>
      <c r="H7" s="19">
        <v>5.2691988180701097</v>
      </c>
      <c r="I7" s="30">
        <v>426.57729874506123</v>
      </c>
      <c r="J7" s="19">
        <v>3.8782910148643972</v>
      </c>
      <c r="K7" s="96">
        <v>20.066738271266843</v>
      </c>
      <c r="L7" s="19">
        <v>6.5425986718068962</v>
      </c>
      <c r="M7" s="30">
        <v>427.78</v>
      </c>
      <c r="N7" s="19">
        <v>3.52</v>
      </c>
      <c r="O7" s="30">
        <v>433.22</v>
      </c>
      <c r="P7" s="19">
        <v>3.65</v>
      </c>
      <c r="Q7" s="30">
        <v>449.24049687843808</v>
      </c>
      <c r="R7" s="19">
        <v>10.613668094706457</v>
      </c>
      <c r="S7" s="30">
        <v>443.50657870270953</v>
      </c>
      <c r="T7" s="19">
        <v>4.4607169121593886</v>
      </c>
      <c r="U7" s="30">
        <v>-5.7339181757285473</v>
      </c>
      <c r="V7" s="19">
        <v>11.51294687710382</v>
      </c>
      <c r="AD7" s="37"/>
      <c r="AE7" s="37"/>
    </row>
    <row r="8" spans="1:31" s="1" customFormat="1" ht="14.25" x14ac:dyDescent="0.2">
      <c r="A8" s="533" t="s">
        <v>5</v>
      </c>
      <c r="B8" s="534"/>
      <c r="C8" s="31">
        <v>438.02</v>
      </c>
      <c r="D8" s="15">
        <v>7.97</v>
      </c>
      <c r="E8" s="31" t="s">
        <v>4</v>
      </c>
      <c r="F8" s="15" t="s">
        <v>4</v>
      </c>
      <c r="G8" s="31">
        <v>430.68366853857418</v>
      </c>
      <c r="H8" s="15">
        <v>7.1668051531376022</v>
      </c>
      <c r="I8" s="31">
        <v>446.30895757583301</v>
      </c>
      <c r="J8" s="15">
        <v>11.471263245489336</v>
      </c>
      <c r="K8" s="31">
        <v>15.625289037258824</v>
      </c>
      <c r="L8" s="15">
        <v>13.526011110092814</v>
      </c>
      <c r="M8" s="31">
        <v>454.24</v>
      </c>
      <c r="N8" s="15">
        <v>5.39</v>
      </c>
      <c r="O8" s="31" t="s">
        <v>4</v>
      </c>
      <c r="P8" s="15" t="s">
        <v>4</v>
      </c>
      <c r="Q8" s="31">
        <v>451.01620918577561</v>
      </c>
      <c r="R8" s="15">
        <v>6.7626505025351271</v>
      </c>
      <c r="S8" s="31">
        <v>461.66185483408867</v>
      </c>
      <c r="T8" s="15">
        <v>10.348886793081414</v>
      </c>
      <c r="U8" s="31">
        <v>10.645645648313064</v>
      </c>
      <c r="V8" s="15">
        <v>12.362560401286357</v>
      </c>
      <c r="AD8" s="37"/>
      <c r="AE8" s="37"/>
    </row>
    <row r="9" spans="1:31" s="1" customFormat="1" ht="14.25" x14ac:dyDescent="0.2">
      <c r="A9" s="533" t="s">
        <v>3</v>
      </c>
      <c r="B9" s="534"/>
      <c r="C9" s="31">
        <v>450.31</v>
      </c>
      <c r="D9" s="15">
        <v>2.5499999999999998</v>
      </c>
      <c r="E9" s="31">
        <v>467.02</v>
      </c>
      <c r="F9" s="15">
        <v>4.16</v>
      </c>
      <c r="G9" s="31">
        <v>471.02981758484998</v>
      </c>
      <c r="H9" s="15">
        <v>5.1145912521799559</v>
      </c>
      <c r="I9" s="31">
        <v>467.67718026419351</v>
      </c>
      <c r="J9" s="15">
        <v>3.1636910117244881</v>
      </c>
      <c r="K9" s="31">
        <v>-3.3526373206564699</v>
      </c>
      <c r="L9" s="15">
        <v>6.0139824155497861</v>
      </c>
      <c r="M9" s="31">
        <v>482.17</v>
      </c>
      <c r="N9" s="15">
        <v>2.62</v>
      </c>
      <c r="O9" s="31">
        <v>496.73</v>
      </c>
      <c r="P9" s="15">
        <v>3.59</v>
      </c>
      <c r="Q9" s="31">
        <v>498.15332533602708</v>
      </c>
      <c r="R9" s="15">
        <v>4.0427098143741249</v>
      </c>
      <c r="S9" s="31">
        <v>504.28880787062479</v>
      </c>
      <c r="T9" s="15">
        <v>3.346927542545842</v>
      </c>
      <c r="U9" s="31">
        <v>6.1354825345977133</v>
      </c>
      <c r="V9" s="15">
        <v>5.2483737117595597</v>
      </c>
      <c r="AD9" s="37"/>
      <c r="AE9" s="37"/>
    </row>
    <row r="10" spans="1:31" s="1" customFormat="1" ht="14.25" x14ac:dyDescent="0.2">
      <c r="A10" s="533" t="s">
        <v>2</v>
      </c>
      <c r="B10" s="534"/>
      <c r="C10" s="31">
        <v>495.42</v>
      </c>
      <c r="D10" s="15">
        <v>2.29</v>
      </c>
      <c r="E10" s="31">
        <v>509.77</v>
      </c>
      <c r="F10" s="15">
        <v>3.89</v>
      </c>
      <c r="G10" s="31">
        <v>514.03303909716556</v>
      </c>
      <c r="H10" s="15">
        <v>2.1577753926633636</v>
      </c>
      <c r="I10" s="31">
        <v>508.5252253419676</v>
      </c>
      <c r="J10" s="15">
        <v>2.3777066960171216</v>
      </c>
      <c r="K10" s="31">
        <v>-5.507813755197958</v>
      </c>
      <c r="L10" s="15">
        <v>3.2108384851107332</v>
      </c>
      <c r="M10" s="31">
        <v>528.22</v>
      </c>
      <c r="N10" s="15">
        <v>2.52</v>
      </c>
      <c r="O10" s="31">
        <v>536.11</v>
      </c>
      <c r="P10" s="15">
        <v>3.84</v>
      </c>
      <c r="Q10" s="31">
        <v>542.62278188583321</v>
      </c>
      <c r="R10" s="15">
        <v>2.1525656282619527</v>
      </c>
      <c r="S10" s="31">
        <v>536.43837788222277</v>
      </c>
      <c r="T10" s="15">
        <v>2.7574735330780569</v>
      </c>
      <c r="U10" s="31">
        <v>-6.1844040036104388</v>
      </c>
      <c r="V10" s="15">
        <v>3.4981708176703945</v>
      </c>
      <c r="AD10" s="37"/>
      <c r="AE10" s="37"/>
    </row>
    <row r="11" spans="1:31" s="1" customFormat="1" ht="15" thickBot="1" x14ac:dyDescent="0.25">
      <c r="A11" s="535" t="s">
        <v>1</v>
      </c>
      <c r="B11" s="536"/>
      <c r="C11" s="32">
        <v>586.37</v>
      </c>
      <c r="D11" s="12">
        <v>3.18</v>
      </c>
      <c r="E11" s="32">
        <v>591.45000000000005</v>
      </c>
      <c r="F11" s="12">
        <v>4.53</v>
      </c>
      <c r="G11" s="32">
        <v>598.16719189834191</v>
      </c>
      <c r="H11" s="12">
        <v>6.2531546803806819</v>
      </c>
      <c r="I11" s="32">
        <v>591.13585423926781</v>
      </c>
      <c r="J11" s="12">
        <v>3.9145699253505142</v>
      </c>
      <c r="K11" s="32">
        <v>-7.0313376590740972</v>
      </c>
      <c r="L11" s="12">
        <v>7.3773844387577876</v>
      </c>
      <c r="M11" s="32">
        <v>620.57000000000005</v>
      </c>
      <c r="N11" s="12">
        <v>3.9</v>
      </c>
      <c r="O11" s="32">
        <v>623.65</v>
      </c>
      <c r="P11" s="12">
        <v>3.73</v>
      </c>
      <c r="Q11" s="32">
        <v>645.43548851581681</v>
      </c>
      <c r="R11" s="12">
        <v>5.156626912121216</v>
      </c>
      <c r="S11" s="32">
        <v>627.65354791454956</v>
      </c>
      <c r="T11" s="12">
        <v>4.2604189530724996</v>
      </c>
      <c r="U11" s="32">
        <v>-17.781940601267252</v>
      </c>
      <c r="V11" s="12">
        <v>6.6889439201201384</v>
      </c>
      <c r="W11" s="37"/>
      <c r="X11" s="37"/>
      <c r="Y11" s="37"/>
      <c r="Z11" s="37"/>
      <c r="AA11" s="37"/>
      <c r="AB11" s="37"/>
      <c r="AC11" s="37"/>
      <c r="AD11" s="37"/>
      <c r="AE11" s="37"/>
    </row>
    <row r="12" spans="1:31" s="3" customFormat="1" ht="10.5" x14ac:dyDescent="0.15">
      <c r="A12" s="317" t="s">
        <v>372</v>
      </c>
      <c r="B12" s="11"/>
      <c r="C12" s="38"/>
      <c r="D12" s="39"/>
      <c r="E12" s="38"/>
      <c r="F12" s="39"/>
      <c r="G12" s="38"/>
      <c r="H12" s="40"/>
      <c r="I12" s="39"/>
      <c r="J12" s="38"/>
      <c r="K12" s="39"/>
      <c r="L12" s="38"/>
      <c r="M12" s="39"/>
      <c r="N12" s="38"/>
      <c r="O12" s="39"/>
      <c r="P12" s="40"/>
      <c r="Q12" s="40"/>
      <c r="R12" s="40"/>
    </row>
    <row r="13" spans="1:31" s="3" customFormat="1" ht="10.5" customHeight="1" x14ac:dyDescent="0.15">
      <c r="A13" s="284" t="s">
        <v>228</v>
      </c>
      <c r="C13" s="41"/>
      <c r="D13" s="41"/>
      <c r="E13" s="41"/>
      <c r="F13" s="41"/>
      <c r="G13" s="4"/>
      <c r="H13" s="4"/>
      <c r="I13" s="4"/>
      <c r="J13" s="4"/>
      <c r="K13" s="4"/>
      <c r="L13" s="4"/>
      <c r="M13" s="4"/>
      <c r="N13" s="4"/>
      <c r="O13" s="4"/>
      <c r="P13" s="4"/>
      <c r="Q13" s="4"/>
      <c r="R13" s="4"/>
      <c r="AD13" s="4"/>
      <c r="AE13" s="4"/>
    </row>
    <row r="14" spans="1:31" s="3" customFormat="1" ht="10.5" x14ac:dyDescent="0.15">
      <c r="A14" s="277" t="s">
        <v>0</v>
      </c>
      <c r="G14" s="5"/>
      <c r="O14" s="5"/>
      <c r="AD14" s="4"/>
      <c r="AE14" s="4"/>
    </row>
    <row r="15" spans="1:31" ht="14.25" customHeight="1" x14ac:dyDescent="0.2"/>
    <row r="16"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sheetData>
  <mergeCells count="20">
    <mergeCell ref="A10:B10"/>
    <mergeCell ref="A11:B11"/>
    <mergeCell ref="A6:B6"/>
    <mergeCell ref="A7:B7"/>
    <mergeCell ref="A8:B8"/>
    <mergeCell ref="A9:B9"/>
    <mergeCell ref="B1:R1"/>
    <mergeCell ref="A2:B5"/>
    <mergeCell ref="C3:D4"/>
    <mergeCell ref="E3:F4"/>
    <mergeCell ref="G3:H4"/>
    <mergeCell ref="K3:L4"/>
    <mergeCell ref="M3:N4"/>
    <mergeCell ref="I3:J4"/>
    <mergeCell ref="S3:T4"/>
    <mergeCell ref="C2:L2"/>
    <mergeCell ref="U3:V4"/>
    <mergeCell ref="M2:V2"/>
    <mergeCell ref="O3:P4"/>
    <mergeCell ref="Q3:R4"/>
  </mergeCell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E28"/>
  <sheetViews>
    <sheetView showGridLines="0" workbookViewId="0"/>
  </sheetViews>
  <sheetFormatPr baseColWidth="10" defaultRowHeight="12.75" x14ac:dyDescent="0.2"/>
  <cols>
    <col min="1" max="1" width="6.140625" style="332" customWidth="1"/>
    <col min="2" max="2" width="10.85546875" style="332" customWidth="1"/>
    <col min="3" max="3" width="9.85546875" style="332" customWidth="1"/>
    <col min="4" max="4" width="6.28515625" style="332" customWidth="1"/>
    <col min="5" max="5" width="9.85546875" style="332" customWidth="1"/>
    <col min="6" max="6" width="6.28515625" style="332" customWidth="1"/>
    <col min="7" max="7" width="9.85546875" style="332" customWidth="1"/>
    <col min="8" max="8" width="6.28515625" style="332" customWidth="1"/>
    <col min="9" max="9" width="9.85546875" style="332" customWidth="1"/>
    <col min="10" max="10" width="6.28515625" style="332" customWidth="1"/>
    <col min="11" max="11" width="9.85546875" style="332" customWidth="1"/>
    <col min="12" max="12" width="6.28515625" style="332" customWidth="1"/>
    <col min="13" max="13" width="9.85546875" style="332" customWidth="1"/>
    <col min="14" max="14" width="6.28515625" style="332" customWidth="1"/>
    <col min="15" max="15" width="9.85546875" style="332" customWidth="1"/>
    <col min="16" max="16" width="6.28515625" style="332" customWidth="1"/>
    <col min="17" max="17" width="9.85546875" style="332" customWidth="1"/>
    <col min="18" max="18" width="6.28515625" style="332" customWidth="1"/>
    <col min="19" max="19" width="9.85546875" style="332" customWidth="1"/>
    <col min="20" max="20" width="6.28515625" style="332" customWidth="1"/>
    <col min="21" max="21" width="9.85546875" style="332" customWidth="1"/>
    <col min="22" max="22" width="6.28515625" style="332" customWidth="1"/>
    <col min="23" max="23" width="6.42578125" style="332" bestFit="1" customWidth="1"/>
    <col min="24" max="24" width="6" style="332" bestFit="1" customWidth="1"/>
    <col min="25" max="25" width="6.42578125" style="332" bestFit="1" customWidth="1"/>
    <col min="26" max="26" width="6" style="332" bestFit="1" customWidth="1"/>
    <col min="27" max="27" width="5.7109375" style="332" bestFit="1" customWidth="1"/>
    <col min="28" max="29" width="6.140625" style="332" bestFit="1" customWidth="1"/>
    <col min="30" max="30" width="7.140625" style="332" bestFit="1" customWidth="1"/>
    <col min="31" max="31" width="5.140625" style="332" bestFit="1" customWidth="1"/>
    <col min="32" max="32" width="6.7109375" style="332" bestFit="1" customWidth="1"/>
    <col min="33" max="33" width="5.7109375" style="332" bestFit="1" customWidth="1"/>
    <col min="34" max="16384" width="11.42578125" style="332"/>
  </cols>
  <sheetData>
    <row r="1" spans="1:31" s="1" customFormat="1" ht="15" customHeight="1" thickBot="1" x14ac:dyDescent="0.25">
      <c r="A1" s="287">
        <v>2.14</v>
      </c>
      <c r="B1" s="497" t="s">
        <v>262</v>
      </c>
      <c r="C1" s="497"/>
      <c r="D1" s="497"/>
      <c r="E1" s="497"/>
      <c r="F1" s="497"/>
      <c r="G1" s="497"/>
      <c r="H1" s="497"/>
      <c r="I1" s="497"/>
      <c r="J1" s="497"/>
      <c r="K1" s="497"/>
      <c r="L1" s="497"/>
      <c r="M1" s="497"/>
      <c r="N1" s="497"/>
      <c r="O1" s="497"/>
      <c r="P1" s="497"/>
      <c r="Q1" s="497"/>
      <c r="R1" s="497"/>
      <c r="S1" s="497"/>
      <c r="T1" s="497"/>
      <c r="U1" s="497"/>
      <c r="V1" s="497"/>
      <c r="W1" s="37"/>
      <c r="X1" s="37"/>
      <c r="Y1" s="37"/>
      <c r="Z1" s="37"/>
      <c r="AA1" s="37"/>
      <c r="AB1" s="37"/>
      <c r="AC1" s="37"/>
      <c r="AD1" s="37"/>
      <c r="AE1" s="37"/>
    </row>
    <row r="2" spans="1:31" s="1" customFormat="1" ht="15.75" customHeight="1" thickBot="1" x14ac:dyDescent="0.25">
      <c r="A2" s="523" t="s">
        <v>11</v>
      </c>
      <c r="B2" s="524"/>
      <c r="C2" s="518" t="s">
        <v>15</v>
      </c>
      <c r="D2" s="519"/>
      <c r="E2" s="519"/>
      <c r="F2" s="519"/>
      <c r="G2" s="519"/>
      <c r="H2" s="519"/>
      <c r="I2" s="519"/>
      <c r="J2" s="519"/>
      <c r="K2" s="519"/>
      <c r="L2" s="520"/>
      <c r="M2" s="518" t="s">
        <v>16</v>
      </c>
      <c r="N2" s="519"/>
      <c r="O2" s="519"/>
      <c r="P2" s="519"/>
      <c r="Q2" s="519"/>
      <c r="R2" s="519"/>
      <c r="S2" s="519"/>
      <c r="T2" s="519"/>
      <c r="U2" s="519"/>
      <c r="V2" s="520"/>
    </row>
    <row r="3" spans="1:31" s="1" customFormat="1" ht="15" customHeight="1" x14ac:dyDescent="0.2">
      <c r="A3" s="525"/>
      <c r="B3" s="526"/>
      <c r="C3" s="483">
        <v>2005</v>
      </c>
      <c r="D3" s="484"/>
      <c r="E3" s="521">
        <v>2007</v>
      </c>
      <c r="F3" s="522"/>
      <c r="G3" s="521">
        <v>2009</v>
      </c>
      <c r="H3" s="522"/>
      <c r="I3" s="521">
        <v>2013</v>
      </c>
      <c r="J3" s="522"/>
      <c r="K3" s="487" t="s">
        <v>253</v>
      </c>
      <c r="L3" s="488"/>
      <c r="M3" s="483">
        <v>2005</v>
      </c>
      <c r="N3" s="484"/>
      <c r="O3" s="521">
        <v>2007</v>
      </c>
      <c r="P3" s="522"/>
      <c r="Q3" s="521">
        <v>2009</v>
      </c>
      <c r="R3" s="522"/>
      <c r="S3" s="521">
        <v>2013</v>
      </c>
      <c r="T3" s="522"/>
      <c r="U3" s="487" t="s">
        <v>253</v>
      </c>
      <c r="V3" s="488"/>
    </row>
    <row r="4" spans="1:31" s="1" customFormat="1" ht="15" customHeight="1" thickBot="1" x14ac:dyDescent="0.25">
      <c r="A4" s="525"/>
      <c r="B4" s="526"/>
      <c r="C4" s="485"/>
      <c r="D4" s="486"/>
      <c r="E4" s="516"/>
      <c r="F4" s="517"/>
      <c r="G4" s="516"/>
      <c r="H4" s="517"/>
      <c r="I4" s="516"/>
      <c r="J4" s="517"/>
      <c r="K4" s="489"/>
      <c r="L4" s="490"/>
      <c r="M4" s="485"/>
      <c r="N4" s="486"/>
      <c r="O4" s="516"/>
      <c r="P4" s="517"/>
      <c r="Q4" s="516"/>
      <c r="R4" s="517"/>
      <c r="S4" s="516"/>
      <c r="T4" s="517"/>
      <c r="U4" s="489"/>
      <c r="V4" s="490"/>
    </row>
    <row r="5" spans="1:31" s="1" customFormat="1" ht="23.25" customHeight="1" thickBot="1" x14ac:dyDescent="0.25">
      <c r="A5" s="527"/>
      <c r="B5" s="528"/>
      <c r="C5" s="33" t="s">
        <v>10</v>
      </c>
      <c r="D5" s="34" t="s">
        <v>8</v>
      </c>
      <c r="E5" s="33" t="s">
        <v>10</v>
      </c>
      <c r="F5" s="34" t="s">
        <v>8</v>
      </c>
      <c r="G5" s="33" t="s">
        <v>10</v>
      </c>
      <c r="H5" s="34" t="s">
        <v>8</v>
      </c>
      <c r="I5" s="33" t="s">
        <v>10</v>
      </c>
      <c r="J5" s="87" t="s">
        <v>8</v>
      </c>
      <c r="K5" s="33" t="s">
        <v>10</v>
      </c>
      <c r="L5" s="34" t="s">
        <v>8</v>
      </c>
      <c r="M5" s="33" t="s">
        <v>10</v>
      </c>
      <c r="N5" s="87" t="s">
        <v>8</v>
      </c>
      <c r="O5" s="33" t="s">
        <v>10</v>
      </c>
      <c r="P5" s="87" t="s">
        <v>8</v>
      </c>
      <c r="Q5" s="33" t="s">
        <v>10</v>
      </c>
      <c r="R5" s="87" t="s">
        <v>8</v>
      </c>
      <c r="S5" s="33" t="s">
        <v>10</v>
      </c>
      <c r="T5" s="87" t="s">
        <v>8</v>
      </c>
      <c r="U5" s="33" t="s">
        <v>10</v>
      </c>
      <c r="V5" s="87" t="s">
        <v>8</v>
      </c>
    </row>
    <row r="6" spans="1:31" s="1" customFormat="1" ht="15" customHeight="1" thickBot="1" x14ac:dyDescent="0.25">
      <c r="A6" s="537" t="s">
        <v>7</v>
      </c>
      <c r="B6" s="538"/>
      <c r="C6" s="35">
        <v>512.71</v>
      </c>
      <c r="D6" s="36">
        <v>1.42</v>
      </c>
      <c r="E6" s="35">
        <v>531.36</v>
      </c>
      <c r="F6" s="36">
        <v>2.29</v>
      </c>
      <c r="G6" s="35">
        <v>532.52011330810149</v>
      </c>
      <c r="H6" s="36">
        <v>1.4911603391709511</v>
      </c>
      <c r="I6" s="35">
        <v>526.68289901856588</v>
      </c>
      <c r="J6" s="36">
        <v>1.8971078521239333</v>
      </c>
      <c r="K6" s="97">
        <v>-5.8372142895356092</v>
      </c>
      <c r="L6" s="36">
        <v>2.41300173222207</v>
      </c>
      <c r="M6" s="35">
        <v>442.36</v>
      </c>
      <c r="N6" s="36">
        <v>2.1</v>
      </c>
      <c r="O6" s="35">
        <v>456.66</v>
      </c>
      <c r="P6" s="36">
        <v>3.04</v>
      </c>
      <c r="Q6" s="35">
        <v>464.77981295107503</v>
      </c>
      <c r="R6" s="36">
        <v>3.4735025565815261</v>
      </c>
      <c r="S6" s="35">
        <v>495.6170456354871</v>
      </c>
      <c r="T6" s="36">
        <v>2.8982869812072432</v>
      </c>
      <c r="U6" s="97">
        <v>30.837232684412072</v>
      </c>
      <c r="V6" s="36">
        <v>4.5238575835246841</v>
      </c>
    </row>
    <row r="7" spans="1:31" s="1" customFormat="1" ht="14.25" customHeight="1" x14ac:dyDescent="0.2">
      <c r="A7" s="539" t="s">
        <v>6</v>
      </c>
      <c r="B7" s="540"/>
      <c r="C7" s="30">
        <v>429.78</v>
      </c>
      <c r="D7" s="19">
        <v>3.42</v>
      </c>
      <c r="E7" s="30">
        <v>441.14</v>
      </c>
      <c r="F7" s="19">
        <v>4.34</v>
      </c>
      <c r="G7" s="30">
        <v>436.97105663383655</v>
      </c>
      <c r="H7" s="19">
        <v>6.3254826752872582</v>
      </c>
      <c r="I7" s="30">
        <v>440.17643133583215</v>
      </c>
      <c r="J7" s="19">
        <v>4.4003019994231467</v>
      </c>
      <c r="K7" s="30">
        <v>3.2053747019955949</v>
      </c>
      <c r="L7" s="19">
        <v>7.7054778412170259</v>
      </c>
      <c r="M7" s="30">
        <v>396.93</v>
      </c>
      <c r="N7" s="19">
        <v>3.9</v>
      </c>
      <c r="O7" s="30">
        <v>407.75</v>
      </c>
      <c r="P7" s="19">
        <v>3.5</v>
      </c>
      <c r="Q7" s="30">
        <v>415.87984704233486</v>
      </c>
      <c r="R7" s="19">
        <v>11.505951804239052</v>
      </c>
      <c r="S7" s="30">
        <v>429.49431987282628</v>
      </c>
      <c r="T7" s="19">
        <v>4.7839419373937542</v>
      </c>
      <c r="U7" s="30">
        <v>13.614472830491422</v>
      </c>
      <c r="V7" s="19">
        <v>12.460859817116416</v>
      </c>
    </row>
    <row r="8" spans="1:31" s="1" customFormat="1" ht="14.25" x14ac:dyDescent="0.2">
      <c r="A8" s="533" t="s">
        <v>5</v>
      </c>
      <c r="B8" s="534"/>
      <c r="C8" s="31">
        <v>455.74</v>
      </c>
      <c r="D8" s="15">
        <v>5.73</v>
      </c>
      <c r="E8" s="31" t="s">
        <v>4</v>
      </c>
      <c r="F8" s="15" t="s">
        <v>4</v>
      </c>
      <c r="G8" s="31">
        <v>447.31252529016291</v>
      </c>
      <c r="H8" s="15">
        <v>5.8544953170951075</v>
      </c>
      <c r="I8" s="31">
        <v>458.7948528846162</v>
      </c>
      <c r="J8" s="15">
        <v>10.61029630850272</v>
      </c>
      <c r="K8" s="31">
        <v>11.482327594453295</v>
      </c>
      <c r="L8" s="15">
        <v>12.118312719686473</v>
      </c>
      <c r="M8" s="31">
        <v>423.46</v>
      </c>
      <c r="N8" s="15">
        <v>8.48</v>
      </c>
      <c r="O8" s="31" t="s">
        <v>4</v>
      </c>
      <c r="P8" s="15" t="s">
        <v>4</v>
      </c>
      <c r="Q8" s="31">
        <v>419.54889578966163</v>
      </c>
      <c r="R8" s="15">
        <v>10.155254664417315</v>
      </c>
      <c r="S8" s="31">
        <v>442.702300765384</v>
      </c>
      <c r="T8" s="15">
        <v>13.167836036137002</v>
      </c>
      <c r="U8" s="31">
        <v>23.153404975722367</v>
      </c>
      <c r="V8" s="15">
        <v>16.628923692583289</v>
      </c>
    </row>
    <row r="9" spans="1:31" s="1" customFormat="1" ht="14.25" x14ac:dyDescent="0.2">
      <c r="A9" s="533" t="s">
        <v>3</v>
      </c>
      <c r="B9" s="534"/>
      <c r="C9" s="31">
        <v>477.8</v>
      </c>
      <c r="D9" s="15">
        <v>2.2400000000000002</v>
      </c>
      <c r="E9" s="31">
        <v>498.17</v>
      </c>
      <c r="F9" s="15">
        <v>3.58</v>
      </c>
      <c r="G9" s="31">
        <v>498.81120480158404</v>
      </c>
      <c r="H9" s="15">
        <v>4.0779412158378836</v>
      </c>
      <c r="I9" s="31">
        <v>494.39962125324917</v>
      </c>
      <c r="J9" s="15">
        <v>2.957661404741585</v>
      </c>
      <c r="K9" s="31">
        <v>-4.4115835483348746</v>
      </c>
      <c r="L9" s="15">
        <v>5.0375952144775704</v>
      </c>
      <c r="M9" s="31">
        <v>429.59</v>
      </c>
      <c r="N9" s="15">
        <v>3.81</v>
      </c>
      <c r="O9" s="31">
        <v>440.7</v>
      </c>
      <c r="P9" s="15">
        <v>4.21</v>
      </c>
      <c r="Q9" s="31">
        <v>447.00785416067055</v>
      </c>
      <c r="R9" s="15">
        <v>6.2486758643340332</v>
      </c>
      <c r="S9" s="31">
        <v>468.20474894886001</v>
      </c>
      <c r="T9" s="15">
        <v>4.0756264142419747</v>
      </c>
      <c r="U9" s="98">
        <v>21.196894788189468</v>
      </c>
      <c r="V9" s="15">
        <v>7.4603405234598759</v>
      </c>
    </row>
    <row r="10" spans="1:31" s="1" customFormat="1" ht="14.25" x14ac:dyDescent="0.2">
      <c r="A10" s="533" t="s">
        <v>2</v>
      </c>
      <c r="B10" s="534"/>
      <c r="C10" s="31">
        <v>521.82000000000005</v>
      </c>
      <c r="D10" s="15">
        <v>2.0099999999999998</v>
      </c>
      <c r="E10" s="31">
        <v>535.98</v>
      </c>
      <c r="F10" s="15">
        <v>3.3</v>
      </c>
      <c r="G10" s="31">
        <v>539.04236640855402</v>
      </c>
      <c r="H10" s="15">
        <v>1.7865610020949745</v>
      </c>
      <c r="I10" s="31">
        <v>529.74062024613931</v>
      </c>
      <c r="J10" s="15">
        <v>2.2971049621015136</v>
      </c>
      <c r="K10" s="98">
        <v>-9.3017461624147018</v>
      </c>
      <c r="L10" s="15">
        <v>2.9100672537104697</v>
      </c>
      <c r="M10" s="31">
        <v>454.07</v>
      </c>
      <c r="N10" s="15">
        <v>3.05</v>
      </c>
      <c r="O10" s="31">
        <v>465.49</v>
      </c>
      <c r="P10" s="15">
        <v>4.6500000000000004</v>
      </c>
      <c r="Q10" s="31">
        <v>477.69521031867066</v>
      </c>
      <c r="R10" s="15">
        <v>3.3275565432779803</v>
      </c>
      <c r="S10" s="31">
        <v>502.20853132049911</v>
      </c>
      <c r="T10" s="15">
        <v>3.8318957637018576</v>
      </c>
      <c r="U10" s="98">
        <v>24.513321001828444</v>
      </c>
      <c r="V10" s="15">
        <v>5.0750426296326161</v>
      </c>
    </row>
    <row r="11" spans="1:31" s="1" customFormat="1" ht="15" thickBot="1" x14ac:dyDescent="0.25">
      <c r="A11" s="535" t="s">
        <v>1</v>
      </c>
      <c r="B11" s="536"/>
      <c r="C11" s="32">
        <v>604.66</v>
      </c>
      <c r="D11" s="12">
        <v>2.7</v>
      </c>
      <c r="E11" s="32">
        <v>609.75</v>
      </c>
      <c r="F11" s="12">
        <v>3.56</v>
      </c>
      <c r="G11" s="32">
        <v>626.66053416276804</v>
      </c>
      <c r="H11" s="12">
        <v>3.8372731485479736</v>
      </c>
      <c r="I11" s="32">
        <v>608.06584797584628</v>
      </c>
      <c r="J11" s="12">
        <v>3.3937574960090888</v>
      </c>
      <c r="K11" s="99">
        <v>-18.594686186921763</v>
      </c>
      <c r="L11" s="12">
        <v>5.1227195080626036</v>
      </c>
      <c r="M11" s="32">
        <v>593.39</v>
      </c>
      <c r="N11" s="12">
        <v>11.45</v>
      </c>
      <c r="O11" s="32">
        <v>601.24</v>
      </c>
      <c r="P11" s="12">
        <v>10.119999999999999</v>
      </c>
      <c r="Q11" s="32">
        <v>588.11119695551542</v>
      </c>
      <c r="R11" s="12">
        <v>11.886927091643006</v>
      </c>
      <c r="S11" s="32">
        <v>615.00379065008804</v>
      </c>
      <c r="T11" s="12">
        <v>7.0452827735497792</v>
      </c>
      <c r="U11" s="32">
        <v>26.892593694572611</v>
      </c>
      <c r="V11" s="12">
        <v>13.817924773326627</v>
      </c>
    </row>
    <row r="12" spans="1:31" s="3" customFormat="1" ht="10.5" x14ac:dyDescent="0.15">
      <c r="A12" s="317" t="s">
        <v>372</v>
      </c>
      <c r="B12" s="11"/>
      <c r="C12" s="38"/>
      <c r="D12" s="39"/>
      <c r="E12" s="38"/>
      <c r="F12" s="39"/>
      <c r="G12" s="38"/>
      <c r="H12" s="40"/>
      <c r="I12" s="39"/>
      <c r="J12" s="38"/>
      <c r="K12" s="39"/>
      <c r="L12" s="38"/>
      <c r="M12" s="39"/>
      <c r="N12" s="38"/>
      <c r="O12" s="39"/>
      <c r="P12" s="40"/>
      <c r="Q12" s="40"/>
      <c r="R12" s="40"/>
    </row>
    <row r="13" spans="1:31" s="3" customFormat="1" ht="10.5" x14ac:dyDescent="0.15">
      <c r="A13" s="284" t="s">
        <v>228</v>
      </c>
      <c r="C13" s="41"/>
      <c r="D13" s="41"/>
      <c r="E13" s="41"/>
      <c r="F13" s="41"/>
      <c r="G13" s="4"/>
      <c r="H13" s="4"/>
      <c r="I13" s="4"/>
      <c r="J13" s="4"/>
      <c r="K13" s="4"/>
      <c r="L13" s="4"/>
      <c r="M13" s="4"/>
      <c r="N13" s="4"/>
      <c r="O13" s="4"/>
      <c r="P13" s="4"/>
      <c r="Q13" s="4"/>
      <c r="R13" s="4"/>
      <c r="AD13" s="4"/>
      <c r="AE13" s="4"/>
    </row>
    <row r="14" spans="1:31" s="3" customFormat="1" ht="10.5" x14ac:dyDescent="0.15">
      <c r="A14" s="277" t="s">
        <v>0</v>
      </c>
      <c r="G14" s="5"/>
      <c r="O14" s="5"/>
      <c r="AD14" s="4"/>
      <c r="AE14" s="4"/>
    </row>
    <row r="15"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8" ht="14.25" customHeight="1" x14ac:dyDescent="0.2"/>
  </sheetData>
  <mergeCells count="20">
    <mergeCell ref="A10:B10"/>
    <mergeCell ref="A11:B11"/>
    <mergeCell ref="A6:B6"/>
    <mergeCell ref="A7:B7"/>
    <mergeCell ref="A8:B8"/>
    <mergeCell ref="A9:B9"/>
    <mergeCell ref="Q3:R4"/>
    <mergeCell ref="C2:L2"/>
    <mergeCell ref="M2:V2"/>
    <mergeCell ref="M3:N4"/>
    <mergeCell ref="B1:V1"/>
    <mergeCell ref="A2:B5"/>
    <mergeCell ref="C3:D4"/>
    <mergeCell ref="E3:F4"/>
    <mergeCell ref="G3:H4"/>
    <mergeCell ref="K3:L4"/>
    <mergeCell ref="I3:J4"/>
    <mergeCell ref="U3:V4"/>
    <mergeCell ref="S3:T4"/>
    <mergeCell ref="O3:P4"/>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AH28"/>
  <sheetViews>
    <sheetView showGridLines="0" workbookViewId="0"/>
  </sheetViews>
  <sheetFormatPr baseColWidth="10" defaultRowHeight="12.75" x14ac:dyDescent="0.2"/>
  <cols>
    <col min="1" max="1" width="6.140625" style="332" customWidth="1"/>
    <col min="2" max="2" width="11" style="332" customWidth="1"/>
    <col min="3" max="3" width="9.85546875" style="332" customWidth="1"/>
    <col min="4" max="4" width="6" style="332" customWidth="1"/>
    <col min="5" max="5" width="9.85546875" style="332" customWidth="1"/>
    <col min="6" max="6" width="6" style="332" customWidth="1"/>
    <col min="7" max="7" width="9.85546875" style="332" customWidth="1"/>
    <col min="8" max="8" width="6" style="332" customWidth="1"/>
    <col min="9" max="9" width="9.85546875" style="332" customWidth="1"/>
    <col min="10" max="10" width="6" style="332" customWidth="1"/>
    <col min="11" max="11" width="9.85546875" style="332" customWidth="1"/>
    <col min="12" max="12" width="6" style="332" customWidth="1"/>
    <col min="13" max="13" width="9.85546875" style="332" customWidth="1"/>
    <col min="14" max="14" width="6" style="332" customWidth="1"/>
    <col min="15" max="15" width="9.85546875" style="332" customWidth="1"/>
    <col min="16" max="16" width="6" style="332" customWidth="1"/>
    <col min="17" max="17" width="9.85546875" style="332" customWidth="1"/>
    <col min="18" max="18" width="6" style="332" customWidth="1"/>
    <col min="19" max="19" width="9.85546875" style="332" customWidth="1"/>
    <col min="20" max="20" width="6" style="332" customWidth="1"/>
    <col min="21" max="21" width="9.85546875" style="332" customWidth="1"/>
    <col min="22" max="22" width="6" style="332" customWidth="1"/>
    <col min="23" max="23" width="9.85546875" style="332" customWidth="1"/>
    <col min="24" max="24" width="6" style="332" customWidth="1"/>
    <col min="25" max="25" width="9.85546875" style="332" customWidth="1"/>
    <col min="26" max="26" width="6" style="332" customWidth="1"/>
    <col min="27" max="27" width="9.85546875" style="332" customWidth="1"/>
    <col min="28" max="28" width="6" style="332" customWidth="1"/>
    <col min="29" max="29" width="9.85546875" style="332" customWidth="1"/>
    <col min="30" max="30" width="6" style="332" customWidth="1"/>
    <col min="31" max="31" width="9.85546875" style="332" customWidth="1"/>
    <col min="32" max="32" width="6" style="332" customWidth="1"/>
    <col min="33" max="33" width="9.85546875" style="332" customWidth="1"/>
    <col min="34" max="34" width="6" style="332" customWidth="1"/>
    <col min="35" max="16384" width="11.42578125" style="332"/>
  </cols>
  <sheetData>
    <row r="1" spans="1:34" s="1" customFormat="1" ht="15.75" customHeight="1" thickBot="1" x14ac:dyDescent="0.25">
      <c r="A1" s="287">
        <v>2.15</v>
      </c>
      <c r="B1" s="541" t="s">
        <v>263</v>
      </c>
      <c r="C1" s="541"/>
      <c r="D1" s="541"/>
      <c r="E1" s="541"/>
      <c r="F1" s="541"/>
      <c r="G1" s="541"/>
      <c r="H1" s="541"/>
      <c r="I1" s="541"/>
      <c r="J1" s="541"/>
      <c r="K1" s="541"/>
      <c r="L1" s="541"/>
      <c r="M1" s="541"/>
      <c r="N1" s="541"/>
      <c r="O1" s="541"/>
      <c r="P1" s="541"/>
      <c r="Q1" s="541"/>
      <c r="R1" s="541"/>
      <c r="S1" s="541"/>
      <c r="T1" s="541"/>
      <c r="U1" s="541"/>
      <c r="V1" s="541"/>
      <c r="W1" s="541"/>
      <c r="X1" s="541"/>
      <c r="Y1" s="541"/>
      <c r="Z1" s="541"/>
    </row>
    <row r="2" spans="1:34" s="1" customFormat="1" ht="15.75" customHeight="1" thickBot="1" x14ac:dyDescent="0.25">
      <c r="A2" s="523" t="s">
        <v>11</v>
      </c>
      <c r="B2" s="524"/>
      <c r="C2" s="546" t="s">
        <v>17</v>
      </c>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8"/>
    </row>
    <row r="3" spans="1:34" s="1" customFormat="1" ht="15.75" customHeight="1" thickBot="1" x14ac:dyDescent="0.25">
      <c r="A3" s="525"/>
      <c r="B3" s="526"/>
      <c r="C3" s="546" t="s">
        <v>18</v>
      </c>
      <c r="D3" s="547"/>
      <c r="E3" s="547"/>
      <c r="F3" s="547"/>
      <c r="G3" s="547"/>
      <c r="H3" s="547"/>
      <c r="I3" s="547"/>
      <c r="J3" s="548"/>
      <c r="K3" s="546" t="s">
        <v>19</v>
      </c>
      <c r="L3" s="547"/>
      <c r="M3" s="547"/>
      <c r="N3" s="547"/>
      <c r="O3" s="547"/>
      <c r="P3" s="547"/>
      <c r="Q3" s="547"/>
      <c r="R3" s="548"/>
      <c r="S3" s="546" t="s">
        <v>20</v>
      </c>
      <c r="T3" s="547"/>
      <c r="U3" s="547"/>
      <c r="V3" s="547"/>
      <c r="W3" s="547"/>
      <c r="X3" s="547"/>
      <c r="Y3" s="547"/>
      <c r="Z3" s="548"/>
      <c r="AA3" s="546" t="s">
        <v>21</v>
      </c>
      <c r="AB3" s="547"/>
      <c r="AC3" s="547"/>
      <c r="AD3" s="547"/>
      <c r="AE3" s="547"/>
      <c r="AF3" s="547"/>
      <c r="AG3" s="547"/>
      <c r="AH3" s="548"/>
    </row>
    <row r="4" spans="1:34" s="1" customFormat="1" ht="15" customHeight="1" thickBot="1" x14ac:dyDescent="0.25">
      <c r="A4" s="525"/>
      <c r="B4" s="526"/>
      <c r="C4" s="542">
        <v>2005</v>
      </c>
      <c r="D4" s="543"/>
      <c r="E4" s="544">
        <v>2007</v>
      </c>
      <c r="F4" s="545"/>
      <c r="G4" s="544">
        <v>2009</v>
      </c>
      <c r="H4" s="545"/>
      <c r="I4" s="544">
        <v>2013</v>
      </c>
      <c r="J4" s="545"/>
      <c r="K4" s="542">
        <v>2005</v>
      </c>
      <c r="L4" s="543"/>
      <c r="M4" s="544">
        <v>2007</v>
      </c>
      <c r="N4" s="545"/>
      <c r="O4" s="544">
        <v>2009</v>
      </c>
      <c r="P4" s="545"/>
      <c r="Q4" s="544">
        <v>2013</v>
      </c>
      <c r="R4" s="545"/>
      <c r="S4" s="542">
        <v>2005</v>
      </c>
      <c r="T4" s="543"/>
      <c r="U4" s="544">
        <v>2007</v>
      </c>
      <c r="V4" s="545"/>
      <c r="W4" s="544">
        <v>2009</v>
      </c>
      <c r="X4" s="545"/>
      <c r="Y4" s="544">
        <v>2013</v>
      </c>
      <c r="Z4" s="545"/>
      <c r="AA4" s="542">
        <v>2005</v>
      </c>
      <c r="AB4" s="543"/>
      <c r="AC4" s="544">
        <v>2007</v>
      </c>
      <c r="AD4" s="545"/>
      <c r="AE4" s="544">
        <v>2009</v>
      </c>
      <c r="AF4" s="545"/>
      <c r="AG4" s="544">
        <v>2013</v>
      </c>
      <c r="AH4" s="545"/>
    </row>
    <row r="5" spans="1:34" s="1" customFormat="1" ht="34.5" thickBot="1" x14ac:dyDescent="0.25">
      <c r="A5" s="527"/>
      <c r="B5" s="528"/>
      <c r="C5" s="33" t="s">
        <v>10</v>
      </c>
      <c r="D5" s="34" t="s">
        <v>8</v>
      </c>
      <c r="E5" s="33" t="s">
        <v>10</v>
      </c>
      <c r="F5" s="34" t="s">
        <v>8</v>
      </c>
      <c r="G5" s="33" t="s">
        <v>10</v>
      </c>
      <c r="H5" s="34" t="s">
        <v>8</v>
      </c>
      <c r="I5" s="33" t="s">
        <v>10</v>
      </c>
      <c r="J5" s="87" t="s">
        <v>8</v>
      </c>
      <c r="K5" s="33" t="s">
        <v>10</v>
      </c>
      <c r="L5" s="34" t="s">
        <v>8</v>
      </c>
      <c r="M5" s="33" t="s">
        <v>10</v>
      </c>
      <c r="N5" s="87" t="s">
        <v>8</v>
      </c>
      <c r="O5" s="33" t="s">
        <v>10</v>
      </c>
      <c r="P5" s="87" t="s">
        <v>8</v>
      </c>
      <c r="Q5" s="33" t="s">
        <v>10</v>
      </c>
      <c r="R5" s="87" t="s">
        <v>8</v>
      </c>
      <c r="S5" s="33" t="s">
        <v>10</v>
      </c>
      <c r="T5" s="87" t="s">
        <v>8</v>
      </c>
      <c r="U5" s="33" t="s">
        <v>10</v>
      </c>
      <c r="V5" s="87" t="s">
        <v>8</v>
      </c>
      <c r="W5" s="33" t="s">
        <v>10</v>
      </c>
      <c r="X5" s="87" t="s">
        <v>8</v>
      </c>
      <c r="Y5" s="33" t="s">
        <v>10</v>
      </c>
      <c r="Z5" s="87" t="s">
        <v>8</v>
      </c>
      <c r="AA5" s="33" t="s">
        <v>10</v>
      </c>
      <c r="AB5" s="87" t="s">
        <v>8</v>
      </c>
      <c r="AC5" s="33" t="s">
        <v>10</v>
      </c>
      <c r="AD5" s="87" t="s">
        <v>8</v>
      </c>
      <c r="AE5" s="33" t="s">
        <v>10</v>
      </c>
      <c r="AF5" s="87" t="s">
        <v>8</v>
      </c>
      <c r="AG5" s="33" t="s">
        <v>10</v>
      </c>
      <c r="AH5" s="87" t="s">
        <v>8</v>
      </c>
    </row>
    <row r="6" spans="1:34" s="1" customFormat="1" ht="15" thickBot="1" x14ac:dyDescent="0.25">
      <c r="A6" s="537" t="s">
        <v>7</v>
      </c>
      <c r="B6" s="538"/>
      <c r="C6" s="29">
        <v>517.38</v>
      </c>
      <c r="D6" s="22">
        <v>1.85</v>
      </c>
      <c r="E6" s="29">
        <v>534.21</v>
      </c>
      <c r="F6" s="22">
        <v>3.73</v>
      </c>
      <c r="G6" s="35">
        <v>534.51965780037017</v>
      </c>
      <c r="H6" s="36">
        <v>2.2917968513324225</v>
      </c>
      <c r="I6" s="35">
        <v>522.17227736592429</v>
      </c>
      <c r="J6" s="36">
        <v>2.3128536414402534</v>
      </c>
      <c r="K6" s="35">
        <v>510.1</v>
      </c>
      <c r="L6" s="36">
        <v>1.43</v>
      </c>
      <c r="M6" s="29">
        <v>530.83000000000004</v>
      </c>
      <c r="N6" s="22">
        <v>2.39</v>
      </c>
      <c r="O6" s="35">
        <v>525.80666373749739</v>
      </c>
      <c r="P6" s="36">
        <v>1.7920738826714113</v>
      </c>
      <c r="Q6" s="35">
        <v>524.54247853954848</v>
      </c>
      <c r="R6" s="36">
        <v>1.9501353191594639</v>
      </c>
      <c r="S6" s="35">
        <v>448.29</v>
      </c>
      <c r="T6" s="36">
        <v>1.94</v>
      </c>
      <c r="U6" s="29">
        <v>462.51</v>
      </c>
      <c r="V6" s="22">
        <v>3.64</v>
      </c>
      <c r="W6" s="35">
        <v>460.47093300480407</v>
      </c>
      <c r="X6" s="36">
        <v>4.109029057436687</v>
      </c>
      <c r="Y6" s="35">
        <v>465.51317683905489</v>
      </c>
      <c r="Z6" s="36">
        <v>4.0413194995015145</v>
      </c>
      <c r="AA6" s="35">
        <v>429.76</v>
      </c>
      <c r="AB6" s="36">
        <v>4.18</v>
      </c>
      <c r="AC6" s="29">
        <v>442.29</v>
      </c>
      <c r="AD6" s="22">
        <v>4.45</v>
      </c>
      <c r="AE6" s="35">
        <v>444.14845049049035</v>
      </c>
      <c r="AF6" s="36">
        <v>6.7269846334351939</v>
      </c>
      <c r="AG6" s="35">
        <v>466.04344839654027</v>
      </c>
      <c r="AH6" s="36">
        <v>8.3257250968360221</v>
      </c>
    </row>
    <row r="7" spans="1:34" s="1" customFormat="1" ht="14.25" x14ac:dyDescent="0.2">
      <c r="A7" s="539" t="s">
        <v>6</v>
      </c>
      <c r="B7" s="540"/>
      <c r="C7" s="30">
        <v>429.95</v>
      </c>
      <c r="D7" s="19">
        <v>4.8600000000000003</v>
      </c>
      <c r="E7" s="30">
        <v>434.89</v>
      </c>
      <c r="F7" s="19">
        <v>9.14</v>
      </c>
      <c r="G7" s="30">
        <v>446.99771520092906</v>
      </c>
      <c r="H7" s="19">
        <v>11.336209609893144</v>
      </c>
      <c r="I7" s="30">
        <v>433.85133778280567</v>
      </c>
      <c r="J7" s="19">
        <v>6.7226914349482669</v>
      </c>
      <c r="K7" s="30">
        <v>429.72</v>
      </c>
      <c r="L7" s="19">
        <v>4.04</v>
      </c>
      <c r="M7" s="30">
        <v>442.24</v>
      </c>
      <c r="N7" s="19">
        <v>4.5199999999999996</v>
      </c>
      <c r="O7" s="30">
        <v>429.56341355630116</v>
      </c>
      <c r="P7" s="19">
        <v>6.8050824292438818</v>
      </c>
      <c r="Q7" s="30">
        <v>440.24722737958899</v>
      </c>
      <c r="R7" s="19">
        <v>4.4639001398787954</v>
      </c>
      <c r="S7" s="30">
        <v>398.22</v>
      </c>
      <c r="T7" s="19">
        <v>4.33</v>
      </c>
      <c r="U7" s="30">
        <v>410.03</v>
      </c>
      <c r="V7" s="19">
        <v>4.33</v>
      </c>
      <c r="W7" s="30">
        <v>415.47610245199513</v>
      </c>
      <c r="X7" s="19">
        <v>13.893177799563651</v>
      </c>
      <c r="Y7" s="30">
        <v>427.47502764080934</v>
      </c>
      <c r="Z7" s="19">
        <v>8.2228697938079591</v>
      </c>
      <c r="AA7" s="30">
        <v>395.11</v>
      </c>
      <c r="AB7" s="19">
        <v>5.95</v>
      </c>
      <c r="AC7" s="30">
        <v>404.04</v>
      </c>
      <c r="AD7" s="19">
        <v>5.0199999999999996</v>
      </c>
      <c r="AE7" s="30">
        <v>409.58335411504282</v>
      </c>
      <c r="AF7" s="19">
        <v>16.093429157550798</v>
      </c>
      <c r="AG7" s="30">
        <v>417.16511358661558</v>
      </c>
      <c r="AH7" s="19">
        <v>13.599179045157777</v>
      </c>
    </row>
    <row r="8" spans="1:34" s="1" customFormat="1" ht="14.25" x14ac:dyDescent="0.2">
      <c r="A8" s="533" t="s">
        <v>5</v>
      </c>
      <c r="B8" s="534"/>
      <c r="C8" s="31">
        <v>451.91</v>
      </c>
      <c r="D8" s="15">
        <v>6.61</v>
      </c>
      <c r="E8" s="31" t="s">
        <v>4</v>
      </c>
      <c r="F8" s="15" t="s">
        <v>4</v>
      </c>
      <c r="G8" s="31">
        <v>448.72293189618495</v>
      </c>
      <c r="H8" s="15">
        <v>7.9601375569737503</v>
      </c>
      <c r="I8" s="31">
        <v>455.87567083576369</v>
      </c>
      <c r="J8" s="15">
        <v>12.007973171292138</v>
      </c>
      <c r="K8" s="31">
        <v>458.29</v>
      </c>
      <c r="L8" s="15">
        <v>7.69</v>
      </c>
      <c r="M8" s="31" t="s">
        <v>4</v>
      </c>
      <c r="N8" s="15" t="s">
        <v>4</v>
      </c>
      <c r="O8" s="31">
        <v>438.32790507536248</v>
      </c>
      <c r="P8" s="15">
        <v>7.8462315709898238</v>
      </c>
      <c r="Q8" s="31">
        <v>453.81795602445106</v>
      </c>
      <c r="R8" s="15">
        <v>14.19555894709117</v>
      </c>
      <c r="S8" s="31">
        <v>428.85</v>
      </c>
      <c r="T8" s="15">
        <v>9.9</v>
      </c>
      <c r="U8" s="31" t="s">
        <v>4</v>
      </c>
      <c r="V8" s="15" t="s">
        <v>4</v>
      </c>
      <c r="W8" s="31">
        <v>417.22254517131773</v>
      </c>
      <c r="X8" s="15">
        <v>12.940251504284282</v>
      </c>
      <c r="Y8" s="31">
        <v>440.98463129627203</v>
      </c>
      <c r="Z8" s="15">
        <v>20.348177265074352</v>
      </c>
      <c r="AA8" s="31">
        <v>415.8</v>
      </c>
      <c r="AB8" s="15">
        <v>14.62</v>
      </c>
      <c r="AC8" s="31" t="s">
        <v>4</v>
      </c>
      <c r="AD8" s="15" t="s">
        <v>4</v>
      </c>
      <c r="AE8" s="31">
        <v>433.33689110747383</v>
      </c>
      <c r="AF8" s="15">
        <v>24.162010742330125</v>
      </c>
      <c r="AG8" s="31">
        <v>463.11174450142931</v>
      </c>
      <c r="AH8" s="15">
        <v>28.572369874961456</v>
      </c>
    </row>
    <row r="9" spans="1:34" s="1" customFormat="1" ht="14.25" x14ac:dyDescent="0.2">
      <c r="A9" s="533" t="s">
        <v>3</v>
      </c>
      <c r="B9" s="534"/>
      <c r="C9" s="31">
        <v>482.71</v>
      </c>
      <c r="D9" s="15">
        <v>2.89</v>
      </c>
      <c r="E9" s="31">
        <v>500.59</v>
      </c>
      <c r="F9" s="15">
        <v>6.37</v>
      </c>
      <c r="G9" s="31">
        <v>506.27260868707731</v>
      </c>
      <c r="H9" s="15">
        <v>6.3958066727256853</v>
      </c>
      <c r="I9" s="31">
        <v>489.46399649384205</v>
      </c>
      <c r="J9" s="15">
        <v>3.2131582473576548</v>
      </c>
      <c r="K9" s="31">
        <v>475.45</v>
      </c>
      <c r="L9" s="15">
        <v>2.56</v>
      </c>
      <c r="M9" s="31">
        <v>497.78</v>
      </c>
      <c r="N9" s="15">
        <v>3.78</v>
      </c>
      <c r="O9" s="31">
        <v>489.41791322617325</v>
      </c>
      <c r="P9" s="15">
        <v>3.9024061714003495</v>
      </c>
      <c r="Q9" s="31">
        <v>492.51574291471883</v>
      </c>
      <c r="R9" s="15">
        <v>3.8638542554097342</v>
      </c>
      <c r="S9" s="31">
        <v>432.06</v>
      </c>
      <c r="T9" s="15">
        <v>3.86</v>
      </c>
      <c r="U9" s="31">
        <v>443.96</v>
      </c>
      <c r="V9" s="15">
        <v>5.09</v>
      </c>
      <c r="W9" s="31">
        <v>447.68431115397351</v>
      </c>
      <c r="X9" s="15">
        <v>7.3601027926045068</v>
      </c>
      <c r="Y9" s="31">
        <v>450.48340352435963</v>
      </c>
      <c r="Z9" s="15">
        <v>6.2588139085102092</v>
      </c>
      <c r="AA9" s="31">
        <v>425.57</v>
      </c>
      <c r="AB9" s="15">
        <v>7.04</v>
      </c>
      <c r="AC9" s="31">
        <v>434.62</v>
      </c>
      <c r="AD9" s="15">
        <v>6.91</v>
      </c>
      <c r="AE9" s="31">
        <v>436.15212885360694</v>
      </c>
      <c r="AF9" s="15">
        <v>11.596585629063325</v>
      </c>
      <c r="AG9" s="31">
        <v>455.36868403944931</v>
      </c>
      <c r="AH9" s="15">
        <v>12.02664170773555</v>
      </c>
    </row>
    <row r="10" spans="1:34" s="1" customFormat="1" ht="14.25" x14ac:dyDescent="0.2">
      <c r="A10" s="533" t="s">
        <v>2</v>
      </c>
      <c r="B10" s="534"/>
      <c r="C10" s="31">
        <v>525.36</v>
      </c>
      <c r="D10" s="15">
        <v>2.38</v>
      </c>
      <c r="E10" s="31">
        <v>539.71</v>
      </c>
      <c r="F10" s="15">
        <v>5.19</v>
      </c>
      <c r="G10" s="31">
        <v>539.45972835477892</v>
      </c>
      <c r="H10" s="15">
        <v>2.7998453285428266</v>
      </c>
      <c r="I10" s="31">
        <v>525.07111611289929</v>
      </c>
      <c r="J10" s="15">
        <v>2.8832280003119353</v>
      </c>
      <c r="K10" s="31">
        <v>519.77</v>
      </c>
      <c r="L10" s="15">
        <v>2.11</v>
      </c>
      <c r="M10" s="31">
        <v>535.26</v>
      </c>
      <c r="N10" s="15">
        <v>3.54</v>
      </c>
      <c r="O10" s="31">
        <v>534.11665621229304</v>
      </c>
      <c r="P10" s="15">
        <v>2.065618360029029</v>
      </c>
      <c r="Q10" s="31">
        <v>528.11364438389887</v>
      </c>
      <c r="R10" s="15">
        <v>2.3924993727705859</v>
      </c>
      <c r="S10" s="31">
        <v>455.78</v>
      </c>
      <c r="T10" s="15">
        <v>2.92</v>
      </c>
      <c r="U10" s="31">
        <v>468.08</v>
      </c>
      <c r="V10" s="15">
        <v>5.13</v>
      </c>
      <c r="W10" s="31">
        <v>470.24943876489488</v>
      </c>
      <c r="X10" s="15">
        <v>4.2991061033736688</v>
      </c>
      <c r="Y10" s="31">
        <v>468.389515201959</v>
      </c>
      <c r="Z10" s="15">
        <v>5.8545265372404618</v>
      </c>
      <c r="AA10" s="31">
        <v>449.22</v>
      </c>
      <c r="AB10" s="15">
        <v>5.34</v>
      </c>
      <c r="AC10" s="31">
        <v>457.84</v>
      </c>
      <c r="AD10" s="15">
        <v>7.89</v>
      </c>
      <c r="AE10" s="31">
        <v>466.38296279464919</v>
      </c>
      <c r="AF10" s="15">
        <v>7.7030049894165602</v>
      </c>
      <c r="AG10" s="31">
        <v>491.78037940810742</v>
      </c>
      <c r="AH10" s="15">
        <v>13.308982090679228</v>
      </c>
    </row>
    <row r="11" spans="1:34" s="1" customFormat="1" ht="15" thickBot="1" x14ac:dyDescent="0.25">
      <c r="A11" s="535" t="s">
        <v>1</v>
      </c>
      <c r="B11" s="536"/>
      <c r="C11" s="32">
        <v>598.94000000000005</v>
      </c>
      <c r="D11" s="12">
        <v>3.53</v>
      </c>
      <c r="E11" s="32">
        <v>599.14</v>
      </c>
      <c r="F11" s="12">
        <v>5.8</v>
      </c>
      <c r="G11" s="32">
        <v>620.2097618033381</v>
      </c>
      <c r="H11" s="12">
        <v>5.9462203556278528</v>
      </c>
      <c r="I11" s="32">
        <v>601.76294758580309</v>
      </c>
      <c r="J11" s="12">
        <v>3.8722476394010634</v>
      </c>
      <c r="K11" s="32">
        <v>608.53</v>
      </c>
      <c r="L11" s="12">
        <v>3.01</v>
      </c>
      <c r="M11" s="32">
        <v>611.69000000000005</v>
      </c>
      <c r="N11" s="12">
        <v>3.86</v>
      </c>
      <c r="O11" s="32">
        <v>625.52496855672052</v>
      </c>
      <c r="P11" s="12">
        <v>5.0740494472896041</v>
      </c>
      <c r="Q11" s="32">
        <v>616.88103777690878</v>
      </c>
      <c r="R11" s="12">
        <v>4.1779293947132299</v>
      </c>
      <c r="S11" s="32">
        <v>602.51</v>
      </c>
      <c r="T11" s="12">
        <v>11.26</v>
      </c>
      <c r="U11" s="32">
        <v>603.12</v>
      </c>
      <c r="V11" s="12">
        <v>10.65</v>
      </c>
      <c r="W11" s="32">
        <v>597.35520831402562</v>
      </c>
      <c r="X11" s="12">
        <v>23.0489217003257</v>
      </c>
      <c r="Y11" s="32">
        <v>594.26274352452594</v>
      </c>
      <c r="Z11" s="12">
        <v>10.656024092949506</v>
      </c>
      <c r="AA11" s="32">
        <v>453.48</v>
      </c>
      <c r="AB11" s="12">
        <v>27.43</v>
      </c>
      <c r="AC11" s="32">
        <v>572.66</v>
      </c>
      <c r="AD11" s="12">
        <v>17.13</v>
      </c>
      <c r="AE11" s="32">
        <v>479.04943949572066</v>
      </c>
      <c r="AF11" s="12">
        <v>37.653049688640714</v>
      </c>
      <c r="AG11" s="32">
        <v>519.20041072070194</v>
      </c>
      <c r="AH11" s="12">
        <v>36.916716962870098</v>
      </c>
    </row>
    <row r="12" spans="1:34" s="3" customFormat="1" ht="10.5" x14ac:dyDescent="0.15">
      <c r="A12" s="317" t="s">
        <v>372</v>
      </c>
      <c r="B12" s="11"/>
      <c r="C12" s="38"/>
      <c r="D12" s="39"/>
      <c r="E12" s="38"/>
      <c r="F12" s="39"/>
      <c r="G12" s="38"/>
      <c r="H12" s="40"/>
      <c r="I12" s="39"/>
      <c r="J12" s="38"/>
      <c r="K12" s="39"/>
      <c r="L12" s="38"/>
      <c r="M12" s="39"/>
      <c r="N12" s="38"/>
      <c r="O12" s="39"/>
      <c r="P12" s="40"/>
      <c r="Q12" s="40"/>
      <c r="R12" s="40"/>
    </row>
    <row r="13" spans="1:34" s="3" customFormat="1" ht="10.5" x14ac:dyDescent="0.15">
      <c r="A13" s="3" t="s">
        <v>12</v>
      </c>
      <c r="G13" s="5"/>
      <c r="O13" s="5"/>
      <c r="AD13" s="4"/>
      <c r="AE13" s="4"/>
    </row>
    <row r="14" spans="1:34" ht="14.25" customHeight="1" x14ac:dyDescent="0.2"/>
    <row r="15" spans="1:34" ht="14.25" customHeight="1" x14ac:dyDescent="0.2"/>
    <row r="16" spans="1:3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sheetData>
  <mergeCells count="29">
    <mergeCell ref="AE4:AF4"/>
    <mergeCell ref="AG4:AH4"/>
    <mergeCell ref="AA3:AH3"/>
    <mergeCell ref="C2:AH2"/>
    <mergeCell ref="A9:B9"/>
    <mergeCell ref="S4:T4"/>
    <mergeCell ref="U4:V4"/>
    <mergeCell ref="W4:X4"/>
    <mergeCell ref="AA4:AB4"/>
    <mergeCell ref="AC4:AD4"/>
    <mergeCell ref="A11:B11"/>
    <mergeCell ref="A10:B10"/>
    <mergeCell ref="A6:B6"/>
    <mergeCell ref="A7:B7"/>
    <mergeCell ref="A8:B8"/>
    <mergeCell ref="B1:Z1"/>
    <mergeCell ref="A2:B5"/>
    <mergeCell ref="C4:D4"/>
    <mergeCell ref="E4:F4"/>
    <mergeCell ref="G4:H4"/>
    <mergeCell ref="I4:J4"/>
    <mergeCell ref="C3:J3"/>
    <mergeCell ref="K3:R3"/>
    <mergeCell ref="S3:Z3"/>
    <mergeCell ref="Y4:Z4"/>
    <mergeCell ref="K4:L4"/>
    <mergeCell ref="Q4:R4"/>
    <mergeCell ref="O4:P4"/>
    <mergeCell ref="M4:N4"/>
  </mergeCell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8"/>
  <sheetViews>
    <sheetView showGridLines="0" zoomScaleNormal="100" workbookViewId="0"/>
  </sheetViews>
  <sheetFormatPr baseColWidth="10" defaultRowHeight="14.25" x14ac:dyDescent="0.2"/>
  <cols>
    <col min="1" max="1" width="6.140625" style="1" customWidth="1"/>
    <col min="2" max="2" width="13.85546875" style="44" customWidth="1"/>
    <col min="3" max="3" width="11" style="43" customWidth="1"/>
    <col min="4" max="4" width="7.85546875" style="42" customWidth="1"/>
    <col min="5" max="5" width="11" style="1" customWidth="1"/>
    <col min="6" max="6" width="7.85546875" style="1" customWidth="1"/>
    <col min="7" max="7" width="11" style="1" customWidth="1"/>
    <col min="8" max="8" width="7.85546875" style="1" customWidth="1"/>
    <col min="9" max="9" width="12.5703125" style="1" customWidth="1"/>
    <col min="10" max="10" width="7.85546875" style="1" customWidth="1"/>
    <col min="11" max="11" width="12.5703125" style="1" customWidth="1"/>
    <col min="12" max="12" width="7.85546875" style="1" customWidth="1"/>
    <col min="13" max="13" width="12.5703125" style="1" customWidth="1"/>
    <col min="14" max="14" width="7.85546875" style="1" customWidth="1"/>
    <col min="15" max="16384" width="11.42578125" style="1"/>
  </cols>
  <sheetData>
    <row r="1" spans="1:24" ht="27" customHeight="1" thickBot="1" x14ac:dyDescent="0.25">
      <c r="A1" s="287">
        <v>2.16</v>
      </c>
      <c r="B1" s="446" t="s">
        <v>264</v>
      </c>
      <c r="C1" s="446"/>
      <c r="D1" s="446"/>
      <c r="E1" s="446"/>
      <c r="F1" s="446"/>
      <c r="G1" s="446"/>
      <c r="H1" s="446"/>
      <c r="I1" s="446"/>
      <c r="J1" s="446"/>
      <c r="K1" s="446"/>
      <c r="L1" s="446"/>
      <c r="M1" s="446"/>
      <c r="N1" s="446"/>
    </row>
    <row r="2" spans="1:24" ht="24.75" customHeight="1" thickBot="1" x14ac:dyDescent="0.25">
      <c r="A2" s="577" t="s">
        <v>11</v>
      </c>
      <c r="B2" s="578"/>
      <c r="C2" s="583">
        <v>2005</v>
      </c>
      <c r="D2" s="583"/>
      <c r="E2" s="584">
        <v>2009</v>
      </c>
      <c r="F2" s="584"/>
      <c r="G2" s="584">
        <v>2013</v>
      </c>
      <c r="H2" s="584"/>
      <c r="I2" s="542">
        <v>2005</v>
      </c>
      <c r="J2" s="543"/>
      <c r="K2" s="585">
        <v>2009</v>
      </c>
      <c r="L2" s="585"/>
      <c r="M2" s="584">
        <v>2013</v>
      </c>
      <c r="N2" s="584"/>
      <c r="O2" s="101"/>
      <c r="P2" s="101"/>
      <c r="Q2" s="101"/>
      <c r="R2" s="101"/>
      <c r="S2" s="101"/>
      <c r="T2" s="101"/>
      <c r="U2" s="101"/>
      <c r="V2" s="101"/>
      <c r="W2" s="101"/>
      <c r="X2" s="101"/>
    </row>
    <row r="3" spans="1:24" ht="15" customHeight="1" thickBot="1" x14ac:dyDescent="0.25">
      <c r="A3" s="579"/>
      <c r="B3" s="580"/>
      <c r="C3" s="586" t="s">
        <v>55</v>
      </c>
      <c r="D3" s="587" t="s">
        <v>8</v>
      </c>
      <c r="E3" s="572" t="s">
        <v>55</v>
      </c>
      <c r="F3" s="574" t="s">
        <v>8</v>
      </c>
      <c r="G3" s="572" t="s">
        <v>55</v>
      </c>
      <c r="H3" s="574" t="s">
        <v>8</v>
      </c>
      <c r="I3" s="572" t="s">
        <v>9</v>
      </c>
      <c r="J3" s="575" t="s">
        <v>8</v>
      </c>
      <c r="K3" s="572" t="s">
        <v>9</v>
      </c>
      <c r="L3" s="587" t="s">
        <v>8</v>
      </c>
      <c r="M3" s="572" t="s">
        <v>9</v>
      </c>
      <c r="N3" s="574" t="s">
        <v>8</v>
      </c>
      <c r="O3" s="101"/>
      <c r="P3" s="101"/>
      <c r="Q3" s="101"/>
      <c r="R3" s="101"/>
      <c r="S3" s="101"/>
      <c r="T3" s="101"/>
      <c r="U3" s="101"/>
      <c r="V3" s="101"/>
      <c r="W3" s="101"/>
      <c r="X3" s="101"/>
    </row>
    <row r="4" spans="1:24" ht="15" customHeight="1" thickBot="1" x14ac:dyDescent="0.25">
      <c r="A4" s="581"/>
      <c r="B4" s="582"/>
      <c r="C4" s="586"/>
      <c r="D4" s="587"/>
      <c r="E4" s="573"/>
      <c r="F4" s="574"/>
      <c r="G4" s="573"/>
      <c r="H4" s="574"/>
      <c r="I4" s="573"/>
      <c r="J4" s="576"/>
      <c r="K4" s="573"/>
      <c r="L4" s="588"/>
      <c r="M4" s="573"/>
      <c r="N4" s="574"/>
      <c r="O4" s="101"/>
      <c r="P4" s="102"/>
      <c r="Q4" s="102"/>
      <c r="R4" s="102"/>
      <c r="S4" s="102"/>
      <c r="T4" s="102"/>
      <c r="U4" s="102"/>
      <c r="V4" s="101"/>
      <c r="W4" s="101"/>
      <c r="X4" s="101"/>
    </row>
    <row r="5" spans="1:24" ht="6" customHeight="1" thickBot="1" x14ac:dyDescent="0.25">
      <c r="B5" s="86"/>
      <c r="C5" s="85"/>
      <c r="D5" s="84"/>
      <c r="E5" s="83"/>
      <c r="F5" s="81"/>
      <c r="G5" s="83"/>
      <c r="H5" s="81"/>
      <c r="I5" s="81"/>
      <c r="J5" s="81"/>
      <c r="K5" s="82"/>
      <c r="L5" s="81"/>
      <c r="M5" s="83"/>
      <c r="N5" s="81"/>
      <c r="O5" s="101"/>
      <c r="P5" s="102"/>
      <c r="Q5" s="102"/>
      <c r="R5" s="102"/>
      <c r="S5" s="102"/>
      <c r="T5" s="102"/>
      <c r="U5" s="102"/>
      <c r="V5" s="101"/>
      <c r="W5" s="101"/>
      <c r="X5" s="101"/>
    </row>
    <row r="6" spans="1:24" ht="15.75" customHeight="1" thickBot="1" x14ac:dyDescent="0.25">
      <c r="A6" s="553" t="s">
        <v>54</v>
      </c>
      <c r="B6" s="554"/>
      <c r="C6" s="29">
        <v>506.86</v>
      </c>
      <c r="D6" s="22">
        <v>4</v>
      </c>
      <c r="E6" s="29">
        <v>522.97875477061712</v>
      </c>
      <c r="F6" s="22">
        <v>4.9601614513879495</v>
      </c>
      <c r="G6" s="94">
        <v>525.1840165451689</v>
      </c>
      <c r="H6" s="23">
        <v>13.322906564006125</v>
      </c>
      <c r="I6" s="29">
        <v>98.03</v>
      </c>
      <c r="J6" s="22">
        <v>2.0299999999999998</v>
      </c>
      <c r="K6" s="29">
        <v>104.77147446016475</v>
      </c>
      <c r="L6" s="22">
        <v>3.7712222356049931</v>
      </c>
      <c r="M6" s="29">
        <v>104.97463507406405</v>
      </c>
      <c r="N6" s="22">
        <v>7.4687516735179642</v>
      </c>
      <c r="O6" s="101"/>
      <c r="P6" s="102"/>
      <c r="Q6" s="102"/>
      <c r="R6" s="102"/>
      <c r="S6" s="103"/>
      <c r="T6" s="104"/>
      <c r="U6" s="103"/>
      <c r="V6" s="101"/>
      <c r="W6" s="101"/>
      <c r="X6" s="101"/>
    </row>
    <row r="7" spans="1:24" ht="15" customHeight="1" x14ac:dyDescent="0.2">
      <c r="A7" s="555" t="s">
        <v>3</v>
      </c>
      <c r="B7" s="556"/>
      <c r="C7" s="55">
        <v>464.26</v>
      </c>
      <c r="D7" s="54">
        <v>5.77</v>
      </c>
      <c r="E7" s="55">
        <v>474.16052814280232</v>
      </c>
      <c r="F7" s="54">
        <v>13.068351286290119</v>
      </c>
      <c r="G7" s="21">
        <v>463.52660661088584</v>
      </c>
      <c r="H7" s="20">
        <v>23.570855402609453</v>
      </c>
      <c r="I7" s="55">
        <v>86.52</v>
      </c>
      <c r="J7" s="54">
        <v>2.92</v>
      </c>
      <c r="K7" s="55">
        <v>88.062281765249821</v>
      </c>
      <c r="L7" s="54">
        <v>8.0561816174344774</v>
      </c>
      <c r="M7" s="55">
        <v>87.91639727692862</v>
      </c>
      <c r="N7" s="54">
        <v>18.378945967132868</v>
      </c>
      <c r="O7" s="101"/>
      <c r="P7" s="102"/>
      <c r="Q7" s="102"/>
      <c r="R7" s="102"/>
      <c r="S7" s="103"/>
      <c r="T7" s="104"/>
      <c r="U7" s="103"/>
      <c r="V7" s="101"/>
      <c r="W7" s="101"/>
      <c r="X7" s="101"/>
    </row>
    <row r="8" spans="1:24" ht="15" customHeight="1" x14ac:dyDescent="0.2">
      <c r="A8" s="557" t="s">
        <v>2</v>
      </c>
      <c r="B8" s="558"/>
      <c r="C8" s="53">
        <v>509.4</v>
      </c>
      <c r="D8" s="52">
        <v>5.21</v>
      </c>
      <c r="E8" s="53">
        <v>517.59916791115222</v>
      </c>
      <c r="F8" s="52">
        <v>5.7278541620856496</v>
      </c>
      <c r="G8" s="18">
        <v>533.18759099821921</v>
      </c>
      <c r="H8" s="16">
        <v>15.677220863694503</v>
      </c>
      <c r="I8" s="53">
        <v>92.39</v>
      </c>
      <c r="J8" s="52">
        <v>2.46</v>
      </c>
      <c r="K8" s="53">
        <v>96.782023624949417</v>
      </c>
      <c r="L8" s="52">
        <v>5.2524293936106252</v>
      </c>
      <c r="M8" s="53">
        <v>98.049497793219118</v>
      </c>
      <c r="N8" s="52">
        <v>9.2139858766310088</v>
      </c>
      <c r="O8" s="101"/>
      <c r="P8" s="102"/>
      <c r="Q8" s="102"/>
      <c r="R8" s="102"/>
      <c r="S8" s="103"/>
      <c r="T8" s="104"/>
      <c r="U8" s="103"/>
      <c r="V8" s="101"/>
      <c r="W8" s="101"/>
      <c r="X8" s="101"/>
    </row>
    <row r="9" spans="1:24" ht="15.75" customHeight="1" thickBot="1" x14ac:dyDescent="0.25">
      <c r="A9" s="551" t="s">
        <v>1</v>
      </c>
      <c r="B9" s="552"/>
      <c r="C9" s="51">
        <v>597.94000000000005</v>
      </c>
      <c r="D9" s="50">
        <v>14.24</v>
      </c>
      <c r="E9" s="51">
        <v>643.12262406904426</v>
      </c>
      <c r="F9" s="50">
        <v>13.28573193078344</v>
      </c>
      <c r="G9" s="67">
        <v>600.08050584107229</v>
      </c>
      <c r="H9" s="13">
        <v>38.405686057928669</v>
      </c>
      <c r="I9" s="51">
        <v>99.46</v>
      </c>
      <c r="J9" s="50">
        <v>4.95</v>
      </c>
      <c r="K9" s="51">
        <v>88.462174921462619</v>
      </c>
      <c r="L9" s="50">
        <v>8.9713988111230893</v>
      </c>
      <c r="M9" s="51">
        <v>129.44861502657994</v>
      </c>
      <c r="N9" s="50">
        <v>21.211860519520052</v>
      </c>
      <c r="O9" s="101"/>
      <c r="P9" s="102"/>
      <c r="Q9" s="102"/>
      <c r="R9" s="102"/>
      <c r="S9" s="103"/>
      <c r="T9" s="104"/>
      <c r="U9" s="103"/>
      <c r="V9" s="101"/>
      <c r="W9" s="101"/>
      <c r="X9" s="101"/>
    </row>
    <row r="10" spans="1:24" ht="6" customHeight="1" thickBot="1" x14ac:dyDescent="0.25">
      <c r="A10" s="59"/>
      <c r="B10" s="58"/>
      <c r="C10" s="46"/>
      <c r="D10" s="57"/>
      <c r="E10" s="46"/>
      <c r="F10" s="45"/>
      <c r="G10" s="225"/>
      <c r="H10" s="226"/>
      <c r="I10" s="46"/>
      <c r="J10" s="45"/>
      <c r="K10" s="46"/>
      <c r="L10" s="45"/>
      <c r="M10" s="46"/>
      <c r="N10" s="45"/>
      <c r="O10" s="101"/>
      <c r="P10" s="102"/>
      <c r="Q10" s="102"/>
      <c r="R10" s="102"/>
      <c r="S10" s="103"/>
      <c r="T10" s="104"/>
      <c r="U10" s="103"/>
      <c r="V10" s="101"/>
      <c r="W10" s="101"/>
      <c r="X10" s="101"/>
    </row>
    <row r="11" spans="1:24" ht="15.75" customHeight="1" thickBot="1" x14ac:dyDescent="0.25">
      <c r="A11" s="553" t="s">
        <v>53</v>
      </c>
      <c r="B11" s="554"/>
      <c r="C11" s="69">
        <v>513.32000000000005</v>
      </c>
      <c r="D11" s="22">
        <v>5.94</v>
      </c>
      <c r="E11" s="69">
        <v>538.38222500998427</v>
      </c>
      <c r="F11" s="22">
        <v>6.5311834509482711</v>
      </c>
      <c r="G11" s="94">
        <v>533.22337606840767</v>
      </c>
      <c r="H11" s="23">
        <v>7.9146075014636024</v>
      </c>
      <c r="I11" s="29">
        <v>94.14</v>
      </c>
      <c r="J11" s="22">
        <v>1.95</v>
      </c>
      <c r="K11" s="29">
        <v>95.847232168384352</v>
      </c>
      <c r="L11" s="22">
        <v>3.6028696013427748</v>
      </c>
      <c r="M11" s="29">
        <v>96.50826439477602</v>
      </c>
      <c r="N11" s="22">
        <v>4.923545471192865</v>
      </c>
      <c r="O11" s="101"/>
      <c r="P11" s="102"/>
      <c r="Q11" s="102"/>
      <c r="R11" s="102"/>
      <c r="S11" s="103"/>
      <c r="T11" s="104"/>
      <c r="U11" s="103"/>
      <c r="V11" s="101"/>
      <c r="W11" s="101"/>
      <c r="X11" s="101"/>
    </row>
    <row r="12" spans="1:24" ht="15" customHeight="1" x14ac:dyDescent="0.2">
      <c r="A12" s="555" t="s">
        <v>3</v>
      </c>
      <c r="B12" s="556"/>
      <c r="C12" s="68">
        <v>482.71</v>
      </c>
      <c r="D12" s="54">
        <v>7.97</v>
      </c>
      <c r="E12" s="55">
        <v>510.46627044358405</v>
      </c>
      <c r="F12" s="54">
        <v>17.471045089099146</v>
      </c>
      <c r="G12" s="21">
        <v>518.405943498017</v>
      </c>
      <c r="H12" s="20">
        <v>19.00597314274146</v>
      </c>
      <c r="I12" s="55">
        <v>90.58</v>
      </c>
      <c r="J12" s="54">
        <v>4.53</v>
      </c>
      <c r="K12" s="55">
        <v>96.773655308568777</v>
      </c>
      <c r="L12" s="54">
        <v>8.9361344776379799</v>
      </c>
      <c r="M12" s="55">
        <v>88.007545183701978</v>
      </c>
      <c r="N12" s="54">
        <v>17.765711668896234</v>
      </c>
      <c r="O12" s="101"/>
      <c r="P12" s="102"/>
      <c r="Q12" s="102"/>
      <c r="R12" s="102"/>
      <c r="S12" s="103"/>
      <c r="T12" s="104"/>
      <c r="U12" s="103"/>
      <c r="V12" s="101"/>
      <c r="W12" s="101"/>
      <c r="X12" s="101"/>
    </row>
    <row r="13" spans="1:24" ht="15" customHeight="1" x14ac:dyDescent="0.2">
      <c r="A13" s="557" t="s">
        <v>2</v>
      </c>
      <c r="B13" s="558"/>
      <c r="C13" s="53">
        <v>508.64</v>
      </c>
      <c r="D13" s="52">
        <v>7.62</v>
      </c>
      <c r="E13" s="53">
        <v>531.82635489582128</v>
      </c>
      <c r="F13" s="52">
        <v>7.5064220206657728</v>
      </c>
      <c r="G13" s="18">
        <v>527.11962804705274</v>
      </c>
      <c r="H13" s="16">
        <v>9.1590402020169606</v>
      </c>
      <c r="I13" s="53">
        <v>89.47</v>
      </c>
      <c r="J13" s="52">
        <v>2.72</v>
      </c>
      <c r="K13" s="53">
        <v>91.537274814090068</v>
      </c>
      <c r="L13" s="52">
        <v>3.9216258975853222</v>
      </c>
      <c r="M13" s="53">
        <v>92.259595819778639</v>
      </c>
      <c r="N13" s="52">
        <v>5.8383386367419909</v>
      </c>
      <c r="O13" s="101"/>
      <c r="P13" s="102"/>
      <c r="Q13" s="102"/>
      <c r="R13" s="102"/>
      <c r="S13" s="103"/>
      <c r="T13" s="104"/>
      <c r="U13" s="103"/>
      <c r="V13" s="101"/>
      <c r="W13" s="101"/>
      <c r="X13" s="101"/>
    </row>
    <row r="14" spans="1:24" ht="15.75" customHeight="1" thickBot="1" x14ac:dyDescent="0.25">
      <c r="A14" s="551" t="s">
        <v>1</v>
      </c>
      <c r="B14" s="552"/>
      <c r="C14" s="51">
        <v>601.25</v>
      </c>
      <c r="D14" s="50">
        <v>6.86</v>
      </c>
      <c r="E14" s="51">
        <v>621.16819615529482</v>
      </c>
      <c r="F14" s="50">
        <v>14.326363809297831</v>
      </c>
      <c r="G14" s="67">
        <v>609.04506120401561</v>
      </c>
      <c r="H14" s="13">
        <v>22.108970672294134</v>
      </c>
      <c r="I14" s="51">
        <v>88.5</v>
      </c>
      <c r="J14" s="50">
        <v>4.8099999999999996</v>
      </c>
      <c r="K14" s="51">
        <v>89.421242487177551</v>
      </c>
      <c r="L14" s="50">
        <v>8.4583051176305055</v>
      </c>
      <c r="M14" s="51">
        <v>103.28173987428758</v>
      </c>
      <c r="N14" s="50">
        <v>11.572861379131677</v>
      </c>
      <c r="O14" s="101"/>
      <c r="P14" s="102"/>
      <c r="Q14" s="102"/>
      <c r="R14" s="102"/>
      <c r="S14" s="103"/>
      <c r="T14" s="104"/>
      <c r="U14" s="103"/>
      <c r="V14" s="101"/>
      <c r="W14" s="101"/>
      <c r="X14" s="101"/>
    </row>
    <row r="15" spans="1:24" ht="6" customHeight="1" thickBot="1" x14ac:dyDescent="0.25">
      <c r="A15" s="59"/>
      <c r="B15" s="58"/>
      <c r="C15" s="46"/>
      <c r="D15" s="57"/>
      <c r="E15" s="46"/>
      <c r="F15" s="45"/>
      <c r="G15" s="225"/>
      <c r="H15" s="226"/>
      <c r="I15" s="46"/>
      <c r="J15" s="45"/>
      <c r="K15" s="46"/>
      <c r="L15" s="45"/>
      <c r="M15" s="46"/>
      <c r="N15" s="45"/>
      <c r="O15" s="101"/>
      <c r="P15" s="102"/>
      <c r="Q15" s="102"/>
      <c r="R15" s="102"/>
      <c r="S15" s="103"/>
      <c r="T15" s="104"/>
      <c r="U15" s="103"/>
      <c r="V15" s="101"/>
      <c r="W15" s="101"/>
      <c r="X15" s="101"/>
    </row>
    <row r="16" spans="1:24" ht="15.75" customHeight="1" thickBot="1" x14ac:dyDescent="0.25">
      <c r="A16" s="553" t="s">
        <v>52</v>
      </c>
      <c r="B16" s="554"/>
      <c r="C16" s="69">
        <v>519.65</v>
      </c>
      <c r="D16" s="22">
        <v>3.68</v>
      </c>
      <c r="E16" s="69">
        <v>528.9866059689225</v>
      </c>
      <c r="F16" s="22">
        <v>5.2024944190193327</v>
      </c>
      <c r="G16" s="94">
        <v>516.40512782030532</v>
      </c>
      <c r="H16" s="23">
        <v>8.7200830889064935</v>
      </c>
      <c r="I16" s="29">
        <v>92.77</v>
      </c>
      <c r="J16" s="22">
        <v>2.4700000000000002</v>
      </c>
      <c r="K16" s="29">
        <v>98.54250842188253</v>
      </c>
      <c r="L16" s="22">
        <v>2.851278187285109</v>
      </c>
      <c r="M16" s="29">
        <v>90.692020016268373</v>
      </c>
      <c r="N16" s="22">
        <v>7.4418480204786057</v>
      </c>
      <c r="O16" s="101"/>
      <c r="P16" s="102"/>
      <c r="Q16" s="102"/>
      <c r="R16" s="102"/>
      <c r="S16" s="103"/>
      <c r="T16" s="104"/>
      <c r="U16" s="103"/>
      <c r="V16" s="101"/>
      <c r="W16" s="101"/>
      <c r="X16" s="101"/>
    </row>
    <row r="17" spans="1:24" ht="15" customHeight="1" x14ac:dyDescent="0.2">
      <c r="A17" s="555" t="s">
        <v>3</v>
      </c>
      <c r="B17" s="556"/>
      <c r="C17" s="68">
        <v>495.07</v>
      </c>
      <c r="D17" s="54">
        <v>9.41</v>
      </c>
      <c r="E17" s="55">
        <v>491.24808939431915</v>
      </c>
      <c r="F17" s="54">
        <v>12.295115751380004</v>
      </c>
      <c r="G17" s="21">
        <v>511.72099598911785</v>
      </c>
      <c r="H17" s="20">
        <v>17.896685848949385</v>
      </c>
      <c r="I17" s="55">
        <v>90.11</v>
      </c>
      <c r="J17" s="54">
        <v>4.09</v>
      </c>
      <c r="K17" s="55">
        <v>90.367324162501433</v>
      </c>
      <c r="L17" s="54">
        <v>7.6188282303445192</v>
      </c>
      <c r="M17" s="55">
        <v>82.291196727377269</v>
      </c>
      <c r="N17" s="54">
        <v>15.421768154576057</v>
      </c>
      <c r="O17" s="101"/>
      <c r="P17" s="102"/>
      <c r="Q17" s="102"/>
      <c r="R17" s="102"/>
      <c r="S17" s="103"/>
      <c r="T17" s="104"/>
      <c r="U17" s="103"/>
      <c r="V17" s="101"/>
      <c r="W17" s="101"/>
      <c r="X17" s="101"/>
    </row>
    <row r="18" spans="1:24" ht="15" customHeight="1" x14ac:dyDescent="0.2">
      <c r="A18" s="557" t="s">
        <v>2</v>
      </c>
      <c r="B18" s="558"/>
      <c r="C18" s="53">
        <v>515.94000000000005</v>
      </c>
      <c r="D18" s="52">
        <v>4.3499999999999996</v>
      </c>
      <c r="E18" s="53">
        <v>525.89223888135086</v>
      </c>
      <c r="F18" s="52">
        <v>5.8518735298961282</v>
      </c>
      <c r="G18" s="18">
        <v>510.2012511260254</v>
      </c>
      <c r="H18" s="16">
        <v>9.6314974849253669</v>
      </c>
      <c r="I18" s="53">
        <v>88.92</v>
      </c>
      <c r="J18" s="52">
        <v>3.4</v>
      </c>
      <c r="K18" s="53">
        <v>94.110836295793888</v>
      </c>
      <c r="L18" s="52">
        <v>4.2277658587787421</v>
      </c>
      <c r="M18" s="53">
        <v>89.235131806836733</v>
      </c>
      <c r="N18" s="52">
        <v>8.6138182805742254</v>
      </c>
      <c r="O18" s="101"/>
      <c r="P18" s="102"/>
      <c r="Q18" s="102"/>
      <c r="R18" s="102"/>
      <c r="S18" s="103"/>
      <c r="T18" s="104"/>
      <c r="U18" s="103"/>
      <c r="V18" s="101"/>
      <c r="W18" s="101"/>
      <c r="X18" s="101"/>
    </row>
    <row r="19" spans="1:24" ht="15.75" customHeight="1" thickBot="1" x14ac:dyDescent="0.25">
      <c r="A19" s="551" t="s">
        <v>1</v>
      </c>
      <c r="B19" s="552"/>
      <c r="C19" s="51">
        <v>602.13</v>
      </c>
      <c r="D19" s="50">
        <v>5.0999999999999996</v>
      </c>
      <c r="E19" s="51">
        <v>631.46212092123619</v>
      </c>
      <c r="F19" s="50">
        <v>11.452459154205599</v>
      </c>
      <c r="G19" s="67">
        <v>593.48667577520916</v>
      </c>
      <c r="H19" s="13">
        <v>15.533692659720995</v>
      </c>
      <c r="I19" s="51">
        <v>87.34</v>
      </c>
      <c r="J19" s="50">
        <v>3.33</v>
      </c>
      <c r="K19" s="51">
        <v>81.170323209087556</v>
      </c>
      <c r="L19" s="50">
        <v>8.810167628368518</v>
      </c>
      <c r="M19" s="51">
        <v>84.611631343122596</v>
      </c>
      <c r="N19" s="50">
        <v>11.893874705028058</v>
      </c>
      <c r="O19" s="101"/>
      <c r="P19" s="102"/>
      <c r="Q19" s="102"/>
      <c r="R19" s="102"/>
      <c r="S19" s="103"/>
      <c r="T19" s="104"/>
      <c r="U19" s="103"/>
      <c r="V19" s="101"/>
      <c r="W19" s="101"/>
      <c r="X19" s="101"/>
    </row>
    <row r="20" spans="1:24" ht="6" customHeight="1" thickBot="1" x14ac:dyDescent="0.25">
      <c r="A20" s="59"/>
      <c r="B20" s="58"/>
      <c r="C20" s="46"/>
      <c r="D20" s="57"/>
      <c r="E20" s="46"/>
      <c r="F20" s="45"/>
      <c r="G20" s="225"/>
      <c r="H20" s="226"/>
      <c r="I20" s="46"/>
      <c r="J20" s="45"/>
      <c r="K20" s="46"/>
      <c r="L20" s="45"/>
      <c r="M20" s="46"/>
      <c r="N20" s="45"/>
      <c r="O20" s="101"/>
      <c r="P20" s="102"/>
      <c r="Q20" s="102"/>
      <c r="R20" s="102"/>
      <c r="S20" s="103"/>
      <c r="T20" s="104"/>
      <c r="U20" s="103"/>
      <c r="V20" s="101"/>
      <c r="W20" s="101"/>
      <c r="X20" s="101"/>
    </row>
    <row r="21" spans="1:24" ht="15.75" customHeight="1" thickBot="1" x14ac:dyDescent="0.25">
      <c r="A21" s="553" t="s">
        <v>51</v>
      </c>
      <c r="B21" s="554"/>
      <c r="C21" s="69">
        <v>481.77</v>
      </c>
      <c r="D21" s="22">
        <v>5.05</v>
      </c>
      <c r="E21" s="29">
        <v>516.44549429425444</v>
      </c>
      <c r="F21" s="22">
        <v>6.1086115574012156</v>
      </c>
      <c r="G21" s="94">
        <v>521.44922481622677</v>
      </c>
      <c r="H21" s="23">
        <v>11.985580465820249</v>
      </c>
      <c r="I21" s="29">
        <v>93.38</v>
      </c>
      <c r="J21" s="22">
        <v>2.35</v>
      </c>
      <c r="K21" s="29">
        <v>102.80870404422609</v>
      </c>
      <c r="L21" s="22">
        <v>4.9879518469368183</v>
      </c>
      <c r="M21" s="29">
        <v>107.59782393718014</v>
      </c>
      <c r="N21" s="22">
        <v>5.3047348113730894</v>
      </c>
      <c r="O21" s="101"/>
      <c r="P21" s="102"/>
      <c r="Q21" s="102"/>
      <c r="R21" s="102"/>
      <c r="S21" s="103"/>
      <c r="T21" s="104"/>
      <c r="U21" s="103"/>
      <c r="V21" s="101"/>
      <c r="W21" s="101"/>
      <c r="X21" s="101"/>
    </row>
    <row r="22" spans="1:24" ht="15" customHeight="1" x14ac:dyDescent="0.2">
      <c r="A22" s="555" t="s">
        <v>3</v>
      </c>
      <c r="B22" s="556"/>
      <c r="C22" s="68">
        <v>442.23</v>
      </c>
      <c r="D22" s="54">
        <v>8.5500000000000007</v>
      </c>
      <c r="E22" s="55">
        <v>483.09953499518906</v>
      </c>
      <c r="F22" s="54">
        <v>11.702740619918826</v>
      </c>
      <c r="G22" s="21">
        <v>475.24399826983114</v>
      </c>
      <c r="H22" s="20">
        <v>18.47382710415701</v>
      </c>
      <c r="I22" s="55">
        <v>85.79</v>
      </c>
      <c r="J22" s="54">
        <v>3.46</v>
      </c>
      <c r="K22" s="55">
        <v>93.017578802387106</v>
      </c>
      <c r="L22" s="54">
        <v>7.8791919541730175</v>
      </c>
      <c r="M22" s="55">
        <v>92.947140214729473</v>
      </c>
      <c r="N22" s="54">
        <v>14.74890271196184</v>
      </c>
      <c r="O22" s="101"/>
      <c r="P22" s="102"/>
      <c r="Q22" s="102"/>
      <c r="R22" s="102"/>
      <c r="S22" s="103"/>
      <c r="T22" s="104"/>
      <c r="U22" s="103"/>
      <c r="V22" s="101"/>
      <c r="W22" s="101"/>
      <c r="X22" s="101"/>
    </row>
    <row r="23" spans="1:24" ht="15" customHeight="1" x14ac:dyDescent="0.2">
      <c r="A23" s="557" t="s">
        <v>2</v>
      </c>
      <c r="B23" s="558"/>
      <c r="C23" s="53">
        <v>499.03</v>
      </c>
      <c r="D23" s="52">
        <v>6.9</v>
      </c>
      <c r="E23" s="53">
        <v>522.89648416370699</v>
      </c>
      <c r="F23" s="52">
        <v>7.2568873633486088</v>
      </c>
      <c r="G23" s="18">
        <v>536.90978325886704</v>
      </c>
      <c r="H23" s="16">
        <v>15.630179843937531</v>
      </c>
      <c r="I23" s="53">
        <v>89.16</v>
      </c>
      <c r="J23" s="52">
        <v>3.88</v>
      </c>
      <c r="K23" s="53">
        <v>95.631553740200474</v>
      </c>
      <c r="L23" s="52">
        <v>6.7731846187708715</v>
      </c>
      <c r="M23" s="53">
        <v>105.6885951893437</v>
      </c>
      <c r="N23" s="52">
        <v>7.0071910558010577</v>
      </c>
      <c r="O23" s="101"/>
      <c r="P23" s="102"/>
      <c r="Q23" s="102"/>
      <c r="R23" s="102"/>
      <c r="S23" s="103"/>
      <c r="T23" s="104"/>
      <c r="U23" s="103"/>
      <c r="V23" s="101"/>
      <c r="W23" s="101"/>
      <c r="X23" s="101"/>
    </row>
    <row r="24" spans="1:24" ht="15.75" customHeight="1" thickBot="1" x14ac:dyDescent="0.25">
      <c r="A24" s="551" t="s">
        <v>1</v>
      </c>
      <c r="B24" s="552"/>
      <c r="C24" s="51" t="s">
        <v>4</v>
      </c>
      <c r="D24" s="50" t="s">
        <v>4</v>
      </c>
      <c r="E24" s="51">
        <v>648.1606379646164</v>
      </c>
      <c r="F24" s="50">
        <v>20.497924985400864</v>
      </c>
      <c r="G24" s="67">
        <v>606.42373619793807</v>
      </c>
      <c r="H24" s="13">
        <v>28.623395744280433</v>
      </c>
      <c r="I24" s="51" t="s">
        <v>4</v>
      </c>
      <c r="J24" s="50" t="s">
        <v>4</v>
      </c>
      <c r="K24" s="51">
        <v>101.64653377816171</v>
      </c>
      <c r="L24" s="50">
        <v>14.958321581774488</v>
      </c>
      <c r="M24" s="51">
        <v>104.68169483837691</v>
      </c>
      <c r="N24" s="50">
        <v>10.618056351319046</v>
      </c>
      <c r="O24" s="101"/>
      <c r="P24" s="102"/>
      <c r="Q24" s="102"/>
      <c r="R24" s="102"/>
      <c r="S24" s="103"/>
      <c r="T24" s="104"/>
      <c r="U24" s="103"/>
      <c r="V24" s="101"/>
      <c r="W24" s="101"/>
      <c r="X24" s="101"/>
    </row>
    <row r="25" spans="1:24" ht="6" customHeight="1" thickBot="1" x14ac:dyDescent="0.25">
      <c r="A25" s="59"/>
      <c r="B25" s="59"/>
      <c r="C25" s="66"/>
      <c r="D25" s="65"/>
      <c r="G25" s="225"/>
      <c r="H25" s="226"/>
      <c r="I25" s="335"/>
      <c r="M25" s="56"/>
      <c r="N25" s="95"/>
      <c r="O25" s="101"/>
      <c r="P25" s="102"/>
      <c r="Q25" s="102"/>
      <c r="R25" s="102"/>
      <c r="S25" s="103"/>
      <c r="T25" s="104"/>
      <c r="U25" s="103"/>
      <c r="V25" s="101"/>
      <c r="W25" s="101"/>
      <c r="X25" s="101"/>
    </row>
    <row r="26" spans="1:24" ht="15.75" customHeight="1" thickBot="1" x14ac:dyDescent="0.25">
      <c r="A26" s="553" t="s">
        <v>50</v>
      </c>
      <c r="B26" s="554"/>
      <c r="C26" s="69">
        <v>518.66999999999996</v>
      </c>
      <c r="D26" s="22">
        <v>5.22</v>
      </c>
      <c r="E26" s="69">
        <v>530.1969917545415</v>
      </c>
      <c r="F26" s="22">
        <v>4.4665358446182211</v>
      </c>
      <c r="G26" s="94">
        <v>529.99263215697749</v>
      </c>
      <c r="H26" s="23">
        <v>9.796377213415127</v>
      </c>
      <c r="I26" s="29">
        <v>99.35</v>
      </c>
      <c r="J26" s="22">
        <v>2.63</v>
      </c>
      <c r="K26" s="29">
        <v>103.56713685585005</v>
      </c>
      <c r="L26" s="22">
        <v>3.0380444162864122</v>
      </c>
      <c r="M26" s="29">
        <v>109.16840006040977</v>
      </c>
      <c r="N26" s="22">
        <v>6.0187553847413984</v>
      </c>
      <c r="O26" s="101"/>
      <c r="P26" s="102"/>
      <c r="Q26" s="102"/>
      <c r="R26" s="102"/>
      <c r="S26" s="103"/>
      <c r="T26" s="104"/>
      <c r="U26" s="103"/>
      <c r="V26" s="101"/>
      <c r="W26" s="101"/>
      <c r="X26" s="101"/>
    </row>
    <row r="27" spans="1:24" ht="15" customHeight="1" x14ac:dyDescent="0.2">
      <c r="A27" s="555" t="s">
        <v>3</v>
      </c>
      <c r="B27" s="556"/>
      <c r="C27" s="55">
        <v>477.23</v>
      </c>
      <c r="D27" s="54">
        <v>10.26</v>
      </c>
      <c r="E27" s="55">
        <v>489.0683476311923</v>
      </c>
      <c r="F27" s="54">
        <v>10.813878286531317</v>
      </c>
      <c r="G27" s="21">
        <v>448.92371437506648</v>
      </c>
      <c r="H27" s="20">
        <v>20.504571343564166</v>
      </c>
      <c r="I27" s="55">
        <v>93.56</v>
      </c>
      <c r="J27" s="54">
        <v>6.22</v>
      </c>
      <c r="K27" s="55">
        <v>87.035916959564304</v>
      </c>
      <c r="L27" s="54">
        <v>6.7968909171946397</v>
      </c>
      <c r="M27" s="55">
        <v>85.202989867439399</v>
      </c>
      <c r="N27" s="54">
        <v>23.397518945380398</v>
      </c>
      <c r="O27" s="101"/>
      <c r="P27" s="102"/>
      <c r="Q27" s="102"/>
      <c r="R27" s="102"/>
      <c r="S27" s="103"/>
      <c r="T27" s="104"/>
      <c r="U27" s="103"/>
      <c r="V27" s="101"/>
      <c r="W27" s="101"/>
      <c r="X27" s="101"/>
    </row>
    <row r="28" spans="1:24" ht="15" customHeight="1" x14ac:dyDescent="0.2">
      <c r="A28" s="557" t="s">
        <v>2</v>
      </c>
      <c r="B28" s="558"/>
      <c r="C28" s="53">
        <v>516.16</v>
      </c>
      <c r="D28" s="52">
        <v>5.16</v>
      </c>
      <c r="E28" s="53">
        <v>523.02389359962808</v>
      </c>
      <c r="F28" s="52">
        <v>4.9535050891326362</v>
      </c>
      <c r="G28" s="18">
        <v>527.66873504279795</v>
      </c>
      <c r="H28" s="16">
        <v>11.37541263684723</v>
      </c>
      <c r="I28" s="53">
        <v>91.79</v>
      </c>
      <c r="J28" s="52">
        <v>3.1</v>
      </c>
      <c r="K28" s="53">
        <v>97.270082492928267</v>
      </c>
      <c r="L28" s="52">
        <v>3.6039965312273772</v>
      </c>
      <c r="M28" s="53">
        <v>102.80314798116066</v>
      </c>
      <c r="N28" s="52">
        <v>6.9115342986696033</v>
      </c>
      <c r="O28" s="101"/>
      <c r="P28" s="102"/>
      <c r="Q28" s="102"/>
      <c r="R28" s="102"/>
      <c r="S28" s="103"/>
      <c r="T28" s="104"/>
      <c r="U28" s="103"/>
      <c r="V28" s="101"/>
      <c r="W28" s="101"/>
      <c r="X28" s="101"/>
    </row>
    <row r="29" spans="1:24" ht="15.75" customHeight="1" thickBot="1" x14ac:dyDescent="0.25">
      <c r="A29" s="551" t="s">
        <v>1</v>
      </c>
      <c r="B29" s="552"/>
      <c r="C29" s="51">
        <v>616.84</v>
      </c>
      <c r="D29" s="50">
        <v>12.97</v>
      </c>
      <c r="E29" s="70">
        <v>652.95239153443879</v>
      </c>
      <c r="F29" s="50">
        <v>9.6963532800023327</v>
      </c>
      <c r="G29" s="67">
        <v>634.25506865468572</v>
      </c>
      <c r="H29" s="13">
        <v>23.710288902351014</v>
      </c>
      <c r="I29" s="51">
        <v>96.87</v>
      </c>
      <c r="J29" s="50">
        <v>9.8699999999999992</v>
      </c>
      <c r="K29" s="51">
        <v>92.761608016487656</v>
      </c>
      <c r="L29" s="50">
        <v>7.5373829152787089</v>
      </c>
      <c r="M29" s="51">
        <v>99.212152027822086</v>
      </c>
      <c r="N29" s="50">
        <v>10.316264972775549</v>
      </c>
      <c r="O29" s="101"/>
      <c r="P29" s="102"/>
      <c r="Q29" s="102"/>
      <c r="R29" s="102"/>
      <c r="S29" s="103"/>
      <c r="T29" s="104"/>
      <c r="U29" s="103"/>
      <c r="V29" s="101"/>
      <c r="W29" s="101"/>
      <c r="X29" s="101"/>
    </row>
    <row r="30" spans="1:24" ht="6" customHeight="1" thickBot="1" x14ac:dyDescent="0.25">
      <c r="A30" s="59"/>
      <c r="B30" s="58"/>
      <c r="C30" s="46"/>
      <c r="D30" s="57"/>
      <c r="E30" s="46"/>
      <c r="F30" s="45"/>
      <c r="G30" s="225"/>
      <c r="H30" s="226"/>
      <c r="I30" s="46"/>
      <c r="J30" s="45"/>
      <c r="K30" s="46"/>
      <c r="L30" s="45"/>
      <c r="M30" s="46"/>
      <c r="N30" s="45"/>
      <c r="O30" s="101"/>
      <c r="P30" s="102"/>
      <c r="Q30" s="102"/>
      <c r="R30" s="102"/>
      <c r="S30" s="103"/>
      <c r="T30" s="104"/>
      <c r="U30" s="103"/>
      <c r="V30" s="101"/>
      <c r="W30" s="101"/>
      <c r="X30" s="101"/>
    </row>
    <row r="31" spans="1:24" ht="15.75" customHeight="1" thickBot="1" x14ac:dyDescent="0.25">
      <c r="A31" s="553" t="s">
        <v>49</v>
      </c>
      <c r="B31" s="554"/>
      <c r="C31" s="29">
        <v>504.04</v>
      </c>
      <c r="D31" s="22">
        <v>6.58</v>
      </c>
      <c r="E31" s="29">
        <v>517.39784852568437</v>
      </c>
      <c r="F31" s="22">
        <v>5.9800130629517483</v>
      </c>
      <c r="G31" s="94">
        <v>508.99324148472482</v>
      </c>
      <c r="H31" s="23">
        <v>9.4339378086956263</v>
      </c>
      <c r="I31" s="29">
        <v>102.37</v>
      </c>
      <c r="J31" s="22">
        <v>3.01</v>
      </c>
      <c r="K31" s="29">
        <v>98.016059443551569</v>
      </c>
      <c r="L31" s="22">
        <v>3.4885579671912117</v>
      </c>
      <c r="M31" s="29">
        <v>97.898074002404613</v>
      </c>
      <c r="N31" s="22">
        <v>6.4784720363583013</v>
      </c>
      <c r="O31" s="101"/>
      <c r="P31" s="102"/>
      <c r="Q31" s="102"/>
      <c r="R31" s="102"/>
      <c r="S31" s="103"/>
      <c r="T31" s="104"/>
      <c r="U31" s="103"/>
      <c r="V31" s="101"/>
      <c r="W31" s="101"/>
      <c r="X31" s="101"/>
    </row>
    <row r="32" spans="1:24" ht="15" customHeight="1" x14ac:dyDescent="0.2">
      <c r="A32" s="555" t="s">
        <v>3</v>
      </c>
      <c r="B32" s="556"/>
      <c r="C32" s="55">
        <v>471</v>
      </c>
      <c r="D32" s="54">
        <v>6.15</v>
      </c>
      <c r="E32" s="55">
        <v>509.68089940345203</v>
      </c>
      <c r="F32" s="54">
        <v>14.562547205024494</v>
      </c>
      <c r="G32" s="21">
        <v>493.61453904157509</v>
      </c>
      <c r="H32" s="20">
        <v>11.386299973060012</v>
      </c>
      <c r="I32" s="55">
        <v>89.88</v>
      </c>
      <c r="J32" s="54">
        <v>4.1100000000000003</v>
      </c>
      <c r="K32" s="55">
        <v>95.283378006695656</v>
      </c>
      <c r="L32" s="54">
        <v>9.1680600859742327</v>
      </c>
      <c r="M32" s="55">
        <v>85.902302846256205</v>
      </c>
      <c r="N32" s="54">
        <v>10.116281488939523</v>
      </c>
      <c r="O32" s="101"/>
      <c r="P32" s="102"/>
      <c r="Q32" s="102"/>
      <c r="R32" s="102"/>
      <c r="S32" s="103"/>
      <c r="T32" s="104"/>
      <c r="U32" s="103"/>
      <c r="V32" s="101"/>
      <c r="W32" s="101"/>
      <c r="X32" s="101"/>
    </row>
    <row r="33" spans="1:24" ht="15" customHeight="1" x14ac:dyDescent="0.2">
      <c r="A33" s="557" t="s">
        <v>2</v>
      </c>
      <c r="B33" s="558"/>
      <c r="C33" s="53">
        <v>503.75</v>
      </c>
      <c r="D33" s="52">
        <v>7.99</v>
      </c>
      <c r="E33" s="62">
        <v>510.55144112957828</v>
      </c>
      <c r="F33" s="52">
        <v>6.5106404539835285</v>
      </c>
      <c r="G33" s="18">
        <v>503.01045737219169</v>
      </c>
      <c r="H33" s="16">
        <v>11.602176238973035</v>
      </c>
      <c r="I33" s="53">
        <v>97.9</v>
      </c>
      <c r="J33" s="52">
        <v>4.09</v>
      </c>
      <c r="K33" s="53">
        <v>94.6179324526247</v>
      </c>
      <c r="L33" s="52">
        <v>4.4656397885747667</v>
      </c>
      <c r="M33" s="53">
        <v>95.421583650978206</v>
      </c>
      <c r="N33" s="52">
        <v>8.4186151823046202</v>
      </c>
      <c r="O33" s="101"/>
      <c r="P33" s="102"/>
      <c r="Q33" s="102"/>
      <c r="R33" s="102"/>
      <c r="S33" s="103"/>
      <c r="T33" s="104"/>
      <c r="U33" s="103"/>
      <c r="V33" s="101"/>
      <c r="W33" s="101"/>
      <c r="X33" s="101"/>
    </row>
    <row r="34" spans="1:24" ht="15.75" customHeight="1" thickBot="1" x14ac:dyDescent="0.25">
      <c r="A34" s="551" t="s">
        <v>1</v>
      </c>
      <c r="B34" s="552"/>
      <c r="C34" s="51">
        <v>614.52</v>
      </c>
      <c r="D34" s="50">
        <v>7.25</v>
      </c>
      <c r="E34" s="51">
        <v>614.35211317606604</v>
      </c>
      <c r="F34" s="50">
        <v>15.630106286846704</v>
      </c>
      <c r="G34" s="67">
        <v>598.88797915495081</v>
      </c>
      <c r="H34" s="13">
        <v>12.879060946832764</v>
      </c>
      <c r="I34" s="51">
        <v>91.17</v>
      </c>
      <c r="J34" s="50">
        <v>4.99</v>
      </c>
      <c r="K34" s="51">
        <v>89.104982964544533</v>
      </c>
      <c r="L34" s="50">
        <v>7.9647576742849484</v>
      </c>
      <c r="M34" s="51">
        <v>96.72526169155617</v>
      </c>
      <c r="N34" s="50">
        <v>10.352188224152988</v>
      </c>
      <c r="O34" s="101"/>
      <c r="P34" s="102"/>
      <c r="Q34" s="102"/>
      <c r="R34" s="102"/>
      <c r="S34" s="103"/>
      <c r="T34" s="104"/>
      <c r="U34" s="103"/>
      <c r="V34" s="101"/>
      <c r="W34" s="101"/>
      <c r="X34" s="101"/>
    </row>
    <row r="35" spans="1:24" ht="6" customHeight="1" thickBot="1" x14ac:dyDescent="0.25">
      <c r="A35" s="59"/>
      <c r="B35" s="58"/>
      <c r="C35" s="46"/>
      <c r="D35" s="57"/>
      <c r="E35" s="46"/>
      <c r="F35" s="45"/>
      <c r="G35" s="225"/>
      <c r="H35" s="226"/>
      <c r="I35" s="46"/>
      <c r="J35" s="45"/>
      <c r="K35" s="46"/>
      <c r="L35" s="45"/>
      <c r="M35" s="46"/>
      <c r="N35" s="45"/>
      <c r="O35" s="101"/>
      <c r="P35" s="102"/>
      <c r="Q35" s="102"/>
      <c r="R35" s="102"/>
      <c r="S35" s="103"/>
      <c r="T35" s="104"/>
      <c r="U35" s="103"/>
      <c r="V35" s="101"/>
      <c r="W35" s="101"/>
      <c r="X35" s="101"/>
    </row>
    <row r="36" spans="1:24" ht="15.75" customHeight="1" thickBot="1" x14ac:dyDescent="0.25">
      <c r="A36" s="553" t="s">
        <v>48</v>
      </c>
      <c r="B36" s="554"/>
      <c r="C36" s="69">
        <v>454.14</v>
      </c>
      <c r="D36" s="22">
        <v>5.21</v>
      </c>
      <c r="E36" s="69">
        <v>458.16111835693533</v>
      </c>
      <c r="F36" s="22">
        <v>7.7253542099925641</v>
      </c>
      <c r="G36" s="227">
        <v>478.35382029168335</v>
      </c>
      <c r="H36" s="23">
        <v>7.0226709917722321</v>
      </c>
      <c r="I36" s="29">
        <v>92.56</v>
      </c>
      <c r="J36" s="22">
        <v>4</v>
      </c>
      <c r="K36" s="29">
        <v>96.916552564046626</v>
      </c>
      <c r="L36" s="22">
        <v>4.8721318217432792</v>
      </c>
      <c r="M36" s="29">
        <v>99.429448756123037</v>
      </c>
      <c r="N36" s="22">
        <v>5.096140578459047</v>
      </c>
      <c r="O36" s="101"/>
      <c r="P36" s="102"/>
      <c r="Q36" s="102"/>
      <c r="R36" s="102"/>
      <c r="S36" s="103"/>
      <c r="T36" s="104"/>
      <c r="U36" s="103"/>
      <c r="V36" s="101"/>
      <c r="W36" s="101"/>
      <c r="X36" s="101"/>
    </row>
    <row r="37" spans="1:24" ht="15" customHeight="1" x14ac:dyDescent="0.2">
      <c r="A37" s="555" t="s">
        <v>6</v>
      </c>
      <c r="B37" s="556"/>
      <c r="C37" s="80">
        <v>394.49</v>
      </c>
      <c r="D37" s="78">
        <v>6.47</v>
      </c>
      <c r="E37" s="80">
        <v>397.68705216831694</v>
      </c>
      <c r="F37" s="78">
        <v>9.5250165639477125</v>
      </c>
      <c r="G37" s="228">
        <v>417.96326918119672</v>
      </c>
      <c r="H37" s="20">
        <v>6.6539951502119621</v>
      </c>
      <c r="I37" s="79">
        <v>71.72</v>
      </c>
      <c r="J37" s="78">
        <v>3.55</v>
      </c>
      <c r="K37" s="79">
        <v>73.093171078354189</v>
      </c>
      <c r="L37" s="78">
        <v>6.0238979470057377</v>
      </c>
      <c r="M37" s="79">
        <v>80.026459250066694</v>
      </c>
      <c r="N37" s="78">
        <v>4.2444968116290598</v>
      </c>
      <c r="O37" s="101"/>
      <c r="P37" s="102"/>
      <c r="Q37" s="102"/>
      <c r="R37" s="102"/>
      <c r="S37" s="103"/>
      <c r="T37" s="104"/>
      <c r="U37" s="103"/>
      <c r="V37" s="101"/>
      <c r="W37" s="101"/>
      <c r="X37" s="101"/>
    </row>
    <row r="38" spans="1:24" ht="15" customHeight="1" x14ac:dyDescent="0.2">
      <c r="A38" s="557" t="s">
        <v>3</v>
      </c>
      <c r="B38" s="558"/>
      <c r="C38" s="55">
        <v>456.14</v>
      </c>
      <c r="D38" s="54">
        <v>11.23</v>
      </c>
      <c r="E38" s="55">
        <v>464.94106182218263</v>
      </c>
      <c r="F38" s="54">
        <v>15.758318544105617</v>
      </c>
      <c r="G38" s="18">
        <v>477.42314650688388</v>
      </c>
      <c r="H38" s="16">
        <v>9.4179083711671598</v>
      </c>
      <c r="I38" s="55">
        <v>89.22</v>
      </c>
      <c r="J38" s="54">
        <v>9.16</v>
      </c>
      <c r="K38" s="55">
        <v>86.892544892041315</v>
      </c>
      <c r="L38" s="54">
        <v>8.346812883276705</v>
      </c>
      <c r="M38" s="55">
        <v>83.713201780935691</v>
      </c>
      <c r="N38" s="54">
        <v>7.7280590747590105</v>
      </c>
      <c r="O38" s="101"/>
      <c r="P38" s="102"/>
      <c r="Q38" s="102"/>
      <c r="R38" s="102"/>
      <c r="S38" s="103"/>
      <c r="T38" s="104"/>
      <c r="U38" s="103"/>
      <c r="V38" s="101"/>
      <c r="W38" s="101"/>
      <c r="X38" s="101"/>
    </row>
    <row r="39" spans="1:24" ht="15.75" customHeight="1" thickBot="1" x14ac:dyDescent="0.25">
      <c r="A39" s="551" t="s">
        <v>2</v>
      </c>
      <c r="B39" s="552"/>
      <c r="C39" s="51">
        <v>496.11</v>
      </c>
      <c r="D39" s="50">
        <v>9.73</v>
      </c>
      <c r="E39" s="51">
        <v>507.21403063573331</v>
      </c>
      <c r="F39" s="50">
        <v>13.508114428234052</v>
      </c>
      <c r="G39" s="67">
        <v>526.26826219521922</v>
      </c>
      <c r="H39" s="13">
        <v>13.254780667982134</v>
      </c>
      <c r="I39" s="51">
        <v>92.69</v>
      </c>
      <c r="J39" s="50">
        <v>4.67</v>
      </c>
      <c r="K39" s="51">
        <v>95.826623246435901</v>
      </c>
      <c r="L39" s="50">
        <v>6.5166078969224621</v>
      </c>
      <c r="M39" s="51">
        <v>97.016282858619121</v>
      </c>
      <c r="N39" s="50">
        <v>8.3399721060386103</v>
      </c>
      <c r="O39" s="101"/>
      <c r="P39" s="102"/>
      <c r="Q39" s="102"/>
      <c r="R39" s="102"/>
      <c r="S39" s="103"/>
      <c r="T39" s="104"/>
      <c r="U39" s="103"/>
      <c r="V39" s="101"/>
      <c r="W39" s="101"/>
      <c r="X39" s="101"/>
    </row>
    <row r="40" spans="1:24" ht="6" customHeight="1" thickBot="1" x14ac:dyDescent="0.25">
      <c r="A40" s="59"/>
      <c r="B40" s="58"/>
      <c r="C40" s="46"/>
      <c r="D40" s="57"/>
      <c r="G40" s="225"/>
      <c r="H40" s="226"/>
      <c r="I40" s="335"/>
      <c r="M40" s="56"/>
      <c r="N40" s="95"/>
      <c r="O40" s="101"/>
      <c r="P40" s="102"/>
      <c r="Q40" s="102"/>
      <c r="R40" s="102"/>
      <c r="S40" s="103"/>
      <c r="T40" s="104"/>
      <c r="U40" s="103"/>
      <c r="V40" s="101"/>
      <c r="W40" s="101"/>
      <c r="X40" s="101"/>
    </row>
    <row r="41" spans="1:24" ht="15.75" customHeight="1" thickBot="1" x14ac:dyDescent="0.25">
      <c r="A41" s="553" t="s">
        <v>47</v>
      </c>
      <c r="B41" s="554"/>
      <c r="C41" s="29">
        <v>508.73</v>
      </c>
      <c r="D41" s="22">
        <v>6.51</v>
      </c>
      <c r="E41" s="29">
        <v>528.18240651249744</v>
      </c>
      <c r="F41" s="22">
        <v>5.8588876800583867</v>
      </c>
      <c r="G41" s="94">
        <v>525.11376532819997</v>
      </c>
      <c r="H41" s="23">
        <v>9.6017611059040373</v>
      </c>
      <c r="I41" s="29">
        <v>99.75</v>
      </c>
      <c r="J41" s="22">
        <v>4.78</v>
      </c>
      <c r="K41" s="29">
        <v>104.73352311502411</v>
      </c>
      <c r="L41" s="22">
        <v>3.5100307870153689</v>
      </c>
      <c r="M41" s="29">
        <v>100.15522751081389</v>
      </c>
      <c r="N41" s="22">
        <v>4.9957511329015629</v>
      </c>
      <c r="O41" s="101"/>
      <c r="P41" s="102"/>
      <c r="Q41" s="102"/>
      <c r="R41" s="102"/>
      <c r="S41" s="103"/>
      <c r="T41" s="104"/>
      <c r="U41" s="103"/>
      <c r="V41" s="101"/>
      <c r="W41" s="101"/>
      <c r="X41" s="101"/>
    </row>
    <row r="42" spans="1:24" ht="15" customHeight="1" x14ac:dyDescent="0.2">
      <c r="A42" s="555" t="s">
        <v>6</v>
      </c>
      <c r="B42" s="556"/>
      <c r="C42" s="64" t="s">
        <v>4</v>
      </c>
      <c r="D42" s="63" t="s">
        <v>4</v>
      </c>
      <c r="E42" s="64">
        <v>374.19656950674971</v>
      </c>
      <c r="F42" s="63">
        <v>10.654856946239109</v>
      </c>
      <c r="G42" s="21">
        <v>462.02852612931139</v>
      </c>
      <c r="H42" s="20">
        <v>24.028641675131936</v>
      </c>
      <c r="I42" s="64" t="s">
        <v>4</v>
      </c>
      <c r="J42" s="63" t="s">
        <v>4</v>
      </c>
      <c r="K42" s="64">
        <v>75.450180102700301</v>
      </c>
      <c r="L42" s="63">
        <v>13.512471663308197</v>
      </c>
      <c r="M42" s="64">
        <v>87.390808319530635</v>
      </c>
      <c r="N42" s="63">
        <v>15.85372072795316</v>
      </c>
      <c r="O42" s="101"/>
      <c r="P42" s="102"/>
      <c r="Q42" s="102"/>
      <c r="R42" s="102"/>
      <c r="S42" s="103"/>
      <c r="T42" s="104"/>
      <c r="U42" s="103"/>
      <c r="V42" s="101"/>
      <c r="W42" s="101"/>
      <c r="X42" s="101"/>
    </row>
    <row r="43" spans="1:24" ht="15" customHeight="1" x14ac:dyDescent="0.2">
      <c r="A43" s="557" t="s">
        <v>3</v>
      </c>
      <c r="B43" s="558"/>
      <c r="C43" s="53">
        <v>470.29</v>
      </c>
      <c r="D43" s="52">
        <v>10.17</v>
      </c>
      <c r="E43" s="53">
        <v>511.66895043713851</v>
      </c>
      <c r="F43" s="52">
        <v>14.848879354069576</v>
      </c>
      <c r="G43" s="18">
        <v>494.10083357262744</v>
      </c>
      <c r="H43" s="16">
        <v>24.443309467953814</v>
      </c>
      <c r="I43" s="53">
        <v>89.82</v>
      </c>
      <c r="J43" s="52">
        <v>7.76</v>
      </c>
      <c r="K43" s="53">
        <v>101.58999625175449</v>
      </c>
      <c r="L43" s="52">
        <v>8.6440258919551365</v>
      </c>
      <c r="M43" s="53">
        <v>105.19508972333529</v>
      </c>
      <c r="N43" s="52">
        <v>9.5634078650356837</v>
      </c>
      <c r="O43" s="101"/>
      <c r="P43" s="102"/>
      <c r="Q43" s="102"/>
      <c r="R43" s="102"/>
      <c r="S43" s="103"/>
      <c r="T43" s="104"/>
      <c r="U43" s="103"/>
      <c r="V43" s="101"/>
      <c r="W43" s="101"/>
      <c r="X43" s="101"/>
    </row>
    <row r="44" spans="1:24" ht="15" customHeight="1" x14ac:dyDescent="0.2">
      <c r="A44" s="557" t="s">
        <v>2</v>
      </c>
      <c r="B44" s="558"/>
      <c r="C44" s="53">
        <v>519.05999999999995</v>
      </c>
      <c r="D44" s="52">
        <v>7.94</v>
      </c>
      <c r="E44" s="53">
        <v>533.44330951399138</v>
      </c>
      <c r="F44" s="52">
        <v>7.0560823617939938</v>
      </c>
      <c r="G44" s="18">
        <v>529.51020221678061</v>
      </c>
      <c r="H44" s="16">
        <v>11.332396422827911</v>
      </c>
      <c r="I44" s="53">
        <v>93.29</v>
      </c>
      <c r="J44" s="52">
        <v>5.44</v>
      </c>
      <c r="K44" s="53">
        <v>96.192350154945558</v>
      </c>
      <c r="L44" s="52">
        <v>4.4272249285565417</v>
      </c>
      <c r="M44" s="53">
        <v>93.770980232946897</v>
      </c>
      <c r="N44" s="52">
        <v>4.829290209614606</v>
      </c>
      <c r="O44" s="101"/>
      <c r="P44" s="102"/>
      <c r="Q44" s="102"/>
      <c r="R44" s="102"/>
      <c r="S44" s="103"/>
      <c r="T44" s="104"/>
      <c r="U44" s="103"/>
      <c r="V44" s="101"/>
      <c r="W44" s="101"/>
      <c r="X44" s="101"/>
    </row>
    <row r="45" spans="1:24" ht="15.75" customHeight="1" thickBot="1" x14ac:dyDescent="0.25">
      <c r="A45" s="551" t="s">
        <v>1</v>
      </c>
      <c r="B45" s="552"/>
      <c r="C45" s="51">
        <v>593.35</v>
      </c>
      <c r="D45" s="50">
        <v>15.04</v>
      </c>
      <c r="E45" s="51">
        <v>610.18709268904172</v>
      </c>
      <c r="F45" s="50">
        <v>16.060366059212242</v>
      </c>
      <c r="G45" s="67">
        <v>596.85880080702941</v>
      </c>
      <c r="H45" s="13">
        <v>15.221287476400288</v>
      </c>
      <c r="I45" s="51">
        <v>111.4</v>
      </c>
      <c r="J45" s="50">
        <v>7.27</v>
      </c>
      <c r="K45" s="51">
        <v>99.937354324210929</v>
      </c>
      <c r="L45" s="50">
        <v>10.382833724295299</v>
      </c>
      <c r="M45" s="51">
        <v>89.13268893402126</v>
      </c>
      <c r="N45" s="50">
        <v>11.020929246947199</v>
      </c>
      <c r="O45" s="101"/>
      <c r="P45" s="102"/>
      <c r="Q45" s="102"/>
      <c r="R45" s="102"/>
      <c r="S45" s="103"/>
      <c r="T45" s="104"/>
      <c r="U45" s="103"/>
      <c r="V45" s="101"/>
      <c r="W45" s="101"/>
      <c r="X45" s="101"/>
    </row>
    <row r="46" spans="1:24" ht="6" customHeight="1" thickBot="1" x14ac:dyDescent="0.25">
      <c r="A46" s="59"/>
      <c r="B46" s="58"/>
      <c r="C46" s="46"/>
      <c r="D46" s="57"/>
      <c r="G46" s="225"/>
      <c r="H46" s="226"/>
      <c r="I46" s="335"/>
      <c r="M46" s="56"/>
      <c r="N46" s="95"/>
      <c r="O46" s="101"/>
      <c r="P46" s="102"/>
      <c r="Q46" s="102"/>
      <c r="R46" s="102"/>
      <c r="S46" s="103"/>
      <c r="T46" s="104"/>
      <c r="U46" s="103"/>
      <c r="V46" s="101"/>
      <c r="W46" s="101"/>
      <c r="X46" s="101"/>
    </row>
    <row r="47" spans="1:24" ht="15.75" customHeight="1" thickBot="1" x14ac:dyDescent="0.25">
      <c r="A47" s="553" t="s">
        <v>46</v>
      </c>
      <c r="B47" s="554"/>
      <c r="C47" s="69">
        <v>556.52</v>
      </c>
      <c r="D47" s="22">
        <v>6.03</v>
      </c>
      <c r="E47" s="69">
        <v>571.12147838647422</v>
      </c>
      <c r="F47" s="22">
        <v>5.3222035126445126</v>
      </c>
      <c r="G47" s="227">
        <v>544.15164974986294</v>
      </c>
      <c r="H47" s="23">
        <v>5.5227096397027085</v>
      </c>
      <c r="I47" s="29">
        <v>100.83</v>
      </c>
      <c r="J47" s="22">
        <v>3.05</v>
      </c>
      <c r="K47" s="29">
        <v>105.59123732108648</v>
      </c>
      <c r="L47" s="22">
        <v>5.0214464258337808</v>
      </c>
      <c r="M47" s="29">
        <v>101.09010482977439</v>
      </c>
      <c r="N47" s="22">
        <v>3.4470082695242641</v>
      </c>
      <c r="O47" s="101"/>
      <c r="P47" s="102"/>
      <c r="Q47" s="102"/>
      <c r="R47" s="102"/>
      <c r="S47" s="103"/>
      <c r="T47" s="104"/>
      <c r="U47" s="103"/>
      <c r="V47" s="101"/>
      <c r="W47" s="101"/>
      <c r="X47" s="101"/>
    </row>
    <row r="48" spans="1:24" ht="15" customHeight="1" x14ac:dyDescent="0.2">
      <c r="A48" s="555" t="s">
        <v>2</v>
      </c>
      <c r="B48" s="556"/>
      <c r="C48" s="68">
        <v>537.32000000000005</v>
      </c>
      <c r="D48" s="54">
        <v>7.13</v>
      </c>
      <c r="E48" s="68">
        <v>549.24505184585314</v>
      </c>
      <c r="F48" s="54">
        <v>5.7728651075455755</v>
      </c>
      <c r="G48" s="21">
        <v>526.6284871742688</v>
      </c>
      <c r="H48" s="20">
        <v>6.0601500739738707</v>
      </c>
      <c r="I48" s="55">
        <v>94.08</v>
      </c>
      <c r="J48" s="54">
        <v>3.38</v>
      </c>
      <c r="K48" s="55">
        <v>95.977810382620916</v>
      </c>
      <c r="L48" s="54">
        <v>3.6968219709400416</v>
      </c>
      <c r="M48" s="55">
        <v>93.106979993605677</v>
      </c>
      <c r="N48" s="54">
        <v>4.2169092816136784</v>
      </c>
      <c r="O48" s="101"/>
      <c r="P48" s="102"/>
      <c r="Q48" s="102"/>
      <c r="R48" s="102"/>
      <c r="S48" s="103"/>
      <c r="T48" s="104"/>
      <c r="U48" s="103"/>
      <c r="V48" s="101"/>
      <c r="W48" s="101"/>
      <c r="X48" s="101"/>
    </row>
    <row r="49" spans="1:24" ht="15.75" customHeight="1" thickBot="1" x14ac:dyDescent="0.25">
      <c r="A49" s="551" t="s">
        <v>1</v>
      </c>
      <c r="B49" s="552"/>
      <c r="C49" s="70">
        <v>633.1</v>
      </c>
      <c r="D49" s="50">
        <v>11.08</v>
      </c>
      <c r="E49" s="51">
        <v>642.81035203158797</v>
      </c>
      <c r="F49" s="50">
        <v>14.978073462116452</v>
      </c>
      <c r="G49" s="67">
        <v>623.07186978076425</v>
      </c>
      <c r="H49" s="13">
        <v>8.8463409939790978</v>
      </c>
      <c r="I49" s="51">
        <v>91.5</v>
      </c>
      <c r="J49" s="50">
        <v>5.55</v>
      </c>
      <c r="K49" s="51">
        <v>103.68835843863945</v>
      </c>
      <c r="L49" s="50">
        <v>10.095685173740971</v>
      </c>
      <c r="M49" s="51">
        <v>97.911832625525577</v>
      </c>
      <c r="N49" s="50">
        <v>4.7419218789933426</v>
      </c>
      <c r="O49" s="101"/>
      <c r="P49" s="102"/>
      <c r="Q49" s="102"/>
      <c r="R49" s="102"/>
      <c r="S49" s="103"/>
      <c r="T49" s="104"/>
      <c r="U49" s="103"/>
      <c r="V49" s="101"/>
      <c r="W49" s="101"/>
      <c r="X49" s="101"/>
    </row>
    <row r="50" spans="1:24" ht="6" customHeight="1" thickBot="1" x14ac:dyDescent="0.25">
      <c r="A50" s="59"/>
      <c r="B50" s="58"/>
      <c r="C50" s="46"/>
      <c r="D50" s="57"/>
      <c r="E50" s="46"/>
      <c r="F50" s="45"/>
      <c r="G50" s="225"/>
      <c r="H50" s="226"/>
      <c r="I50" s="46"/>
      <c r="J50" s="45"/>
      <c r="K50" s="46"/>
      <c r="L50" s="45"/>
      <c r="M50" s="46"/>
      <c r="N50" s="45"/>
      <c r="O50" s="101"/>
      <c r="P50" s="102"/>
      <c r="Q50" s="102"/>
      <c r="R50" s="102"/>
      <c r="S50" s="103"/>
      <c r="T50" s="104"/>
      <c r="U50" s="103"/>
      <c r="V50" s="101"/>
      <c r="W50" s="101"/>
      <c r="X50" s="101"/>
    </row>
    <row r="51" spans="1:24" ht="15.75" customHeight="1" thickBot="1" x14ac:dyDescent="0.25">
      <c r="A51" s="553" t="s">
        <v>45</v>
      </c>
      <c r="B51" s="554"/>
      <c r="C51" s="29">
        <v>503.47</v>
      </c>
      <c r="D51" s="22">
        <v>6.04</v>
      </c>
      <c r="E51" s="29">
        <v>513.9526776797843</v>
      </c>
      <c r="F51" s="22">
        <v>6.1030429939857607</v>
      </c>
      <c r="G51" s="227">
        <v>498.0633534009695</v>
      </c>
      <c r="H51" s="23">
        <v>8.4010825359774675</v>
      </c>
      <c r="I51" s="29">
        <v>96.16</v>
      </c>
      <c r="J51" s="22">
        <v>3.35</v>
      </c>
      <c r="K51" s="29">
        <v>107.67558048619362</v>
      </c>
      <c r="L51" s="22">
        <v>3.8916999890011237</v>
      </c>
      <c r="M51" s="29">
        <v>103.22448457058468</v>
      </c>
      <c r="N51" s="22">
        <v>5.0445880863655903</v>
      </c>
      <c r="O51" s="101"/>
      <c r="P51" s="102"/>
      <c r="Q51" s="102"/>
      <c r="R51" s="102"/>
      <c r="S51" s="103"/>
      <c r="T51" s="104"/>
      <c r="U51" s="103"/>
      <c r="V51" s="101"/>
      <c r="W51" s="101"/>
      <c r="X51" s="101"/>
    </row>
    <row r="52" spans="1:24" ht="15" customHeight="1" x14ac:dyDescent="0.2">
      <c r="A52" s="555" t="s">
        <v>3</v>
      </c>
      <c r="B52" s="556"/>
      <c r="C52" s="55">
        <v>469.36</v>
      </c>
      <c r="D52" s="54">
        <v>11.25</v>
      </c>
      <c r="E52" s="55">
        <v>471.18994742989179</v>
      </c>
      <c r="F52" s="54">
        <v>8.8710445822162978</v>
      </c>
      <c r="G52" s="21">
        <v>461.04392747337675</v>
      </c>
      <c r="H52" s="20">
        <v>13.998693784630927</v>
      </c>
      <c r="I52" s="55">
        <v>89.32</v>
      </c>
      <c r="J52" s="54">
        <v>5.54</v>
      </c>
      <c r="K52" s="55">
        <v>94.516388972135957</v>
      </c>
      <c r="L52" s="54">
        <v>6.3506787361742649</v>
      </c>
      <c r="M52" s="55">
        <v>98.582319985557064</v>
      </c>
      <c r="N52" s="54">
        <v>8.0706254327075104</v>
      </c>
      <c r="O52" s="101"/>
      <c r="P52" s="102"/>
      <c r="Q52" s="102"/>
      <c r="R52" s="102"/>
      <c r="S52" s="103"/>
      <c r="T52" s="104"/>
      <c r="U52" s="103"/>
      <c r="V52" s="101"/>
      <c r="W52" s="101"/>
      <c r="X52" s="101"/>
    </row>
    <row r="53" spans="1:24" ht="15" customHeight="1" x14ac:dyDescent="0.2">
      <c r="A53" s="557" t="s">
        <v>2</v>
      </c>
      <c r="B53" s="558"/>
      <c r="C53" s="53">
        <v>526.35</v>
      </c>
      <c r="D53" s="52">
        <v>6.91</v>
      </c>
      <c r="E53" s="53">
        <v>535.11755120821226</v>
      </c>
      <c r="F53" s="52">
        <v>8.8162960033305282</v>
      </c>
      <c r="G53" s="18">
        <v>517.49274769647968</v>
      </c>
      <c r="H53" s="16">
        <v>11.087013246131088</v>
      </c>
      <c r="I53" s="53">
        <v>91.37</v>
      </c>
      <c r="J53" s="52">
        <v>2.97</v>
      </c>
      <c r="K53" s="53">
        <v>106.43934061093546</v>
      </c>
      <c r="L53" s="52">
        <v>4.7648820751707168</v>
      </c>
      <c r="M53" s="53">
        <v>91.614369069729833</v>
      </c>
      <c r="N53" s="52">
        <v>5.6062201575104407</v>
      </c>
      <c r="O53" s="101"/>
      <c r="P53" s="102"/>
      <c r="Q53" s="102"/>
      <c r="R53" s="102"/>
      <c r="S53" s="103"/>
      <c r="T53" s="104"/>
      <c r="U53" s="103"/>
      <c r="V53" s="101"/>
      <c r="W53" s="101"/>
      <c r="X53" s="101"/>
    </row>
    <row r="54" spans="1:24" ht="15.75" customHeight="1" thickBot="1" x14ac:dyDescent="0.25">
      <c r="A54" s="551" t="s">
        <v>1</v>
      </c>
      <c r="B54" s="552"/>
      <c r="C54" s="51" t="s">
        <v>4</v>
      </c>
      <c r="D54" s="50" t="s">
        <v>4</v>
      </c>
      <c r="E54" s="51">
        <v>616.58631527993077</v>
      </c>
      <c r="F54" s="50">
        <v>12.608871116990995</v>
      </c>
      <c r="G54" s="67">
        <v>610.01043153904902</v>
      </c>
      <c r="H54" s="13">
        <v>36.144360752600797</v>
      </c>
      <c r="I54" s="51" t="s">
        <v>4</v>
      </c>
      <c r="J54" s="50" t="s">
        <v>4</v>
      </c>
      <c r="K54" s="51">
        <v>83.267479291342525</v>
      </c>
      <c r="L54" s="50">
        <v>8.0459999881586661</v>
      </c>
      <c r="M54" s="51">
        <v>103.52112636708104</v>
      </c>
      <c r="N54" s="50">
        <v>11.987536041078545</v>
      </c>
      <c r="O54" s="101"/>
      <c r="P54" s="102"/>
      <c r="Q54" s="102"/>
      <c r="R54" s="102"/>
      <c r="S54" s="103"/>
      <c r="T54" s="104"/>
      <c r="U54" s="103"/>
      <c r="V54" s="101"/>
      <c r="W54" s="101"/>
      <c r="X54" s="101"/>
    </row>
    <row r="55" spans="1:24" ht="6" customHeight="1" thickBot="1" x14ac:dyDescent="0.25">
      <c r="A55" s="59"/>
      <c r="B55" s="59"/>
      <c r="C55" s="66"/>
      <c r="D55" s="65"/>
      <c r="G55" s="225"/>
      <c r="H55" s="226"/>
      <c r="I55" s="335"/>
      <c r="M55" s="56"/>
      <c r="N55" s="95"/>
      <c r="O55" s="101"/>
      <c r="P55" s="102"/>
      <c r="Q55" s="102"/>
      <c r="R55" s="102"/>
      <c r="S55" s="103"/>
      <c r="T55" s="104"/>
      <c r="U55" s="103"/>
      <c r="V55" s="101"/>
      <c r="W55" s="101"/>
      <c r="X55" s="101"/>
    </row>
    <row r="56" spans="1:24" ht="15.75" customHeight="1" thickBot="1" x14ac:dyDescent="0.25">
      <c r="A56" s="553" t="s">
        <v>44</v>
      </c>
      <c r="B56" s="554"/>
      <c r="C56" s="29">
        <v>490.33</v>
      </c>
      <c r="D56" s="22">
        <v>6.12</v>
      </c>
      <c r="E56" s="29">
        <v>510.2083699379815</v>
      </c>
      <c r="F56" s="22">
        <v>7.5328193426596597</v>
      </c>
      <c r="G56" s="94">
        <v>511.88610014520998</v>
      </c>
      <c r="H56" s="23">
        <v>6.2679558099793882</v>
      </c>
      <c r="I56" s="29">
        <v>95.68</v>
      </c>
      <c r="J56" s="22">
        <v>3.75</v>
      </c>
      <c r="K56" s="29">
        <v>93.932775779980275</v>
      </c>
      <c r="L56" s="22">
        <v>4.3521027126760332</v>
      </c>
      <c r="M56" s="29">
        <v>100.46896404700463</v>
      </c>
      <c r="N56" s="22">
        <v>3.4372494082203988</v>
      </c>
      <c r="O56" s="101"/>
      <c r="P56" s="102"/>
      <c r="Q56" s="102"/>
      <c r="R56" s="102"/>
      <c r="S56" s="103"/>
      <c r="T56" s="104"/>
      <c r="U56" s="103"/>
      <c r="V56" s="101"/>
      <c r="W56" s="101"/>
      <c r="X56" s="101"/>
    </row>
    <row r="57" spans="1:24" ht="15" customHeight="1" x14ac:dyDescent="0.2">
      <c r="A57" s="555" t="s">
        <v>3</v>
      </c>
      <c r="B57" s="556"/>
      <c r="C57" s="68">
        <v>452.28</v>
      </c>
      <c r="D57" s="54">
        <v>5.91</v>
      </c>
      <c r="E57" s="55">
        <v>481.89930023046406</v>
      </c>
      <c r="F57" s="54">
        <v>10.914197718299333</v>
      </c>
      <c r="G57" s="21">
        <v>485.84752419543878</v>
      </c>
      <c r="H57" s="20">
        <v>7.9037037552661866</v>
      </c>
      <c r="I57" s="55">
        <v>82</v>
      </c>
      <c r="J57" s="54">
        <v>4.24</v>
      </c>
      <c r="K57" s="55">
        <v>83.563941353637318</v>
      </c>
      <c r="L57" s="54">
        <v>6.4850607549316672</v>
      </c>
      <c r="M57" s="55">
        <v>94.32148839759428</v>
      </c>
      <c r="N57" s="54">
        <v>4.3784528328684633</v>
      </c>
      <c r="O57" s="101"/>
      <c r="P57" s="102"/>
      <c r="Q57" s="102"/>
      <c r="R57" s="102"/>
      <c r="S57" s="103"/>
      <c r="T57" s="104"/>
      <c r="U57" s="103"/>
      <c r="V57" s="101"/>
      <c r="W57" s="101"/>
      <c r="X57" s="101"/>
    </row>
    <row r="58" spans="1:24" ht="15" customHeight="1" x14ac:dyDescent="0.2">
      <c r="A58" s="557" t="s">
        <v>2</v>
      </c>
      <c r="B58" s="558"/>
      <c r="C58" s="53">
        <v>505.81</v>
      </c>
      <c r="D58" s="52">
        <v>9.7899999999999991</v>
      </c>
      <c r="E58" s="53">
        <v>515.20782396986681</v>
      </c>
      <c r="F58" s="52">
        <v>10.022997954182808</v>
      </c>
      <c r="G58" s="18">
        <v>513.42828181663162</v>
      </c>
      <c r="H58" s="16">
        <v>9.1878470123110212</v>
      </c>
      <c r="I58" s="53">
        <v>92.06</v>
      </c>
      <c r="J58" s="52">
        <v>4.5599999999999996</v>
      </c>
      <c r="K58" s="53">
        <v>91.486657493157935</v>
      </c>
      <c r="L58" s="52">
        <v>6.1288693454158576</v>
      </c>
      <c r="M58" s="53">
        <v>96.884528226814027</v>
      </c>
      <c r="N58" s="52">
        <v>4.4861175263595134</v>
      </c>
      <c r="O58" s="101"/>
      <c r="P58" s="102"/>
      <c r="Q58" s="102"/>
      <c r="R58" s="102"/>
      <c r="S58" s="103"/>
      <c r="T58" s="104"/>
      <c r="U58" s="103"/>
      <c r="V58" s="101"/>
      <c r="W58" s="101"/>
      <c r="X58" s="101"/>
    </row>
    <row r="59" spans="1:24" ht="15.75" customHeight="1" thickBot="1" x14ac:dyDescent="0.25">
      <c r="A59" s="551" t="s">
        <v>1</v>
      </c>
      <c r="B59" s="552"/>
      <c r="C59" s="70">
        <v>579.41999999999996</v>
      </c>
      <c r="D59" s="50">
        <v>9.85</v>
      </c>
      <c r="E59" s="51">
        <v>596.33306837950238</v>
      </c>
      <c r="F59" s="50">
        <v>15.260467410031721</v>
      </c>
      <c r="G59" s="67">
        <v>610.11669079211049</v>
      </c>
      <c r="H59" s="13">
        <v>10.748555356853833</v>
      </c>
      <c r="I59" s="51">
        <v>92.3</v>
      </c>
      <c r="J59" s="50">
        <v>5.43</v>
      </c>
      <c r="K59" s="51">
        <v>91.487662202948698</v>
      </c>
      <c r="L59" s="50">
        <v>9.9198262608411216</v>
      </c>
      <c r="M59" s="51">
        <v>89.840929592775723</v>
      </c>
      <c r="N59" s="50">
        <v>7.5568510275797438</v>
      </c>
      <c r="O59" s="101"/>
      <c r="P59" s="102"/>
      <c r="Q59" s="102"/>
      <c r="R59" s="102"/>
      <c r="S59" s="103"/>
      <c r="T59" s="104"/>
      <c r="U59" s="103"/>
      <c r="V59" s="101"/>
      <c r="W59" s="101"/>
      <c r="X59" s="101"/>
    </row>
    <row r="60" spans="1:24" ht="6" customHeight="1" thickBot="1" x14ac:dyDescent="0.25">
      <c r="A60" s="59"/>
      <c r="B60" s="59"/>
      <c r="C60" s="66"/>
      <c r="D60" s="65"/>
      <c r="G60" s="225"/>
      <c r="H60" s="226"/>
      <c r="I60" s="335"/>
      <c r="M60" s="56"/>
      <c r="N60" s="95"/>
      <c r="O60" s="101"/>
      <c r="P60" s="102"/>
      <c r="Q60" s="102"/>
      <c r="R60" s="102"/>
      <c r="S60" s="103"/>
      <c r="T60" s="104"/>
      <c r="U60" s="103"/>
      <c r="V60" s="101"/>
      <c r="W60" s="101"/>
      <c r="X60" s="101"/>
    </row>
    <row r="61" spans="1:24" ht="15.75" customHeight="1" thickBot="1" x14ac:dyDescent="0.25">
      <c r="A61" s="553" t="s">
        <v>43</v>
      </c>
      <c r="B61" s="554"/>
      <c r="C61" s="69">
        <v>468.53</v>
      </c>
      <c r="D61" s="22">
        <v>6.53</v>
      </c>
      <c r="E61" s="76" t="s">
        <v>34</v>
      </c>
      <c r="F61" s="22" t="s">
        <v>34</v>
      </c>
      <c r="G61" s="227">
        <v>482.57246490833751</v>
      </c>
      <c r="H61" s="23">
        <v>7.0098426754550589</v>
      </c>
      <c r="I61" s="29">
        <v>98.09</v>
      </c>
      <c r="J61" s="22">
        <v>4.18</v>
      </c>
      <c r="K61" s="76" t="s">
        <v>34</v>
      </c>
      <c r="L61" s="100" t="s">
        <v>34</v>
      </c>
      <c r="M61" s="76">
        <v>94.12358222554073</v>
      </c>
      <c r="N61" s="22">
        <v>4.0083128135102646</v>
      </c>
      <c r="O61" s="101"/>
      <c r="P61" s="102"/>
      <c r="Q61" s="102"/>
      <c r="R61" s="102"/>
      <c r="S61" s="103"/>
      <c r="T61" s="104"/>
      <c r="U61" s="103"/>
      <c r="V61" s="101"/>
      <c r="W61" s="101"/>
      <c r="X61" s="101"/>
    </row>
    <row r="62" spans="1:24" ht="15" customHeight="1" x14ac:dyDescent="0.2">
      <c r="A62" s="555" t="s">
        <v>6</v>
      </c>
      <c r="B62" s="556"/>
      <c r="C62" s="68">
        <v>393.04</v>
      </c>
      <c r="D62" s="54">
        <v>5.21</v>
      </c>
      <c r="E62" s="75" t="s">
        <v>34</v>
      </c>
      <c r="F62" s="54" t="s">
        <v>34</v>
      </c>
      <c r="G62" s="21">
        <v>442.67457507667518</v>
      </c>
      <c r="H62" s="20">
        <v>10.923514346535663</v>
      </c>
      <c r="I62" s="55">
        <v>76.47</v>
      </c>
      <c r="J62" s="54">
        <v>4.0199999999999996</v>
      </c>
      <c r="K62" s="75" t="s">
        <v>34</v>
      </c>
      <c r="L62" s="54" t="s">
        <v>34</v>
      </c>
      <c r="M62" s="75">
        <v>83.280364477395679</v>
      </c>
      <c r="N62" s="54">
        <v>10.810288085668416</v>
      </c>
      <c r="O62" s="101"/>
      <c r="P62" s="102"/>
      <c r="Q62" s="102"/>
      <c r="R62" s="102"/>
      <c r="S62" s="103"/>
      <c r="T62" s="104"/>
      <c r="U62" s="103"/>
      <c r="V62" s="101"/>
      <c r="W62" s="101"/>
      <c r="X62" s="101"/>
    </row>
    <row r="63" spans="1:24" ht="15" customHeight="1" x14ac:dyDescent="0.2">
      <c r="A63" s="557" t="s">
        <v>3</v>
      </c>
      <c r="B63" s="558"/>
      <c r="C63" s="62">
        <v>439.69</v>
      </c>
      <c r="D63" s="52">
        <v>9.6300000000000008</v>
      </c>
      <c r="E63" s="74" t="s">
        <v>34</v>
      </c>
      <c r="F63" s="52" t="s">
        <v>34</v>
      </c>
      <c r="G63" s="17">
        <v>456.53655513289607</v>
      </c>
      <c r="H63" s="16">
        <v>8.3862423420858594</v>
      </c>
      <c r="I63" s="53">
        <v>82.57</v>
      </c>
      <c r="J63" s="52">
        <v>4.0199999999999996</v>
      </c>
      <c r="K63" s="74" t="s">
        <v>34</v>
      </c>
      <c r="L63" s="52" t="s">
        <v>34</v>
      </c>
      <c r="M63" s="74">
        <v>82.150780310500423</v>
      </c>
      <c r="N63" s="52">
        <v>5.9655969109988254</v>
      </c>
      <c r="O63" s="101"/>
      <c r="P63" s="102"/>
      <c r="Q63" s="102"/>
      <c r="R63" s="102"/>
      <c r="S63" s="103"/>
      <c r="T63" s="104"/>
      <c r="U63" s="103"/>
      <c r="V63" s="101"/>
      <c r="W63" s="101"/>
      <c r="X63" s="101"/>
    </row>
    <row r="64" spans="1:24" ht="15.75" customHeight="1" thickBot="1" x14ac:dyDescent="0.25">
      <c r="A64" s="551" t="s">
        <v>2</v>
      </c>
      <c r="B64" s="552"/>
      <c r="C64" s="51">
        <v>497.6</v>
      </c>
      <c r="D64" s="50">
        <v>10.88</v>
      </c>
      <c r="E64" s="73" t="s">
        <v>34</v>
      </c>
      <c r="F64" s="50" t="s">
        <v>34</v>
      </c>
      <c r="G64" s="67">
        <v>510.32836047569873</v>
      </c>
      <c r="H64" s="13">
        <v>10.137134628745887</v>
      </c>
      <c r="I64" s="51">
        <v>97.2</v>
      </c>
      <c r="J64" s="50">
        <v>7.16</v>
      </c>
      <c r="K64" s="73" t="s">
        <v>34</v>
      </c>
      <c r="L64" s="50" t="s">
        <v>34</v>
      </c>
      <c r="M64" s="73">
        <v>89.359000882863157</v>
      </c>
      <c r="N64" s="50">
        <v>5.7930402673088999</v>
      </c>
      <c r="O64" s="101"/>
      <c r="P64" s="102"/>
      <c r="Q64" s="102"/>
      <c r="R64" s="102"/>
      <c r="S64" s="103"/>
      <c r="T64" s="104"/>
      <c r="U64" s="103"/>
      <c r="V64" s="101"/>
      <c r="W64" s="101"/>
      <c r="X64" s="101"/>
    </row>
    <row r="65" spans="1:24" ht="6" customHeight="1" thickBot="1" x14ac:dyDescent="0.25">
      <c r="A65" s="59"/>
      <c r="B65" s="58"/>
      <c r="C65" s="46"/>
      <c r="D65" s="57"/>
      <c r="G65" s="225"/>
      <c r="H65" s="226"/>
      <c r="I65" s="335"/>
      <c r="M65" s="56"/>
      <c r="N65" s="95"/>
      <c r="O65" s="101"/>
      <c r="P65" s="102"/>
      <c r="Q65" s="102"/>
      <c r="R65" s="102"/>
      <c r="S65" s="103"/>
      <c r="T65" s="104"/>
      <c r="U65" s="103"/>
      <c r="V65" s="101"/>
      <c r="W65" s="101"/>
      <c r="X65" s="101"/>
    </row>
    <row r="66" spans="1:24" ht="15.75" customHeight="1" thickBot="1" x14ac:dyDescent="0.25">
      <c r="A66" s="553" t="s">
        <v>42</v>
      </c>
      <c r="B66" s="554"/>
      <c r="C66" s="29">
        <v>493.1</v>
      </c>
      <c r="D66" s="22">
        <v>5.7</v>
      </c>
      <c r="E66" s="29">
        <v>506.08624741394232</v>
      </c>
      <c r="F66" s="22">
        <v>5.8300811284023561</v>
      </c>
      <c r="G66" s="94">
        <v>506.45986385371685</v>
      </c>
      <c r="H66" s="23">
        <v>8.4503912071092078</v>
      </c>
      <c r="I66" s="29">
        <v>99.53</v>
      </c>
      <c r="J66" s="22">
        <v>3.65</v>
      </c>
      <c r="K66" s="29">
        <v>104.26975224415187</v>
      </c>
      <c r="L66" s="22">
        <v>4.6626809063295029</v>
      </c>
      <c r="M66" s="29">
        <v>101.53124965878565</v>
      </c>
      <c r="N66" s="22">
        <v>5.0271502407038593</v>
      </c>
      <c r="O66" s="101"/>
      <c r="P66" s="102"/>
      <c r="Q66" s="102"/>
      <c r="R66" s="102"/>
      <c r="S66" s="103"/>
      <c r="T66" s="104"/>
      <c r="U66" s="103"/>
      <c r="V66" s="101"/>
      <c r="W66" s="101"/>
      <c r="X66" s="101"/>
    </row>
    <row r="67" spans="1:24" ht="15" customHeight="1" x14ac:dyDescent="0.2">
      <c r="A67" s="555" t="s">
        <v>6</v>
      </c>
      <c r="B67" s="556"/>
      <c r="C67" s="71">
        <v>440.01</v>
      </c>
      <c r="D67" s="63">
        <v>8.1199999999999992</v>
      </c>
      <c r="E67" s="55">
        <v>439.72332398339722</v>
      </c>
      <c r="F67" s="54">
        <v>13.254452680398225</v>
      </c>
      <c r="G67" s="21">
        <v>439.31179121126274</v>
      </c>
      <c r="H67" s="20">
        <v>13.020912236185865</v>
      </c>
      <c r="I67" s="55">
        <v>83.84</v>
      </c>
      <c r="J67" s="54">
        <v>4.42</v>
      </c>
      <c r="K67" s="55">
        <v>94.27699256656345</v>
      </c>
      <c r="L67" s="54">
        <v>10.637809242212649</v>
      </c>
      <c r="M67" s="55">
        <v>85.6725975029171</v>
      </c>
      <c r="N67" s="54">
        <v>11.235746579034945</v>
      </c>
      <c r="O67" s="101"/>
      <c r="P67" s="102"/>
      <c r="Q67" s="102"/>
      <c r="R67" s="102"/>
      <c r="S67" s="103"/>
      <c r="T67" s="104"/>
      <c r="U67" s="103"/>
      <c r="V67" s="101"/>
      <c r="W67" s="101"/>
      <c r="X67" s="101"/>
    </row>
    <row r="68" spans="1:24" ht="15" customHeight="1" x14ac:dyDescent="0.2">
      <c r="A68" s="557" t="s">
        <v>3</v>
      </c>
      <c r="B68" s="558"/>
      <c r="C68" s="53">
        <v>473.87</v>
      </c>
      <c r="D68" s="52">
        <v>10.6</v>
      </c>
      <c r="E68" s="53">
        <v>474.4027127772618</v>
      </c>
      <c r="F68" s="52">
        <v>11.321438847253747</v>
      </c>
      <c r="G68" s="18">
        <v>490.62824743914746</v>
      </c>
      <c r="H68" s="16">
        <v>18.071074935241331</v>
      </c>
      <c r="I68" s="53">
        <v>89.28</v>
      </c>
      <c r="J68" s="52">
        <v>5.49</v>
      </c>
      <c r="K68" s="53">
        <v>91.669825157908249</v>
      </c>
      <c r="L68" s="52">
        <v>6.7625504487509289</v>
      </c>
      <c r="M68" s="53">
        <v>103.19431108317811</v>
      </c>
      <c r="N68" s="52">
        <v>8.0425422997011911</v>
      </c>
      <c r="O68" s="101"/>
      <c r="P68" s="102"/>
      <c r="Q68" s="102"/>
      <c r="R68" s="102"/>
      <c r="S68" s="103"/>
      <c r="T68" s="104"/>
      <c r="U68" s="103"/>
      <c r="V68" s="101"/>
      <c r="W68" s="101"/>
      <c r="X68" s="101"/>
    </row>
    <row r="69" spans="1:24" ht="15" customHeight="1" x14ac:dyDescent="0.2">
      <c r="A69" s="557" t="s">
        <v>2</v>
      </c>
      <c r="B69" s="558"/>
      <c r="C69" s="61">
        <v>525.45000000000005</v>
      </c>
      <c r="D69" s="60">
        <v>10.98</v>
      </c>
      <c r="E69" s="61">
        <v>544.14296571403383</v>
      </c>
      <c r="F69" s="60">
        <v>8.6507845036761761</v>
      </c>
      <c r="G69" s="18">
        <v>529.55749435173516</v>
      </c>
      <c r="H69" s="16">
        <v>9.5390235992891963</v>
      </c>
      <c r="I69" s="61">
        <v>96.06</v>
      </c>
      <c r="J69" s="60">
        <v>5.75</v>
      </c>
      <c r="K69" s="61">
        <v>90.237436377155262</v>
      </c>
      <c r="L69" s="60">
        <v>6.1802511298133318</v>
      </c>
      <c r="M69" s="61">
        <v>93.255878385588971</v>
      </c>
      <c r="N69" s="60">
        <v>7.1352767606327943</v>
      </c>
      <c r="O69" s="101"/>
      <c r="P69" s="102"/>
      <c r="Q69" s="102"/>
      <c r="R69" s="102"/>
      <c r="S69" s="103"/>
      <c r="T69" s="104"/>
      <c r="U69" s="103"/>
      <c r="V69" s="101"/>
      <c r="W69" s="101"/>
      <c r="X69" s="101"/>
    </row>
    <row r="70" spans="1:24" ht="15.75" customHeight="1" thickBot="1" x14ac:dyDescent="0.25">
      <c r="A70" s="551" t="s">
        <v>1</v>
      </c>
      <c r="B70" s="552"/>
      <c r="C70" s="51">
        <v>596.75</v>
      </c>
      <c r="D70" s="50">
        <v>14.35</v>
      </c>
      <c r="E70" s="51">
        <v>610.29195749659027</v>
      </c>
      <c r="F70" s="50">
        <v>15.316438573182113</v>
      </c>
      <c r="G70" s="14">
        <v>566.93663580772113</v>
      </c>
      <c r="H70" s="13">
        <v>21.021034278425493</v>
      </c>
      <c r="I70" s="51">
        <v>99.83</v>
      </c>
      <c r="J70" s="50">
        <v>8.02</v>
      </c>
      <c r="K70" s="51">
        <v>98.509866912859337</v>
      </c>
      <c r="L70" s="50">
        <v>8.2724348379450916</v>
      </c>
      <c r="M70" s="51">
        <v>92.240015132913371</v>
      </c>
      <c r="N70" s="50">
        <v>9.1623958107541714</v>
      </c>
      <c r="O70" s="101"/>
      <c r="P70" s="102"/>
      <c r="Q70" s="102"/>
      <c r="R70" s="102"/>
      <c r="S70" s="103"/>
      <c r="T70" s="104"/>
      <c r="U70" s="103"/>
      <c r="V70" s="101"/>
      <c r="W70" s="101"/>
      <c r="X70" s="101"/>
    </row>
    <row r="71" spans="1:24" ht="6" customHeight="1" thickBot="1" x14ac:dyDescent="0.25">
      <c r="A71" s="59"/>
      <c r="B71" s="58"/>
      <c r="C71" s="46"/>
      <c r="D71" s="57"/>
      <c r="G71" s="225"/>
      <c r="H71" s="226"/>
      <c r="I71" s="335"/>
      <c r="M71" s="56"/>
      <c r="N71" s="95"/>
      <c r="O71" s="101"/>
      <c r="P71" s="102"/>
      <c r="Q71" s="102"/>
      <c r="R71" s="102"/>
      <c r="S71" s="103"/>
      <c r="T71" s="104"/>
      <c r="U71" s="103"/>
      <c r="V71" s="101"/>
      <c r="W71" s="101"/>
      <c r="X71" s="101"/>
    </row>
    <row r="72" spans="1:24" ht="15.75" customHeight="1" thickBot="1" x14ac:dyDescent="0.25">
      <c r="A72" s="553" t="s">
        <v>41</v>
      </c>
      <c r="B72" s="554"/>
      <c r="C72" s="69">
        <v>512.5</v>
      </c>
      <c r="D72" s="22">
        <v>6.35</v>
      </c>
      <c r="E72" s="69">
        <v>534.04478989872393</v>
      </c>
      <c r="F72" s="22">
        <v>5.9906994943089442</v>
      </c>
      <c r="G72" s="94">
        <v>517.94359857506242</v>
      </c>
      <c r="H72" s="23">
        <v>5.9897302133351111</v>
      </c>
      <c r="I72" s="29">
        <v>96.75</v>
      </c>
      <c r="J72" s="22">
        <v>2.58</v>
      </c>
      <c r="K72" s="29">
        <v>102.92544705129058</v>
      </c>
      <c r="L72" s="22">
        <v>3.5824570205175261</v>
      </c>
      <c r="M72" s="29">
        <v>95.248028952974451</v>
      </c>
      <c r="N72" s="22">
        <v>3.2757017168232641</v>
      </c>
      <c r="O72" s="101"/>
      <c r="P72" s="102"/>
      <c r="Q72" s="102"/>
      <c r="R72" s="102"/>
      <c r="S72" s="103"/>
      <c r="T72" s="104"/>
      <c r="U72" s="103"/>
      <c r="V72" s="101"/>
      <c r="W72" s="101"/>
      <c r="X72" s="101"/>
    </row>
    <row r="73" spans="1:24" ht="15" customHeight="1" x14ac:dyDescent="0.2">
      <c r="A73" s="555" t="s">
        <v>3</v>
      </c>
      <c r="B73" s="556"/>
      <c r="C73" s="55">
        <v>479.48</v>
      </c>
      <c r="D73" s="54">
        <v>8.3699999999999992</v>
      </c>
      <c r="E73" s="55">
        <v>500.79684231742152</v>
      </c>
      <c r="F73" s="54">
        <v>17.928971193170138</v>
      </c>
      <c r="G73" s="21">
        <v>478.97070240908596</v>
      </c>
      <c r="H73" s="20">
        <v>8.8769243948626144</v>
      </c>
      <c r="I73" s="55">
        <v>91.97</v>
      </c>
      <c r="J73" s="54">
        <v>5.13</v>
      </c>
      <c r="K73" s="55">
        <v>101.06489186607674</v>
      </c>
      <c r="L73" s="54">
        <v>9.9451297268189087</v>
      </c>
      <c r="M73" s="55">
        <v>90.919836712863059</v>
      </c>
      <c r="N73" s="54">
        <v>7.0523996057651388</v>
      </c>
      <c r="O73" s="101"/>
      <c r="P73" s="102"/>
      <c r="Q73" s="102"/>
      <c r="R73" s="102"/>
      <c r="S73" s="103"/>
      <c r="T73" s="104"/>
      <c r="U73" s="103"/>
      <c r="V73" s="101"/>
      <c r="W73" s="101"/>
      <c r="X73" s="101"/>
    </row>
    <row r="74" spans="1:24" ht="15" customHeight="1" x14ac:dyDescent="0.2">
      <c r="A74" s="557" t="s">
        <v>2</v>
      </c>
      <c r="B74" s="558"/>
      <c r="C74" s="53">
        <v>513.58000000000004</v>
      </c>
      <c r="D74" s="52">
        <v>7.61</v>
      </c>
      <c r="E74" s="53">
        <v>528.35858810562149</v>
      </c>
      <c r="F74" s="52">
        <v>6.9943249968010601</v>
      </c>
      <c r="G74" s="18">
        <v>514.58386165865932</v>
      </c>
      <c r="H74" s="16">
        <v>7.3767563585998017</v>
      </c>
      <c r="I74" s="53">
        <v>92.27</v>
      </c>
      <c r="J74" s="52">
        <v>3.57</v>
      </c>
      <c r="K74" s="53">
        <v>95.360332847718595</v>
      </c>
      <c r="L74" s="52">
        <v>4.4794006998062939</v>
      </c>
      <c r="M74" s="53">
        <v>88.276579248419822</v>
      </c>
      <c r="N74" s="52">
        <v>4.1499189205082141</v>
      </c>
      <c r="O74" s="101"/>
      <c r="P74" s="102"/>
      <c r="Q74" s="102"/>
      <c r="R74" s="102"/>
      <c r="S74" s="103"/>
      <c r="T74" s="104"/>
      <c r="U74" s="103"/>
      <c r="V74" s="101"/>
      <c r="W74" s="101"/>
      <c r="X74" s="101"/>
    </row>
    <row r="75" spans="1:24" ht="15.75" customHeight="1" thickBot="1" x14ac:dyDescent="0.25">
      <c r="A75" s="551" t="s">
        <v>1</v>
      </c>
      <c r="B75" s="552"/>
      <c r="C75" s="70">
        <v>581.22</v>
      </c>
      <c r="D75" s="50">
        <v>12</v>
      </c>
      <c r="E75" s="51">
        <v>617.95466126971041</v>
      </c>
      <c r="F75" s="50">
        <v>10.742947407767986</v>
      </c>
      <c r="G75" s="67">
        <v>600.00160794152555</v>
      </c>
      <c r="H75" s="13">
        <v>10.514962502439584</v>
      </c>
      <c r="I75" s="51">
        <v>95.3</v>
      </c>
      <c r="J75" s="50">
        <v>5.32</v>
      </c>
      <c r="K75" s="51">
        <v>99.853958032439394</v>
      </c>
      <c r="L75" s="50">
        <v>9.9567215447706126</v>
      </c>
      <c r="M75" s="51">
        <v>94.58227064682589</v>
      </c>
      <c r="N75" s="50">
        <v>7.1904242810576706</v>
      </c>
      <c r="O75" s="101"/>
      <c r="P75" s="102"/>
      <c r="Q75" s="102"/>
      <c r="R75" s="102"/>
      <c r="S75" s="103"/>
      <c r="T75" s="104"/>
      <c r="U75" s="103"/>
      <c r="V75" s="101"/>
      <c r="W75" s="101"/>
      <c r="X75" s="101"/>
    </row>
    <row r="76" spans="1:24" ht="6" customHeight="1" thickBot="1" x14ac:dyDescent="0.25">
      <c r="A76" s="59"/>
      <c r="B76" s="59"/>
      <c r="C76" s="66"/>
      <c r="D76" s="65"/>
      <c r="G76" s="225"/>
      <c r="H76" s="226"/>
      <c r="I76" s="335"/>
      <c r="M76" s="56"/>
      <c r="N76" s="95"/>
      <c r="O76" s="101"/>
      <c r="P76" s="102"/>
      <c r="Q76" s="102"/>
      <c r="R76" s="102"/>
      <c r="S76" s="103"/>
      <c r="T76" s="104"/>
      <c r="U76" s="103"/>
      <c r="V76" s="101"/>
      <c r="W76" s="101"/>
      <c r="X76" s="101"/>
    </row>
    <row r="77" spans="1:24" ht="15.75" customHeight="1" thickBot="1" x14ac:dyDescent="0.25">
      <c r="A77" s="553" t="s">
        <v>40</v>
      </c>
      <c r="B77" s="554"/>
      <c r="C77" s="29">
        <v>505.19</v>
      </c>
      <c r="D77" s="22">
        <v>6.38</v>
      </c>
      <c r="E77" s="69">
        <v>529.82252829944593</v>
      </c>
      <c r="F77" s="22">
        <v>5.3089200877671683</v>
      </c>
      <c r="G77" s="227">
        <v>525.94768411244399</v>
      </c>
      <c r="H77" s="23">
        <v>3.9950434755400059</v>
      </c>
      <c r="I77" s="29">
        <v>96.22</v>
      </c>
      <c r="J77" s="22">
        <v>2.79</v>
      </c>
      <c r="K77" s="29">
        <v>96.167080248818934</v>
      </c>
      <c r="L77" s="22">
        <v>4.3497797754205019</v>
      </c>
      <c r="M77" s="29">
        <v>98.878345666998484</v>
      </c>
      <c r="N77" s="22">
        <v>3.4424533298565829</v>
      </c>
      <c r="O77" s="101"/>
      <c r="P77" s="102"/>
      <c r="Q77" s="102"/>
      <c r="R77" s="102"/>
      <c r="S77" s="103"/>
      <c r="T77" s="104"/>
      <c r="U77" s="103"/>
      <c r="V77" s="101"/>
      <c r="W77" s="101"/>
      <c r="X77" s="101"/>
    </row>
    <row r="78" spans="1:24" ht="15" customHeight="1" x14ac:dyDescent="0.2">
      <c r="A78" s="555" t="s">
        <v>3</v>
      </c>
      <c r="B78" s="556"/>
      <c r="C78" s="55">
        <v>464.34</v>
      </c>
      <c r="D78" s="54">
        <v>7.86</v>
      </c>
      <c r="E78" s="55">
        <v>482.94198405148262</v>
      </c>
      <c r="F78" s="54">
        <v>12.820029356973249</v>
      </c>
      <c r="G78" s="21">
        <v>484.79847354550935</v>
      </c>
      <c r="H78" s="20">
        <v>8.086076509301293</v>
      </c>
      <c r="I78" s="55">
        <v>89.47</v>
      </c>
      <c r="J78" s="54">
        <v>5.38</v>
      </c>
      <c r="K78" s="55">
        <v>81.761320628488491</v>
      </c>
      <c r="L78" s="54">
        <v>8.0214981198980375</v>
      </c>
      <c r="M78" s="55">
        <v>91.235214054344596</v>
      </c>
      <c r="N78" s="54">
        <v>5.5219860544607675</v>
      </c>
      <c r="O78" s="101"/>
      <c r="P78" s="102"/>
      <c r="Q78" s="102"/>
      <c r="R78" s="102"/>
      <c r="S78" s="103"/>
      <c r="T78" s="104"/>
      <c r="U78" s="103"/>
      <c r="V78" s="101"/>
      <c r="W78" s="101"/>
      <c r="X78" s="101"/>
    </row>
    <row r="79" spans="1:24" ht="15" customHeight="1" x14ac:dyDescent="0.2">
      <c r="A79" s="557" t="s">
        <v>2</v>
      </c>
      <c r="B79" s="558"/>
      <c r="C79" s="53">
        <v>506.19</v>
      </c>
      <c r="D79" s="52">
        <v>7.87</v>
      </c>
      <c r="E79" s="53">
        <v>529.34698202996447</v>
      </c>
      <c r="F79" s="52">
        <v>7.069083991661218</v>
      </c>
      <c r="G79" s="18">
        <v>523.60416509035576</v>
      </c>
      <c r="H79" s="16">
        <v>5.132722122667964</v>
      </c>
      <c r="I79" s="53">
        <v>91.75</v>
      </c>
      <c r="J79" s="52">
        <v>3.64</v>
      </c>
      <c r="K79" s="53">
        <v>92.209500418881376</v>
      </c>
      <c r="L79" s="52">
        <v>4.4672447505568114</v>
      </c>
      <c r="M79" s="53">
        <v>93.400754567039129</v>
      </c>
      <c r="N79" s="52">
        <v>4.3119757631111177</v>
      </c>
      <c r="O79" s="101"/>
      <c r="P79" s="102"/>
      <c r="Q79" s="102"/>
      <c r="R79" s="102"/>
      <c r="S79" s="103"/>
      <c r="T79" s="104"/>
      <c r="U79" s="103"/>
      <c r="V79" s="101"/>
      <c r="W79" s="101"/>
      <c r="X79" s="101"/>
    </row>
    <row r="80" spans="1:24" ht="15.75" customHeight="1" thickBot="1" x14ac:dyDescent="0.25">
      <c r="A80" s="551" t="s">
        <v>1</v>
      </c>
      <c r="B80" s="552"/>
      <c r="C80" s="51">
        <v>598.30999999999995</v>
      </c>
      <c r="D80" s="50">
        <v>6.99</v>
      </c>
      <c r="E80" s="51">
        <v>610.0622994557167</v>
      </c>
      <c r="F80" s="50">
        <v>13.0383475849268</v>
      </c>
      <c r="G80" s="67">
        <v>626.43428086681581</v>
      </c>
      <c r="H80" s="13">
        <v>8.8179155783353789</v>
      </c>
      <c r="I80" s="51">
        <v>88.24</v>
      </c>
      <c r="J80" s="50">
        <v>5</v>
      </c>
      <c r="K80" s="51">
        <v>92.879950733429979</v>
      </c>
      <c r="L80" s="50">
        <v>10.618731237362939</v>
      </c>
      <c r="M80" s="51">
        <v>94.983349363066594</v>
      </c>
      <c r="N80" s="50">
        <v>6.0016396016555289</v>
      </c>
      <c r="O80" s="101"/>
      <c r="P80" s="102"/>
      <c r="Q80" s="102"/>
      <c r="R80" s="102"/>
      <c r="S80" s="103"/>
      <c r="T80" s="104"/>
      <c r="U80" s="103"/>
      <c r="V80" s="101"/>
      <c r="W80" s="101"/>
      <c r="X80" s="101"/>
    </row>
    <row r="81" spans="1:24" ht="6" customHeight="1" thickBot="1" x14ac:dyDescent="0.25">
      <c r="A81" s="59"/>
      <c r="B81" s="59"/>
      <c r="C81" s="66"/>
      <c r="D81" s="65"/>
      <c r="G81" s="225"/>
      <c r="H81" s="226"/>
      <c r="I81" s="335"/>
      <c r="M81" s="56"/>
      <c r="N81" s="95"/>
      <c r="O81" s="101"/>
      <c r="P81" s="102"/>
      <c r="Q81" s="102"/>
      <c r="R81" s="102"/>
      <c r="S81" s="103"/>
      <c r="T81" s="104"/>
      <c r="U81" s="103"/>
      <c r="V81" s="101"/>
      <c r="W81" s="101"/>
      <c r="X81" s="101"/>
    </row>
    <row r="82" spans="1:24" ht="15.75" customHeight="1" thickBot="1" x14ac:dyDescent="0.25">
      <c r="A82" s="553" t="s">
        <v>39</v>
      </c>
      <c r="B82" s="554"/>
      <c r="C82" s="69">
        <v>465.98</v>
      </c>
      <c r="D82" s="22">
        <v>5.17</v>
      </c>
      <c r="E82" s="76" t="s">
        <v>34</v>
      </c>
      <c r="F82" s="22" t="s">
        <v>34</v>
      </c>
      <c r="G82" s="76" t="s">
        <v>34</v>
      </c>
      <c r="H82" s="22" t="s">
        <v>34</v>
      </c>
      <c r="I82" s="29">
        <v>94.35</v>
      </c>
      <c r="J82" s="22">
        <v>3.03</v>
      </c>
      <c r="K82" s="76" t="s">
        <v>34</v>
      </c>
      <c r="L82" s="22" t="s">
        <v>34</v>
      </c>
      <c r="M82" s="76" t="s">
        <v>34</v>
      </c>
      <c r="N82" s="22" t="s">
        <v>34</v>
      </c>
      <c r="O82" s="101"/>
      <c r="P82" s="102"/>
      <c r="Q82" s="102"/>
      <c r="R82" s="102"/>
      <c r="S82" s="103"/>
      <c r="T82" s="104"/>
      <c r="U82" s="103"/>
      <c r="V82" s="101"/>
      <c r="W82" s="101"/>
      <c r="X82" s="101"/>
    </row>
    <row r="83" spans="1:24" ht="15" customHeight="1" x14ac:dyDescent="0.2">
      <c r="A83" s="555" t="s">
        <v>3</v>
      </c>
      <c r="B83" s="556"/>
      <c r="C83" s="68">
        <v>441.2</v>
      </c>
      <c r="D83" s="54">
        <v>8.65</v>
      </c>
      <c r="E83" s="75" t="s">
        <v>34</v>
      </c>
      <c r="F83" s="54" t="s">
        <v>34</v>
      </c>
      <c r="G83" s="75" t="s">
        <v>34</v>
      </c>
      <c r="H83" s="54" t="s">
        <v>34</v>
      </c>
      <c r="I83" s="55">
        <v>84.93</v>
      </c>
      <c r="J83" s="54">
        <v>5.05</v>
      </c>
      <c r="K83" s="75" t="s">
        <v>34</v>
      </c>
      <c r="L83" s="54" t="s">
        <v>34</v>
      </c>
      <c r="M83" s="75" t="s">
        <v>34</v>
      </c>
      <c r="N83" s="54" t="s">
        <v>34</v>
      </c>
      <c r="O83" s="101"/>
      <c r="P83" s="102"/>
      <c r="Q83" s="102"/>
      <c r="R83" s="102"/>
      <c r="S83" s="103"/>
      <c r="T83" s="104"/>
      <c r="U83" s="103"/>
      <c r="V83" s="101"/>
      <c r="W83" s="101"/>
      <c r="X83" s="101"/>
    </row>
    <row r="84" spans="1:24" ht="15" customHeight="1" x14ac:dyDescent="0.2">
      <c r="A84" s="557" t="s">
        <v>2</v>
      </c>
      <c r="B84" s="558"/>
      <c r="C84" s="62">
        <v>476.28</v>
      </c>
      <c r="D84" s="52">
        <v>7.56</v>
      </c>
      <c r="E84" s="74" t="s">
        <v>34</v>
      </c>
      <c r="F84" s="52" t="s">
        <v>34</v>
      </c>
      <c r="G84" s="74" t="s">
        <v>34</v>
      </c>
      <c r="H84" s="52" t="s">
        <v>34</v>
      </c>
      <c r="I84" s="53">
        <v>86.33</v>
      </c>
      <c r="J84" s="52">
        <v>5</v>
      </c>
      <c r="K84" s="74" t="s">
        <v>34</v>
      </c>
      <c r="L84" s="52" t="s">
        <v>34</v>
      </c>
      <c r="M84" s="74" t="s">
        <v>34</v>
      </c>
      <c r="N84" s="52" t="s">
        <v>34</v>
      </c>
      <c r="O84" s="101"/>
      <c r="P84" s="102"/>
      <c r="Q84" s="102"/>
      <c r="R84" s="102"/>
      <c r="S84" s="103"/>
      <c r="T84" s="104"/>
      <c r="U84" s="103"/>
      <c r="V84" s="101"/>
      <c r="W84" s="101"/>
      <c r="X84" s="101"/>
    </row>
    <row r="85" spans="1:24" ht="15.75" customHeight="1" thickBot="1" x14ac:dyDescent="0.25">
      <c r="A85" s="551" t="s">
        <v>1</v>
      </c>
      <c r="B85" s="552"/>
      <c r="C85" s="70">
        <v>571.41</v>
      </c>
      <c r="D85" s="50">
        <v>9.89</v>
      </c>
      <c r="E85" s="73" t="s">
        <v>34</v>
      </c>
      <c r="F85" s="50" t="s">
        <v>34</v>
      </c>
      <c r="G85" s="73" t="s">
        <v>34</v>
      </c>
      <c r="H85" s="50" t="s">
        <v>34</v>
      </c>
      <c r="I85" s="51">
        <v>92.69</v>
      </c>
      <c r="J85" s="50">
        <v>4.91</v>
      </c>
      <c r="K85" s="73" t="s">
        <v>34</v>
      </c>
      <c r="L85" s="50" t="s">
        <v>34</v>
      </c>
      <c r="M85" s="73" t="s">
        <v>34</v>
      </c>
      <c r="N85" s="50" t="s">
        <v>34</v>
      </c>
      <c r="O85" s="101"/>
      <c r="P85" s="101"/>
      <c r="Q85" s="101"/>
      <c r="R85" s="101"/>
      <c r="S85" s="103"/>
      <c r="T85" s="105"/>
      <c r="U85" s="103"/>
      <c r="V85" s="101"/>
      <c r="W85" s="101"/>
      <c r="X85" s="101"/>
    </row>
    <row r="86" spans="1:24" ht="6" customHeight="1" thickBot="1" x14ac:dyDescent="0.25">
      <c r="A86" s="59"/>
      <c r="B86" s="59"/>
      <c r="C86" s="66"/>
      <c r="D86" s="65"/>
      <c r="G86" s="225"/>
      <c r="H86" s="226"/>
      <c r="I86" s="335"/>
      <c r="M86" s="56"/>
      <c r="N86" s="95"/>
      <c r="O86" s="101"/>
      <c r="P86" s="101"/>
      <c r="Q86" s="101"/>
      <c r="R86" s="101"/>
      <c r="S86" s="103"/>
      <c r="T86" s="105"/>
      <c r="U86" s="103"/>
      <c r="V86" s="101"/>
      <c r="W86" s="101"/>
      <c r="X86" s="101"/>
    </row>
    <row r="87" spans="1:24" ht="15.75" customHeight="1" thickBot="1" x14ac:dyDescent="0.25">
      <c r="A87" s="553" t="s">
        <v>38</v>
      </c>
      <c r="B87" s="554"/>
      <c r="C87" s="69">
        <v>520.54</v>
      </c>
      <c r="D87" s="22">
        <v>8.81</v>
      </c>
      <c r="E87" s="29">
        <v>527.32471162207958</v>
      </c>
      <c r="F87" s="22">
        <v>7.3717867613660202</v>
      </c>
      <c r="G87" s="94">
        <v>518.42822966376787</v>
      </c>
      <c r="H87" s="23">
        <v>7.075612014356679</v>
      </c>
      <c r="I87" s="29">
        <v>101.42</v>
      </c>
      <c r="J87" s="22">
        <v>2.72</v>
      </c>
      <c r="K87" s="29">
        <v>100.05266399525955</v>
      </c>
      <c r="L87" s="22">
        <v>4.2838771284840362</v>
      </c>
      <c r="M87" s="29">
        <v>95.476076090246266</v>
      </c>
      <c r="N87" s="22">
        <v>4.4832928574067523</v>
      </c>
      <c r="O87" s="101"/>
      <c r="P87" s="102"/>
      <c r="Q87" s="102"/>
      <c r="R87" s="102"/>
      <c r="S87" s="103"/>
      <c r="T87" s="104"/>
      <c r="U87" s="103"/>
      <c r="V87" s="101"/>
      <c r="W87" s="101"/>
      <c r="X87" s="101"/>
    </row>
    <row r="88" spans="1:24" ht="15" customHeight="1" x14ac:dyDescent="0.2">
      <c r="A88" s="555" t="s">
        <v>3</v>
      </c>
      <c r="B88" s="556"/>
      <c r="C88" s="68">
        <v>491.97</v>
      </c>
      <c r="D88" s="54">
        <v>10.27</v>
      </c>
      <c r="E88" s="55">
        <v>516.49219624242824</v>
      </c>
      <c r="F88" s="54">
        <v>23.381700709705424</v>
      </c>
      <c r="G88" s="21">
        <v>503.02936210430164</v>
      </c>
      <c r="H88" s="20">
        <v>11.210846610256592</v>
      </c>
      <c r="I88" s="55">
        <v>96.42</v>
      </c>
      <c r="J88" s="54">
        <v>6.66</v>
      </c>
      <c r="K88" s="55">
        <v>102.60015812292843</v>
      </c>
      <c r="L88" s="54">
        <v>13.211773545400879</v>
      </c>
      <c r="M88" s="55">
        <v>96.349992412391089</v>
      </c>
      <c r="N88" s="54">
        <v>13.93897729007344</v>
      </c>
      <c r="O88" s="101"/>
      <c r="P88" s="102"/>
      <c r="Q88" s="102"/>
      <c r="R88" s="102"/>
      <c r="S88" s="103"/>
      <c r="T88" s="104"/>
      <c r="U88" s="103"/>
      <c r="V88" s="101"/>
      <c r="W88" s="101"/>
      <c r="X88" s="101"/>
    </row>
    <row r="89" spans="1:24" ht="15" customHeight="1" x14ac:dyDescent="0.2">
      <c r="A89" s="557" t="s">
        <v>2</v>
      </c>
      <c r="B89" s="558"/>
      <c r="C89" s="53">
        <v>522.63</v>
      </c>
      <c r="D89" s="52">
        <v>11.59</v>
      </c>
      <c r="E89" s="53">
        <v>517.21895575829842</v>
      </c>
      <c r="F89" s="52">
        <v>8.4448679876952433</v>
      </c>
      <c r="G89" s="18">
        <v>511.58299265034645</v>
      </c>
      <c r="H89" s="16">
        <v>9.3300453279411801</v>
      </c>
      <c r="I89" s="53">
        <v>97.43</v>
      </c>
      <c r="J89" s="52">
        <v>2.96</v>
      </c>
      <c r="K89" s="53">
        <v>93.225798032478707</v>
      </c>
      <c r="L89" s="52">
        <v>3.305899445877329</v>
      </c>
      <c r="M89" s="53">
        <v>90.656281139451167</v>
      </c>
      <c r="N89" s="52">
        <v>5.3084635391039452</v>
      </c>
      <c r="O89" s="101"/>
      <c r="P89" s="102"/>
      <c r="Q89" s="102"/>
      <c r="R89" s="102"/>
      <c r="S89" s="103"/>
      <c r="T89" s="104"/>
      <c r="U89" s="103"/>
      <c r="V89" s="101"/>
      <c r="W89" s="101"/>
      <c r="X89" s="101"/>
    </row>
    <row r="90" spans="1:24" ht="15.75" customHeight="1" thickBot="1" x14ac:dyDescent="0.25">
      <c r="A90" s="551" t="s">
        <v>1</v>
      </c>
      <c r="B90" s="552"/>
      <c r="C90" s="51">
        <v>609.08000000000004</v>
      </c>
      <c r="D90" s="50">
        <v>12.96</v>
      </c>
      <c r="E90" s="51">
        <v>608.06230644095479</v>
      </c>
      <c r="F90" s="50">
        <v>14.568967479419433</v>
      </c>
      <c r="G90" s="67">
        <v>588.79217348467444</v>
      </c>
      <c r="H90" s="13">
        <v>10.431041608063614</v>
      </c>
      <c r="I90" s="51">
        <v>93.8</v>
      </c>
      <c r="J90" s="50">
        <v>4.2300000000000004</v>
      </c>
      <c r="K90" s="51">
        <v>97.632782374281248</v>
      </c>
      <c r="L90" s="50">
        <v>10.518058605041196</v>
      </c>
      <c r="M90" s="51">
        <v>94.245231474578716</v>
      </c>
      <c r="N90" s="50">
        <v>8.7536080968701366</v>
      </c>
      <c r="O90" s="101"/>
      <c r="P90" s="102"/>
      <c r="Q90" s="102"/>
      <c r="R90" s="102"/>
      <c r="S90" s="103"/>
      <c r="T90" s="104"/>
      <c r="U90" s="103"/>
      <c r="V90" s="101"/>
      <c r="W90" s="101"/>
      <c r="X90" s="101"/>
    </row>
    <row r="91" spans="1:24" ht="6" customHeight="1" thickBot="1" x14ac:dyDescent="0.25">
      <c r="A91" s="59"/>
      <c r="B91" s="59"/>
      <c r="C91" s="66"/>
      <c r="D91" s="65"/>
      <c r="G91" s="225"/>
      <c r="H91" s="226"/>
      <c r="I91" s="335"/>
      <c r="M91" s="56"/>
      <c r="N91" s="95"/>
      <c r="O91" s="101"/>
      <c r="P91" s="102"/>
      <c r="Q91" s="102"/>
      <c r="R91" s="102"/>
      <c r="S91" s="103"/>
      <c r="T91" s="104"/>
      <c r="U91" s="103"/>
      <c r="V91" s="101"/>
      <c r="W91" s="101"/>
      <c r="X91" s="101"/>
    </row>
    <row r="92" spans="1:24" ht="15.75" customHeight="1" thickBot="1" x14ac:dyDescent="0.25">
      <c r="A92" s="553" t="s">
        <v>37</v>
      </c>
      <c r="B92" s="554"/>
      <c r="C92" s="29">
        <v>494.54</v>
      </c>
      <c r="D92" s="22">
        <v>6.44</v>
      </c>
      <c r="E92" s="69">
        <v>506.06446583529623</v>
      </c>
      <c r="F92" s="22">
        <v>5.4155999693185182</v>
      </c>
      <c r="G92" s="94">
        <v>522.19795479063487</v>
      </c>
      <c r="H92" s="23">
        <v>9.130972796739627</v>
      </c>
      <c r="I92" s="29">
        <v>97.02</v>
      </c>
      <c r="J92" s="22">
        <v>3.74</v>
      </c>
      <c r="K92" s="29">
        <v>103.34347967695612</v>
      </c>
      <c r="L92" s="22">
        <v>3.3801542629966153</v>
      </c>
      <c r="M92" s="29">
        <v>98.54519112300315</v>
      </c>
      <c r="N92" s="22">
        <v>4.9818587094650582</v>
      </c>
      <c r="O92" s="101"/>
      <c r="P92" s="102"/>
      <c r="Q92" s="102"/>
      <c r="R92" s="102"/>
      <c r="S92" s="103"/>
      <c r="T92" s="104"/>
      <c r="U92" s="103"/>
      <c r="V92" s="101"/>
      <c r="W92" s="101"/>
      <c r="X92" s="101"/>
    </row>
    <row r="93" spans="1:24" ht="15" customHeight="1" x14ac:dyDescent="0.2">
      <c r="A93" s="555" t="s">
        <v>6</v>
      </c>
      <c r="B93" s="556"/>
      <c r="C93" s="64" t="s">
        <v>4</v>
      </c>
      <c r="D93" s="63" t="s">
        <v>4</v>
      </c>
      <c r="E93" s="55">
        <v>405.84142135742178</v>
      </c>
      <c r="F93" s="54">
        <v>9.3339508106719169</v>
      </c>
      <c r="G93" s="21">
        <v>423.48383430011899</v>
      </c>
      <c r="H93" s="20">
        <v>22.512568277769965</v>
      </c>
      <c r="I93" s="55" t="s">
        <v>4</v>
      </c>
      <c r="J93" s="54" t="s">
        <v>4</v>
      </c>
      <c r="K93" s="55">
        <v>77.588257485887283</v>
      </c>
      <c r="L93" s="54">
        <v>6.2442947456514446</v>
      </c>
      <c r="M93" s="55">
        <v>79.389233137559955</v>
      </c>
      <c r="N93" s="54">
        <v>14.783893037055273</v>
      </c>
      <c r="O93" s="101"/>
      <c r="P93" s="102"/>
      <c r="Q93" s="102"/>
      <c r="R93" s="102"/>
      <c r="S93" s="103"/>
      <c r="T93" s="104"/>
      <c r="U93" s="103"/>
      <c r="V93" s="101"/>
      <c r="W93" s="101"/>
      <c r="X93" s="101"/>
    </row>
    <row r="94" spans="1:24" ht="15" customHeight="1" x14ac:dyDescent="0.2">
      <c r="A94" s="557" t="s">
        <v>3</v>
      </c>
      <c r="B94" s="558"/>
      <c r="C94" s="53">
        <v>475.59</v>
      </c>
      <c r="D94" s="52">
        <v>9.09</v>
      </c>
      <c r="E94" s="53">
        <v>494.15641967038414</v>
      </c>
      <c r="F94" s="52">
        <v>13.219027163032635</v>
      </c>
      <c r="G94" s="18">
        <v>513.85048727429478</v>
      </c>
      <c r="H94" s="16">
        <v>18.864805085995584</v>
      </c>
      <c r="I94" s="53">
        <v>88.28</v>
      </c>
      <c r="J94" s="52">
        <v>5.0199999999999996</v>
      </c>
      <c r="K94" s="53">
        <v>87.532752686851069</v>
      </c>
      <c r="L94" s="52">
        <v>8.4399316384985958</v>
      </c>
      <c r="M94" s="53">
        <v>89.293010682566191</v>
      </c>
      <c r="N94" s="52">
        <v>12.79697546100555</v>
      </c>
      <c r="O94" s="101"/>
      <c r="P94" s="102"/>
      <c r="Q94" s="102"/>
      <c r="R94" s="102"/>
      <c r="S94" s="103"/>
      <c r="T94" s="104"/>
      <c r="U94" s="103"/>
      <c r="V94" s="101"/>
      <c r="W94" s="101"/>
      <c r="X94" s="101"/>
    </row>
    <row r="95" spans="1:24" ht="15" customHeight="1" x14ac:dyDescent="0.2">
      <c r="A95" s="557" t="s">
        <v>2</v>
      </c>
      <c r="B95" s="558"/>
      <c r="C95" s="61">
        <v>508.48</v>
      </c>
      <c r="D95" s="60">
        <v>9.5399999999999991</v>
      </c>
      <c r="E95" s="77">
        <v>512.28732167791588</v>
      </c>
      <c r="F95" s="60">
        <v>5.4062123453395809</v>
      </c>
      <c r="G95" s="18">
        <v>532.22279985794489</v>
      </c>
      <c r="H95" s="16">
        <v>11.619919070776179</v>
      </c>
      <c r="I95" s="61">
        <v>96.33</v>
      </c>
      <c r="J95" s="60">
        <v>6.01</v>
      </c>
      <c r="K95" s="61">
        <v>96.831513431200193</v>
      </c>
      <c r="L95" s="60">
        <v>3.7892200980615063</v>
      </c>
      <c r="M95" s="61">
        <v>97.307413246376456</v>
      </c>
      <c r="N95" s="60">
        <v>5.7632522577503149</v>
      </c>
      <c r="O95" s="101"/>
      <c r="P95" s="102"/>
      <c r="Q95" s="102"/>
      <c r="R95" s="102"/>
      <c r="S95" s="103"/>
      <c r="T95" s="104"/>
      <c r="U95" s="103"/>
      <c r="V95" s="101"/>
      <c r="W95" s="101"/>
      <c r="X95" s="101"/>
    </row>
    <row r="96" spans="1:24" ht="15.75" customHeight="1" thickBot="1" x14ac:dyDescent="0.25">
      <c r="A96" s="551" t="s">
        <v>1</v>
      </c>
      <c r="B96" s="552"/>
      <c r="C96" s="51" t="s">
        <v>4</v>
      </c>
      <c r="D96" s="50" t="s">
        <v>4</v>
      </c>
      <c r="E96" s="70">
        <v>657.29855119488548</v>
      </c>
      <c r="F96" s="50">
        <v>14.599726983347372</v>
      </c>
      <c r="G96" s="67">
        <v>571.10815904016761</v>
      </c>
      <c r="H96" s="13">
        <v>19.256212396137929</v>
      </c>
      <c r="I96" s="51" t="s">
        <v>4</v>
      </c>
      <c r="J96" s="50" t="s">
        <v>4</v>
      </c>
      <c r="K96" s="51">
        <v>99.113347846941565</v>
      </c>
      <c r="L96" s="50">
        <v>13.384880254499784</v>
      </c>
      <c r="M96" s="51">
        <v>96.217351693591951</v>
      </c>
      <c r="N96" s="50">
        <v>12.863902064104177</v>
      </c>
      <c r="O96" s="101"/>
      <c r="P96" s="102"/>
      <c r="Q96" s="102"/>
      <c r="R96" s="102"/>
      <c r="S96" s="103"/>
      <c r="T96" s="104"/>
      <c r="U96" s="103"/>
      <c r="V96" s="101"/>
      <c r="W96" s="101"/>
      <c r="X96" s="101"/>
    </row>
    <row r="97" spans="1:24" ht="6" customHeight="1" thickBot="1" x14ac:dyDescent="0.25">
      <c r="A97" s="59"/>
      <c r="B97" s="58"/>
      <c r="C97" s="46"/>
      <c r="D97" s="57"/>
      <c r="E97" s="43"/>
      <c r="F97" s="49"/>
      <c r="G97" s="225"/>
      <c r="H97" s="226"/>
      <c r="I97" s="46"/>
      <c r="J97" s="49"/>
      <c r="K97" s="43"/>
      <c r="L97" s="49"/>
      <c r="M97" s="46"/>
      <c r="N97" s="45"/>
      <c r="O97" s="101"/>
      <c r="P97" s="102"/>
      <c r="Q97" s="102"/>
      <c r="R97" s="102"/>
      <c r="S97" s="103"/>
      <c r="T97" s="104"/>
      <c r="U97" s="103"/>
      <c r="V97" s="101"/>
      <c r="W97" s="101"/>
      <c r="X97" s="101"/>
    </row>
    <row r="98" spans="1:24" ht="15.75" customHeight="1" thickBot="1" x14ac:dyDescent="0.25">
      <c r="A98" s="553" t="s">
        <v>36</v>
      </c>
      <c r="B98" s="554"/>
      <c r="C98" s="69">
        <v>513.4</v>
      </c>
      <c r="D98" s="22">
        <v>5.24</v>
      </c>
      <c r="E98" s="69">
        <v>540.2533798370315</v>
      </c>
      <c r="F98" s="22">
        <v>6.0191440481634997</v>
      </c>
      <c r="G98" s="227">
        <v>534.92463162770275</v>
      </c>
      <c r="H98" s="23">
        <v>7.5292111154881916</v>
      </c>
      <c r="I98" s="29">
        <v>102.5</v>
      </c>
      <c r="J98" s="22">
        <v>3.02</v>
      </c>
      <c r="K98" s="29">
        <v>102.8264993136639</v>
      </c>
      <c r="L98" s="22">
        <v>3.7363049654930536</v>
      </c>
      <c r="M98" s="29">
        <v>100.16328533328729</v>
      </c>
      <c r="N98" s="22">
        <v>4.5125296746198673</v>
      </c>
      <c r="O98" s="101"/>
      <c r="P98" s="102"/>
      <c r="Q98" s="102"/>
      <c r="R98" s="102"/>
      <c r="S98" s="103"/>
      <c r="T98" s="104"/>
      <c r="U98" s="103"/>
      <c r="V98" s="101"/>
      <c r="W98" s="101"/>
      <c r="X98" s="101"/>
    </row>
    <row r="99" spans="1:24" ht="15" customHeight="1" x14ac:dyDescent="0.2">
      <c r="A99" s="555" t="s">
        <v>3</v>
      </c>
      <c r="B99" s="556"/>
      <c r="C99" s="68">
        <v>486.88</v>
      </c>
      <c r="D99" s="54">
        <v>9.4700000000000006</v>
      </c>
      <c r="E99" s="55">
        <v>498.54996958357208</v>
      </c>
      <c r="F99" s="54">
        <v>17.626601468160381</v>
      </c>
      <c r="G99" s="21">
        <v>508.89076762554112</v>
      </c>
      <c r="H99" s="20">
        <v>15.802418541840455</v>
      </c>
      <c r="I99" s="55">
        <v>86.3</v>
      </c>
      <c r="J99" s="54">
        <v>4.55</v>
      </c>
      <c r="K99" s="55">
        <v>102.3481185433878</v>
      </c>
      <c r="L99" s="54">
        <v>9.6428363711864762</v>
      </c>
      <c r="M99" s="55">
        <v>91.83946556982292</v>
      </c>
      <c r="N99" s="54">
        <v>12.236600400730383</v>
      </c>
      <c r="O99" s="101"/>
      <c r="P99" s="102"/>
      <c r="Q99" s="102"/>
      <c r="R99" s="102"/>
      <c r="S99" s="103"/>
      <c r="T99" s="104"/>
      <c r="U99" s="103"/>
      <c r="V99" s="101"/>
      <c r="W99" s="101"/>
      <c r="X99" s="101"/>
    </row>
    <row r="100" spans="1:24" ht="15" customHeight="1" x14ac:dyDescent="0.2">
      <c r="A100" s="557" t="s">
        <v>2</v>
      </c>
      <c r="B100" s="558"/>
      <c r="C100" s="53">
        <v>504.7</v>
      </c>
      <c r="D100" s="52">
        <v>6.49</v>
      </c>
      <c r="E100" s="53">
        <v>534.05790608808184</v>
      </c>
      <c r="F100" s="52">
        <v>6.9649997177857719</v>
      </c>
      <c r="G100" s="18">
        <v>529.40803187525353</v>
      </c>
      <c r="H100" s="16">
        <v>9.0083173710945221</v>
      </c>
      <c r="I100" s="53">
        <v>99.46</v>
      </c>
      <c r="J100" s="52">
        <v>3.94</v>
      </c>
      <c r="K100" s="53">
        <v>98.263015666453953</v>
      </c>
      <c r="L100" s="52">
        <v>4.8585735894958431</v>
      </c>
      <c r="M100" s="53">
        <v>97.853179620841914</v>
      </c>
      <c r="N100" s="52">
        <v>5.5587171884464182</v>
      </c>
      <c r="O100" s="101"/>
      <c r="P100" s="102"/>
      <c r="Q100" s="102"/>
      <c r="R100" s="102"/>
      <c r="S100" s="103"/>
      <c r="T100" s="104"/>
      <c r="U100" s="103"/>
      <c r="V100" s="101"/>
      <c r="W100" s="101"/>
      <c r="X100" s="101"/>
    </row>
    <row r="101" spans="1:24" ht="15.75" customHeight="1" thickBot="1" x14ac:dyDescent="0.25">
      <c r="A101" s="551" t="s">
        <v>1</v>
      </c>
      <c r="B101" s="552"/>
      <c r="C101" s="51">
        <v>607.30999999999995</v>
      </c>
      <c r="D101" s="50">
        <v>6.78</v>
      </c>
      <c r="E101" s="51">
        <v>604.57000992510473</v>
      </c>
      <c r="F101" s="50">
        <v>10.810008299701558</v>
      </c>
      <c r="G101" s="67">
        <v>593.8044059227085</v>
      </c>
      <c r="H101" s="13">
        <v>15.198428131443631</v>
      </c>
      <c r="I101" s="51">
        <v>88.87</v>
      </c>
      <c r="J101" s="50">
        <v>4.2</v>
      </c>
      <c r="K101" s="51">
        <v>99.992847182988982</v>
      </c>
      <c r="L101" s="50">
        <v>8.0656255960502143</v>
      </c>
      <c r="M101" s="51">
        <v>100.29083320907353</v>
      </c>
      <c r="N101" s="50">
        <v>8.0944079559807296</v>
      </c>
      <c r="O101" s="101"/>
      <c r="P101" s="102"/>
      <c r="Q101" s="102"/>
      <c r="R101" s="102"/>
      <c r="S101" s="103"/>
      <c r="T101" s="104"/>
      <c r="U101" s="103"/>
      <c r="V101" s="101"/>
      <c r="W101" s="101"/>
      <c r="X101" s="101"/>
    </row>
    <row r="102" spans="1:24" ht="6" customHeight="1" thickBot="1" x14ac:dyDescent="0.25">
      <c r="A102" s="59"/>
      <c r="B102" s="59"/>
      <c r="C102" s="66"/>
      <c r="D102" s="65"/>
      <c r="G102" s="225"/>
      <c r="H102" s="226"/>
      <c r="I102" s="335"/>
      <c r="M102" s="56"/>
      <c r="N102" s="95"/>
      <c r="O102" s="101"/>
      <c r="P102" s="102"/>
      <c r="Q102" s="102"/>
      <c r="R102" s="102"/>
      <c r="S102" s="103"/>
      <c r="T102" s="104"/>
      <c r="U102" s="103"/>
      <c r="V102" s="101"/>
      <c r="W102" s="101"/>
      <c r="X102" s="101"/>
    </row>
    <row r="103" spans="1:24" ht="15.75" customHeight="1" thickBot="1" x14ac:dyDescent="0.25">
      <c r="A103" s="553" t="s">
        <v>35</v>
      </c>
      <c r="B103" s="554"/>
      <c r="C103" s="69">
        <v>485.07</v>
      </c>
      <c r="D103" s="22">
        <v>6.15</v>
      </c>
      <c r="E103" s="76" t="s">
        <v>34</v>
      </c>
      <c r="F103" s="22" t="s">
        <v>34</v>
      </c>
      <c r="G103" s="76" t="s">
        <v>34</v>
      </c>
      <c r="H103" s="22" t="s">
        <v>34</v>
      </c>
      <c r="I103" s="29">
        <v>100.04</v>
      </c>
      <c r="J103" s="22">
        <v>3.46</v>
      </c>
      <c r="K103" s="76" t="s">
        <v>34</v>
      </c>
      <c r="L103" s="22" t="s">
        <v>34</v>
      </c>
      <c r="M103" s="76" t="s">
        <v>34</v>
      </c>
      <c r="N103" s="22" t="s">
        <v>34</v>
      </c>
      <c r="O103" s="101"/>
      <c r="P103" s="101"/>
      <c r="Q103" s="101"/>
      <c r="R103" s="101"/>
      <c r="S103" s="103"/>
      <c r="T103" s="105"/>
      <c r="U103" s="103"/>
      <c r="V103" s="101"/>
      <c r="W103" s="101"/>
      <c r="X103" s="101"/>
    </row>
    <row r="104" spans="1:24" ht="15" customHeight="1" x14ac:dyDescent="0.2">
      <c r="A104" s="555" t="s">
        <v>6</v>
      </c>
      <c r="B104" s="556"/>
      <c r="C104" s="64">
        <v>423.32</v>
      </c>
      <c r="D104" s="63">
        <v>8.59</v>
      </c>
      <c r="E104" s="75" t="s">
        <v>34</v>
      </c>
      <c r="F104" s="54" t="s">
        <v>34</v>
      </c>
      <c r="G104" s="75" t="s">
        <v>34</v>
      </c>
      <c r="H104" s="54" t="s">
        <v>34</v>
      </c>
      <c r="I104" s="55">
        <v>83.17</v>
      </c>
      <c r="J104" s="54">
        <v>5.83</v>
      </c>
      <c r="K104" s="75" t="s">
        <v>34</v>
      </c>
      <c r="L104" s="54" t="s">
        <v>34</v>
      </c>
      <c r="M104" s="75" t="s">
        <v>34</v>
      </c>
      <c r="N104" s="54" t="s">
        <v>34</v>
      </c>
      <c r="O104" s="101"/>
      <c r="P104" s="101"/>
      <c r="Q104" s="101"/>
      <c r="R104" s="101"/>
      <c r="S104" s="103"/>
      <c r="T104" s="105"/>
      <c r="U104" s="103"/>
      <c r="V104" s="101"/>
      <c r="W104" s="101"/>
      <c r="X104" s="101"/>
    </row>
    <row r="105" spans="1:24" ht="15" customHeight="1" x14ac:dyDescent="0.2">
      <c r="A105" s="557" t="s">
        <v>3</v>
      </c>
      <c r="B105" s="558"/>
      <c r="C105" s="62">
        <v>494.48</v>
      </c>
      <c r="D105" s="52">
        <v>12.25</v>
      </c>
      <c r="E105" s="74" t="s">
        <v>34</v>
      </c>
      <c r="F105" s="52" t="s">
        <v>34</v>
      </c>
      <c r="G105" s="74" t="s">
        <v>34</v>
      </c>
      <c r="H105" s="52" t="s">
        <v>34</v>
      </c>
      <c r="I105" s="53">
        <v>93.22</v>
      </c>
      <c r="J105" s="52">
        <v>6.49</v>
      </c>
      <c r="K105" s="74" t="s">
        <v>34</v>
      </c>
      <c r="L105" s="52" t="s">
        <v>34</v>
      </c>
      <c r="M105" s="74" t="s">
        <v>34</v>
      </c>
      <c r="N105" s="52" t="s">
        <v>34</v>
      </c>
      <c r="O105" s="101"/>
      <c r="P105" s="101"/>
      <c r="Q105" s="101"/>
      <c r="R105" s="101"/>
      <c r="S105" s="103"/>
      <c r="T105" s="105"/>
      <c r="U105" s="103"/>
      <c r="V105" s="101"/>
      <c r="W105" s="101"/>
      <c r="X105" s="101"/>
    </row>
    <row r="106" spans="1:24" ht="15.75" customHeight="1" thickBot="1" x14ac:dyDescent="0.25">
      <c r="A106" s="551" t="s">
        <v>2</v>
      </c>
      <c r="B106" s="552"/>
      <c r="C106" s="51">
        <v>527.41</v>
      </c>
      <c r="D106" s="50">
        <v>9.25</v>
      </c>
      <c r="E106" s="73" t="s">
        <v>34</v>
      </c>
      <c r="F106" s="50" t="s">
        <v>34</v>
      </c>
      <c r="G106" s="73" t="s">
        <v>34</v>
      </c>
      <c r="H106" s="50" t="s">
        <v>34</v>
      </c>
      <c r="I106" s="51">
        <v>92.39</v>
      </c>
      <c r="J106" s="50">
        <v>3.53</v>
      </c>
      <c r="K106" s="73" t="s">
        <v>34</v>
      </c>
      <c r="L106" s="50" t="s">
        <v>34</v>
      </c>
      <c r="M106" s="73" t="s">
        <v>34</v>
      </c>
      <c r="N106" s="50" t="s">
        <v>34</v>
      </c>
      <c r="O106" s="101"/>
      <c r="P106" s="101"/>
      <c r="Q106" s="101"/>
      <c r="R106" s="101"/>
      <c r="S106" s="103"/>
      <c r="T106" s="105"/>
      <c r="U106" s="103"/>
      <c r="V106" s="101"/>
      <c r="W106" s="101"/>
      <c r="X106" s="101"/>
    </row>
    <row r="107" spans="1:24" ht="6" customHeight="1" thickBot="1" x14ac:dyDescent="0.25">
      <c r="A107" s="59"/>
      <c r="B107" s="59"/>
      <c r="C107" s="66"/>
      <c r="D107" s="65"/>
      <c r="G107" s="67"/>
      <c r="H107" s="13"/>
      <c r="I107" s="335"/>
      <c r="M107" s="56"/>
      <c r="N107" s="95"/>
      <c r="O107" s="101"/>
      <c r="P107" s="101"/>
      <c r="Q107" s="101"/>
      <c r="R107" s="101"/>
      <c r="S107" s="103"/>
      <c r="T107" s="105"/>
      <c r="U107" s="103"/>
      <c r="V107" s="101"/>
      <c r="W107" s="101"/>
      <c r="X107" s="101"/>
    </row>
    <row r="108" spans="1:24" ht="15.75" customHeight="1" thickBot="1" x14ac:dyDescent="0.25">
      <c r="A108" s="553" t="s">
        <v>33</v>
      </c>
      <c r="B108" s="554"/>
      <c r="C108" s="29">
        <v>496.9</v>
      </c>
      <c r="D108" s="22">
        <v>8.01</v>
      </c>
      <c r="E108" s="29">
        <v>514.63759730667539</v>
      </c>
      <c r="F108" s="22">
        <v>7.1354124494029163</v>
      </c>
      <c r="G108" s="94">
        <v>516.43699473317179</v>
      </c>
      <c r="H108" s="23">
        <v>5.4237881795901366</v>
      </c>
      <c r="I108" s="29">
        <v>102.45</v>
      </c>
      <c r="J108" s="22">
        <v>4.5999999999999996</v>
      </c>
      <c r="K108" s="29">
        <v>100.08489868301712</v>
      </c>
      <c r="L108" s="22">
        <v>4.5089839671544132</v>
      </c>
      <c r="M108" s="29">
        <v>97.992525462075406</v>
      </c>
      <c r="N108" s="22">
        <v>3.6978257257927818</v>
      </c>
      <c r="O108" s="101"/>
      <c r="P108" s="102"/>
      <c r="Q108" s="102"/>
      <c r="R108" s="102"/>
      <c r="S108" s="103"/>
      <c r="T108" s="104"/>
      <c r="U108" s="103"/>
      <c r="V108" s="101"/>
      <c r="W108" s="101"/>
      <c r="X108" s="101"/>
    </row>
    <row r="109" spans="1:24" ht="15" customHeight="1" x14ac:dyDescent="0.2">
      <c r="A109" s="555" t="s">
        <v>6</v>
      </c>
      <c r="B109" s="556"/>
      <c r="C109" s="64">
        <v>415.7</v>
      </c>
      <c r="D109" s="63">
        <v>8.33</v>
      </c>
      <c r="E109" s="55">
        <v>447.47884039940294</v>
      </c>
      <c r="F109" s="54">
        <v>22.120547422952413</v>
      </c>
      <c r="G109" s="21">
        <v>450.8150299487092</v>
      </c>
      <c r="H109" s="20">
        <v>9.7179153233854851</v>
      </c>
      <c r="I109" s="55">
        <v>83.13</v>
      </c>
      <c r="J109" s="54">
        <v>4.93</v>
      </c>
      <c r="K109" s="55">
        <v>94.510849956783971</v>
      </c>
      <c r="L109" s="54">
        <v>16.214712482972185</v>
      </c>
      <c r="M109" s="55">
        <v>84.144652128514807</v>
      </c>
      <c r="N109" s="54">
        <v>8.028933720130178</v>
      </c>
      <c r="O109" s="101"/>
      <c r="P109" s="102"/>
      <c r="Q109" s="102"/>
      <c r="R109" s="102"/>
      <c r="S109" s="103"/>
      <c r="T109" s="104"/>
      <c r="U109" s="103"/>
      <c r="V109" s="101"/>
      <c r="W109" s="101"/>
      <c r="X109" s="101"/>
    </row>
    <row r="110" spans="1:24" ht="15" customHeight="1" x14ac:dyDescent="0.2">
      <c r="A110" s="557" t="s">
        <v>3</v>
      </c>
      <c r="B110" s="558"/>
      <c r="C110" s="53">
        <v>469.5</v>
      </c>
      <c r="D110" s="52">
        <v>11.71</v>
      </c>
      <c r="E110" s="53">
        <v>492.46397614002933</v>
      </c>
      <c r="F110" s="52">
        <v>14.091740215230862</v>
      </c>
      <c r="G110" s="18">
        <v>488.87985867016442</v>
      </c>
      <c r="H110" s="16">
        <v>10.490700215370033</v>
      </c>
      <c r="I110" s="53">
        <v>93.5</v>
      </c>
      <c r="J110" s="52">
        <v>4.7</v>
      </c>
      <c r="K110" s="53">
        <v>86.931649606359045</v>
      </c>
      <c r="L110" s="52">
        <v>7.6342914629013556</v>
      </c>
      <c r="M110" s="53">
        <v>86.368858953208417</v>
      </c>
      <c r="N110" s="52">
        <v>6.1234322584939198</v>
      </c>
      <c r="O110" s="101"/>
      <c r="P110" s="102"/>
      <c r="Q110" s="102"/>
      <c r="R110" s="102"/>
      <c r="S110" s="103"/>
      <c r="T110" s="104"/>
      <c r="U110" s="103"/>
      <c r="V110" s="101"/>
      <c r="W110" s="101"/>
      <c r="X110" s="101"/>
    </row>
    <row r="111" spans="1:24" ht="15" customHeight="1" x14ac:dyDescent="0.2">
      <c r="A111" s="557" t="s">
        <v>2</v>
      </c>
      <c r="B111" s="558"/>
      <c r="C111" s="61">
        <v>513.37</v>
      </c>
      <c r="D111" s="60">
        <v>13.31</v>
      </c>
      <c r="E111" s="61">
        <v>524.66917896278278</v>
      </c>
      <c r="F111" s="60">
        <v>10.349753854525733</v>
      </c>
      <c r="G111" s="18">
        <v>522.53340984639499</v>
      </c>
      <c r="H111" s="16">
        <v>7.2116174058135467</v>
      </c>
      <c r="I111" s="61">
        <v>98.19</v>
      </c>
      <c r="J111" s="60">
        <v>6.71</v>
      </c>
      <c r="K111" s="61">
        <v>93.75489400072351</v>
      </c>
      <c r="L111" s="60">
        <v>5.3230781300179393</v>
      </c>
      <c r="M111" s="61">
        <v>92.594363762786813</v>
      </c>
      <c r="N111" s="60">
        <v>4.100812752476326</v>
      </c>
      <c r="O111" s="101"/>
      <c r="P111" s="102"/>
      <c r="Q111" s="102"/>
      <c r="R111" s="102"/>
      <c r="S111" s="103"/>
      <c r="T111" s="104"/>
      <c r="U111" s="103"/>
      <c r="V111" s="101"/>
      <c r="W111" s="101"/>
      <c r="X111" s="101"/>
    </row>
    <row r="112" spans="1:24" ht="15.75" customHeight="1" thickBot="1" x14ac:dyDescent="0.25">
      <c r="A112" s="551" t="s">
        <v>1</v>
      </c>
      <c r="B112" s="552"/>
      <c r="C112" s="51">
        <v>601.30999999999995</v>
      </c>
      <c r="D112" s="50">
        <v>7.88</v>
      </c>
      <c r="E112" s="51">
        <v>618.78449539139194</v>
      </c>
      <c r="F112" s="50">
        <v>24.282155435190216</v>
      </c>
      <c r="G112" s="67">
        <v>619.53269642727957</v>
      </c>
      <c r="H112" s="13">
        <v>16.749450044504723</v>
      </c>
      <c r="I112" s="51">
        <v>84.32</v>
      </c>
      <c r="J112" s="50">
        <v>3.82</v>
      </c>
      <c r="K112" s="51">
        <v>99.565156443228034</v>
      </c>
      <c r="L112" s="50">
        <v>9.0486407217938805</v>
      </c>
      <c r="M112" s="51">
        <v>90.546205238916556</v>
      </c>
      <c r="N112" s="50">
        <v>7.6707596300307443</v>
      </c>
      <c r="O112" s="101"/>
      <c r="P112" s="102"/>
      <c r="Q112" s="102"/>
      <c r="R112" s="102"/>
      <c r="S112" s="103"/>
      <c r="T112" s="104"/>
      <c r="U112" s="103"/>
      <c r="V112" s="101"/>
      <c r="W112" s="101"/>
      <c r="X112" s="101"/>
    </row>
    <row r="113" spans="1:24" ht="6" customHeight="1" thickBot="1" x14ac:dyDescent="0.25">
      <c r="A113" s="59"/>
      <c r="B113" s="58"/>
      <c r="C113" s="46"/>
      <c r="D113" s="57"/>
      <c r="E113" s="46"/>
      <c r="F113" s="45"/>
      <c r="G113" s="225"/>
      <c r="H113" s="226"/>
      <c r="I113" s="46"/>
      <c r="J113" s="45"/>
      <c r="K113" s="46"/>
      <c r="L113" s="45"/>
      <c r="M113" s="46"/>
      <c r="N113" s="45"/>
      <c r="O113" s="101"/>
      <c r="P113" s="102"/>
      <c r="Q113" s="102"/>
      <c r="R113" s="102"/>
      <c r="S113" s="103"/>
      <c r="T113" s="104"/>
      <c r="U113" s="103"/>
      <c r="V113" s="101"/>
      <c r="W113" s="101"/>
      <c r="X113" s="101"/>
    </row>
    <row r="114" spans="1:24" ht="15.75" customHeight="1" thickBot="1" x14ac:dyDescent="0.25">
      <c r="A114" s="553" t="s">
        <v>32</v>
      </c>
      <c r="B114" s="554"/>
      <c r="C114" s="69">
        <v>516.70000000000005</v>
      </c>
      <c r="D114" s="22">
        <v>4.9400000000000004</v>
      </c>
      <c r="E114" s="69">
        <v>540.63554799249971</v>
      </c>
      <c r="F114" s="22">
        <v>6.4595605622631052</v>
      </c>
      <c r="G114" s="94">
        <v>522.25265343754302</v>
      </c>
      <c r="H114" s="23">
        <v>7.1898679194072521</v>
      </c>
      <c r="I114" s="29">
        <v>93.31</v>
      </c>
      <c r="J114" s="22">
        <v>2.68</v>
      </c>
      <c r="K114" s="29">
        <v>100.11323510072459</v>
      </c>
      <c r="L114" s="22">
        <v>4.5829253993261654</v>
      </c>
      <c r="M114" s="29">
        <v>99.664814528417381</v>
      </c>
      <c r="N114" s="22">
        <v>4.8750083858331381</v>
      </c>
      <c r="O114" s="101"/>
      <c r="P114" s="102"/>
      <c r="Q114" s="102"/>
      <c r="R114" s="102"/>
      <c r="S114" s="103"/>
      <c r="T114" s="104"/>
      <c r="U114" s="103"/>
      <c r="V114" s="101"/>
      <c r="W114" s="101"/>
      <c r="X114" s="101"/>
    </row>
    <row r="115" spans="1:24" ht="15" customHeight="1" x14ac:dyDescent="0.2">
      <c r="A115" s="555" t="s">
        <v>3</v>
      </c>
      <c r="B115" s="556"/>
      <c r="C115" s="55">
        <v>468.5</v>
      </c>
      <c r="D115" s="54">
        <v>9.92</v>
      </c>
      <c r="E115" s="55">
        <v>497.79863563506342</v>
      </c>
      <c r="F115" s="54">
        <v>12.396889284747406</v>
      </c>
      <c r="G115" s="21">
        <v>475.55048131450121</v>
      </c>
      <c r="H115" s="20">
        <v>12.833499653281912</v>
      </c>
      <c r="I115" s="55">
        <v>81.8</v>
      </c>
      <c r="J115" s="54">
        <v>4.24</v>
      </c>
      <c r="K115" s="55">
        <v>85.08484628958513</v>
      </c>
      <c r="L115" s="54">
        <v>6.1696363682921822</v>
      </c>
      <c r="M115" s="55">
        <v>97.113693634119656</v>
      </c>
      <c r="N115" s="54">
        <v>10.887963645464017</v>
      </c>
      <c r="O115" s="101"/>
      <c r="P115" s="102"/>
      <c r="Q115" s="102"/>
      <c r="R115" s="102"/>
      <c r="S115" s="103"/>
      <c r="T115" s="104"/>
      <c r="U115" s="103"/>
      <c r="V115" s="101"/>
      <c r="W115" s="101"/>
      <c r="X115" s="101"/>
    </row>
    <row r="116" spans="1:24" ht="15" customHeight="1" x14ac:dyDescent="0.2">
      <c r="A116" s="557" t="s">
        <v>2</v>
      </c>
      <c r="B116" s="558"/>
      <c r="C116" s="53">
        <v>525.35</v>
      </c>
      <c r="D116" s="52">
        <v>7.15</v>
      </c>
      <c r="E116" s="62">
        <v>546.48336354637536</v>
      </c>
      <c r="F116" s="52">
        <v>7.2414580168116593</v>
      </c>
      <c r="G116" s="18">
        <v>527.04807712372417</v>
      </c>
      <c r="H116" s="16">
        <v>10.645207879104984</v>
      </c>
      <c r="I116" s="53">
        <v>87.75</v>
      </c>
      <c r="J116" s="52">
        <v>2.82</v>
      </c>
      <c r="K116" s="53">
        <v>89.759930481963082</v>
      </c>
      <c r="L116" s="52">
        <v>3.7285253557385443</v>
      </c>
      <c r="M116" s="53">
        <v>85.839442516655978</v>
      </c>
      <c r="N116" s="52">
        <v>5.7061704100268917</v>
      </c>
      <c r="O116" s="101"/>
      <c r="P116" s="102"/>
      <c r="Q116" s="102"/>
      <c r="R116" s="102"/>
      <c r="S116" s="103"/>
      <c r="T116" s="104"/>
      <c r="U116" s="103"/>
      <c r="V116" s="101"/>
      <c r="W116" s="101"/>
      <c r="X116" s="101"/>
    </row>
    <row r="117" spans="1:24" ht="15.75" customHeight="1" thickBot="1" x14ac:dyDescent="0.25">
      <c r="A117" s="551" t="s">
        <v>1</v>
      </c>
      <c r="B117" s="552"/>
      <c r="C117" s="51">
        <v>609.78</v>
      </c>
      <c r="D117" s="50">
        <v>9.93</v>
      </c>
      <c r="E117" s="51">
        <v>636.55018278014916</v>
      </c>
      <c r="F117" s="50">
        <v>31.902743174020557</v>
      </c>
      <c r="G117" s="67">
        <v>613.3060222864757</v>
      </c>
      <c r="H117" s="13">
        <v>10.821701757823384</v>
      </c>
      <c r="I117" s="51">
        <v>83.37</v>
      </c>
      <c r="J117" s="50">
        <v>3.76</v>
      </c>
      <c r="K117" s="51">
        <v>101.60677522629794</v>
      </c>
      <c r="L117" s="50">
        <v>8.2711321859386224</v>
      </c>
      <c r="M117" s="51">
        <v>95.653547859485315</v>
      </c>
      <c r="N117" s="50">
        <v>10.32277360542539</v>
      </c>
      <c r="O117" s="101"/>
      <c r="P117" s="102"/>
      <c r="Q117" s="102"/>
      <c r="R117" s="102"/>
      <c r="S117" s="103"/>
      <c r="T117" s="104"/>
      <c r="U117" s="103"/>
      <c r="V117" s="101"/>
      <c r="W117" s="101"/>
      <c r="X117" s="101"/>
    </row>
    <row r="118" spans="1:24" ht="6" customHeight="1" thickBot="1" x14ac:dyDescent="0.25">
      <c r="A118" s="59"/>
      <c r="B118" s="59"/>
      <c r="C118" s="66"/>
      <c r="D118" s="65"/>
      <c r="E118" s="72"/>
      <c r="G118" s="225"/>
      <c r="H118" s="226"/>
      <c r="I118" s="335"/>
      <c r="M118" s="56"/>
      <c r="N118" s="95"/>
      <c r="O118" s="101"/>
      <c r="P118" s="102"/>
      <c r="Q118" s="102"/>
      <c r="R118" s="102"/>
      <c r="S118" s="103"/>
      <c r="T118" s="104"/>
      <c r="U118" s="103"/>
      <c r="V118" s="101"/>
      <c r="W118" s="101"/>
      <c r="X118" s="101"/>
    </row>
    <row r="119" spans="1:24" ht="15.75" customHeight="1" thickBot="1" x14ac:dyDescent="0.25">
      <c r="A119" s="553" t="s">
        <v>31</v>
      </c>
      <c r="B119" s="554"/>
      <c r="C119" s="29">
        <v>502.83</v>
      </c>
      <c r="D119" s="22">
        <v>6.78</v>
      </c>
      <c r="E119" s="69">
        <v>531.05226980805037</v>
      </c>
      <c r="F119" s="22">
        <v>5.1845286886894861</v>
      </c>
      <c r="G119" s="94">
        <v>517.05105762896164</v>
      </c>
      <c r="H119" s="23">
        <v>9.529168099679147</v>
      </c>
      <c r="I119" s="29">
        <v>98.31</v>
      </c>
      <c r="J119" s="22">
        <v>3.22</v>
      </c>
      <c r="K119" s="29">
        <v>96.751756660446986</v>
      </c>
      <c r="L119" s="22">
        <v>3.8713024254108519</v>
      </c>
      <c r="M119" s="29">
        <v>97.790617716405436</v>
      </c>
      <c r="N119" s="22">
        <v>6.4582697774628617</v>
      </c>
      <c r="O119" s="101"/>
      <c r="P119" s="102"/>
      <c r="Q119" s="102"/>
      <c r="R119" s="102"/>
      <c r="S119" s="103"/>
      <c r="T119" s="104"/>
      <c r="U119" s="103"/>
      <c r="V119" s="101"/>
      <c r="W119" s="101"/>
      <c r="X119" s="101"/>
    </row>
    <row r="120" spans="1:24" ht="15" customHeight="1" x14ac:dyDescent="0.2">
      <c r="A120" s="555" t="s">
        <v>3</v>
      </c>
      <c r="B120" s="556"/>
      <c r="C120" s="55">
        <v>460.66</v>
      </c>
      <c r="D120" s="54">
        <v>8.51</v>
      </c>
      <c r="E120" s="55">
        <v>472.4017645204633</v>
      </c>
      <c r="F120" s="54">
        <v>9.102536905708428</v>
      </c>
      <c r="G120" s="21">
        <v>456.14738032229832</v>
      </c>
      <c r="H120" s="20">
        <v>26.289246088744409</v>
      </c>
      <c r="I120" s="55">
        <v>87.29</v>
      </c>
      <c r="J120" s="54">
        <v>4.37</v>
      </c>
      <c r="K120" s="55">
        <v>85.185863315901514</v>
      </c>
      <c r="L120" s="54">
        <v>6.9223356434757992</v>
      </c>
      <c r="M120" s="55">
        <v>89.241881517558639</v>
      </c>
      <c r="N120" s="54">
        <v>25.689326454986126</v>
      </c>
      <c r="O120" s="101"/>
      <c r="P120" s="102"/>
      <c r="Q120" s="102"/>
      <c r="R120" s="102"/>
      <c r="S120" s="103"/>
      <c r="T120" s="104"/>
      <c r="U120" s="103"/>
      <c r="V120" s="101"/>
      <c r="W120" s="101"/>
      <c r="X120" s="101"/>
    </row>
    <row r="121" spans="1:24" ht="15" customHeight="1" x14ac:dyDescent="0.2">
      <c r="A121" s="557" t="s">
        <v>2</v>
      </c>
      <c r="B121" s="558"/>
      <c r="C121" s="53">
        <v>510.39</v>
      </c>
      <c r="D121" s="52">
        <v>8.82</v>
      </c>
      <c r="E121" s="53">
        <v>530.95169318031355</v>
      </c>
      <c r="F121" s="52">
        <v>6.2526480373482869</v>
      </c>
      <c r="G121" s="18">
        <v>515.65617421178558</v>
      </c>
      <c r="H121" s="16">
        <v>11.151983779300748</v>
      </c>
      <c r="I121" s="53">
        <v>88.13</v>
      </c>
      <c r="J121" s="52">
        <v>3.68</v>
      </c>
      <c r="K121" s="53">
        <v>89.156069384382448</v>
      </c>
      <c r="L121" s="52">
        <v>3.6367982097110514</v>
      </c>
      <c r="M121" s="53">
        <v>86.945772979852038</v>
      </c>
      <c r="N121" s="52">
        <v>7.8910896428421067</v>
      </c>
      <c r="O121" s="101"/>
      <c r="P121" s="102"/>
      <c r="Q121" s="102"/>
      <c r="R121" s="102"/>
      <c r="S121" s="103"/>
      <c r="T121" s="104"/>
      <c r="U121" s="103"/>
      <c r="V121" s="101"/>
      <c r="W121" s="101"/>
      <c r="X121" s="101"/>
    </row>
    <row r="122" spans="1:24" ht="15.75" customHeight="1" thickBot="1" x14ac:dyDescent="0.25">
      <c r="A122" s="551" t="s">
        <v>1</v>
      </c>
      <c r="B122" s="552"/>
      <c r="C122" s="51">
        <v>614.05999999999995</v>
      </c>
      <c r="D122" s="50">
        <v>6.6</v>
      </c>
      <c r="E122" s="51">
        <v>615.43376289756247</v>
      </c>
      <c r="F122" s="50">
        <v>19.555521927390892</v>
      </c>
      <c r="G122" s="67">
        <v>609.39085851810273</v>
      </c>
      <c r="H122" s="13">
        <v>18.498858052938527</v>
      </c>
      <c r="I122" s="51">
        <v>83.02</v>
      </c>
      <c r="J122" s="50">
        <v>4.2</v>
      </c>
      <c r="K122" s="51">
        <v>103.33948020094164</v>
      </c>
      <c r="L122" s="50">
        <v>8.6994283679275259</v>
      </c>
      <c r="M122" s="51">
        <v>99.766804032626951</v>
      </c>
      <c r="N122" s="50">
        <v>10.474671099006157</v>
      </c>
      <c r="O122" s="101"/>
      <c r="P122" s="102"/>
      <c r="Q122" s="102"/>
      <c r="R122" s="102"/>
      <c r="S122" s="103"/>
      <c r="T122" s="104"/>
      <c r="U122" s="103"/>
      <c r="V122" s="101"/>
      <c r="W122" s="101"/>
      <c r="X122" s="101"/>
    </row>
    <row r="123" spans="1:24" ht="6" customHeight="1" thickBot="1" x14ac:dyDescent="0.25">
      <c r="A123" s="59"/>
      <c r="B123" s="59"/>
      <c r="C123" s="66"/>
      <c r="D123" s="65"/>
      <c r="G123" s="225"/>
      <c r="H123" s="226"/>
      <c r="I123" s="335"/>
      <c r="M123" s="56"/>
      <c r="N123" s="95"/>
      <c r="O123" s="101"/>
      <c r="P123" s="102"/>
      <c r="Q123" s="102"/>
      <c r="R123" s="102"/>
      <c r="S123" s="103"/>
      <c r="T123" s="104"/>
      <c r="U123" s="103"/>
      <c r="V123" s="101"/>
      <c r="W123" s="101"/>
      <c r="X123" s="101"/>
    </row>
    <row r="124" spans="1:24" ht="15.75" customHeight="1" thickBot="1" x14ac:dyDescent="0.25">
      <c r="A124" s="553" t="s">
        <v>30</v>
      </c>
      <c r="B124" s="554"/>
      <c r="C124" s="29">
        <v>490.37</v>
      </c>
      <c r="D124" s="22">
        <v>7.08</v>
      </c>
      <c r="E124" s="29">
        <v>522.31218800823706</v>
      </c>
      <c r="F124" s="22">
        <v>8.0290661722333638</v>
      </c>
      <c r="G124" s="94">
        <v>529.18842220222939</v>
      </c>
      <c r="H124" s="23">
        <v>7.9705954381758568</v>
      </c>
      <c r="I124" s="29">
        <v>101.32</v>
      </c>
      <c r="J124" s="22">
        <v>3.84</v>
      </c>
      <c r="K124" s="29">
        <v>103.6632971109368</v>
      </c>
      <c r="L124" s="22">
        <v>4.0940599979130257</v>
      </c>
      <c r="M124" s="29">
        <v>105.75721585785256</v>
      </c>
      <c r="N124" s="22">
        <v>5.0578585842170991</v>
      </c>
      <c r="O124" s="101"/>
      <c r="P124" s="102"/>
      <c r="Q124" s="102"/>
      <c r="R124" s="102"/>
      <c r="S124" s="103"/>
      <c r="T124" s="104"/>
      <c r="U124" s="103"/>
      <c r="V124" s="101"/>
      <c r="W124" s="101"/>
      <c r="X124" s="101"/>
    </row>
    <row r="125" spans="1:24" ht="15" customHeight="1" x14ac:dyDescent="0.2">
      <c r="A125" s="555" t="s">
        <v>6</v>
      </c>
      <c r="B125" s="556"/>
      <c r="C125" s="71">
        <v>441.15</v>
      </c>
      <c r="D125" s="63">
        <v>10.18</v>
      </c>
      <c r="E125" s="55">
        <v>451.21709052724816</v>
      </c>
      <c r="F125" s="54">
        <v>15.700565860914722</v>
      </c>
      <c r="G125" s="21">
        <v>453.36101605638851</v>
      </c>
      <c r="H125" s="20">
        <v>17.565588510911248</v>
      </c>
      <c r="I125" s="55">
        <v>87.37</v>
      </c>
      <c r="J125" s="54">
        <v>4.79</v>
      </c>
      <c r="K125" s="55">
        <v>101.96755389111259</v>
      </c>
      <c r="L125" s="54">
        <v>8.0294244373501638</v>
      </c>
      <c r="M125" s="55">
        <v>78.27545100352242</v>
      </c>
      <c r="N125" s="54">
        <v>14.233476857287096</v>
      </c>
      <c r="O125" s="101"/>
      <c r="P125" s="102"/>
      <c r="Q125" s="102"/>
      <c r="R125" s="102"/>
      <c r="S125" s="103"/>
      <c r="T125" s="104"/>
      <c r="U125" s="103"/>
      <c r="V125" s="101"/>
      <c r="W125" s="101"/>
      <c r="X125" s="101"/>
    </row>
    <row r="126" spans="1:24" ht="15" customHeight="1" x14ac:dyDescent="0.2">
      <c r="A126" s="557" t="s">
        <v>3</v>
      </c>
      <c r="B126" s="558"/>
      <c r="C126" s="53">
        <v>459.64</v>
      </c>
      <c r="D126" s="52">
        <v>8.5</v>
      </c>
      <c r="E126" s="53">
        <v>490.45125316666707</v>
      </c>
      <c r="F126" s="52">
        <v>9.7560363930857381</v>
      </c>
      <c r="G126" s="18">
        <v>494.88785775267871</v>
      </c>
      <c r="H126" s="16">
        <v>12.530158519240041</v>
      </c>
      <c r="I126" s="53">
        <v>87.15</v>
      </c>
      <c r="J126" s="52">
        <v>4.5999999999999996</v>
      </c>
      <c r="K126" s="53">
        <v>88.638484748589775</v>
      </c>
      <c r="L126" s="52">
        <v>6.887527436069254</v>
      </c>
      <c r="M126" s="53">
        <v>93.230068759984462</v>
      </c>
      <c r="N126" s="52">
        <v>8.2466424695868188</v>
      </c>
      <c r="O126" s="101"/>
      <c r="P126" s="102"/>
      <c r="Q126" s="102"/>
      <c r="R126" s="102"/>
      <c r="S126" s="103"/>
      <c r="T126" s="104"/>
      <c r="U126" s="103"/>
      <c r="V126" s="101"/>
      <c r="W126" s="101"/>
      <c r="X126" s="101"/>
    </row>
    <row r="127" spans="1:24" ht="15" customHeight="1" x14ac:dyDescent="0.2">
      <c r="A127" s="557" t="s">
        <v>2</v>
      </c>
      <c r="B127" s="558"/>
      <c r="C127" s="61">
        <v>520.38</v>
      </c>
      <c r="D127" s="60">
        <v>13.4</v>
      </c>
      <c r="E127" s="61">
        <v>542.94262488955712</v>
      </c>
      <c r="F127" s="60">
        <v>13.890932213472455</v>
      </c>
      <c r="G127" s="17">
        <v>552.72134248780173</v>
      </c>
      <c r="H127" s="16">
        <v>11.266702797767875</v>
      </c>
      <c r="I127" s="61">
        <v>94.47</v>
      </c>
      <c r="J127" s="60">
        <v>4.9000000000000004</v>
      </c>
      <c r="K127" s="61">
        <v>100.1606161950551</v>
      </c>
      <c r="L127" s="60">
        <v>6.6589427847708782</v>
      </c>
      <c r="M127" s="61">
        <v>104.62276850917675</v>
      </c>
      <c r="N127" s="60">
        <v>5.3203164399504601</v>
      </c>
      <c r="O127" s="101"/>
      <c r="P127" s="102"/>
      <c r="Q127" s="102"/>
      <c r="R127" s="102"/>
      <c r="S127" s="103"/>
      <c r="T127" s="104"/>
      <c r="U127" s="103"/>
      <c r="V127" s="101"/>
      <c r="W127" s="101"/>
      <c r="X127" s="101"/>
    </row>
    <row r="128" spans="1:24" ht="15.75" customHeight="1" thickBot="1" x14ac:dyDescent="0.25">
      <c r="A128" s="551" t="s">
        <v>1</v>
      </c>
      <c r="B128" s="552"/>
      <c r="C128" s="51">
        <v>611.64</v>
      </c>
      <c r="D128" s="50">
        <v>6.6</v>
      </c>
      <c r="E128" s="51">
        <v>612.32284887736432</v>
      </c>
      <c r="F128" s="50">
        <v>12.039567286514274</v>
      </c>
      <c r="G128" s="67">
        <v>612.35646609007892</v>
      </c>
      <c r="H128" s="13">
        <v>15.112490137619734</v>
      </c>
      <c r="I128" s="51">
        <v>88.14</v>
      </c>
      <c r="J128" s="50">
        <v>4.3</v>
      </c>
      <c r="K128" s="51">
        <v>90.46337824074881</v>
      </c>
      <c r="L128" s="50">
        <v>9.7289073424159618</v>
      </c>
      <c r="M128" s="51">
        <v>84.511587628958281</v>
      </c>
      <c r="N128" s="50">
        <v>9.5595583694174042</v>
      </c>
      <c r="O128" s="101"/>
      <c r="P128" s="102"/>
      <c r="Q128" s="102"/>
      <c r="R128" s="102"/>
      <c r="S128" s="103"/>
      <c r="T128" s="104"/>
      <c r="U128" s="103"/>
      <c r="V128" s="101"/>
      <c r="W128" s="101"/>
      <c r="X128" s="101"/>
    </row>
    <row r="129" spans="1:24" ht="6" customHeight="1" thickBot="1" x14ac:dyDescent="0.25">
      <c r="A129" s="59"/>
      <c r="B129" s="58"/>
      <c r="C129" s="46"/>
      <c r="D129" s="57"/>
      <c r="E129" s="46"/>
      <c r="F129" s="45"/>
      <c r="G129" s="225"/>
      <c r="H129" s="226"/>
      <c r="I129" s="46"/>
      <c r="J129" s="45"/>
      <c r="K129" s="46"/>
      <c r="L129" s="45"/>
      <c r="M129" s="46"/>
      <c r="N129" s="45"/>
      <c r="O129" s="101"/>
      <c r="P129" s="102"/>
      <c r="Q129" s="102"/>
      <c r="R129" s="102"/>
      <c r="S129" s="103"/>
      <c r="T129" s="104"/>
      <c r="U129" s="103"/>
      <c r="V129" s="101"/>
      <c r="W129" s="101"/>
      <c r="X129" s="101"/>
    </row>
    <row r="130" spans="1:24" ht="15.75" customHeight="1" thickBot="1" x14ac:dyDescent="0.25">
      <c r="A130" s="553" t="s">
        <v>29</v>
      </c>
      <c r="B130" s="554"/>
      <c r="C130" s="69">
        <v>519.03</v>
      </c>
      <c r="D130" s="22">
        <v>6.24</v>
      </c>
      <c r="E130" s="29">
        <v>519.65823307864957</v>
      </c>
      <c r="F130" s="22">
        <v>6.440982791235764</v>
      </c>
      <c r="G130" s="227">
        <v>537.92214425916734</v>
      </c>
      <c r="H130" s="23">
        <v>9.2742836758802571</v>
      </c>
      <c r="I130" s="29">
        <v>99.09</v>
      </c>
      <c r="J130" s="22">
        <v>2.2799999999999998</v>
      </c>
      <c r="K130" s="29">
        <v>106.86517085876859</v>
      </c>
      <c r="L130" s="22">
        <v>3.8677022195864694</v>
      </c>
      <c r="M130" s="29">
        <v>101.82546119005021</v>
      </c>
      <c r="N130" s="22">
        <v>5.9704785045029869</v>
      </c>
      <c r="O130" s="101"/>
      <c r="P130" s="102"/>
      <c r="Q130" s="102"/>
      <c r="R130" s="102"/>
      <c r="S130" s="103"/>
      <c r="T130" s="104"/>
      <c r="U130" s="103"/>
      <c r="V130" s="101"/>
      <c r="W130" s="101"/>
      <c r="X130" s="101"/>
    </row>
    <row r="131" spans="1:24" ht="15" customHeight="1" x14ac:dyDescent="0.2">
      <c r="A131" s="555" t="s">
        <v>3</v>
      </c>
      <c r="B131" s="556"/>
      <c r="C131" s="55">
        <v>488.98</v>
      </c>
      <c r="D131" s="54">
        <v>11.8</v>
      </c>
      <c r="E131" s="55">
        <v>480.46532570928781</v>
      </c>
      <c r="F131" s="54">
        <v>11.258992432402753</v>
      </c>
      <c r="G131" s="21">
        <v>509.75036191869788</v>
      </c>
      <c r="H131" s="20">
        <v>15.791065835848324</v>
      </c>
      <c r="I131" s="55">
        <v>86.95</v>
      </c>
      <c r="J131" s="54">
        <v>4.76</v>
      </c>
      <c r="K131" s="55">
        <v>91.200947177119545</v>
      </c>
      <c r="L131" s="54">
        <v>6.3446770128607559</v>
      </c>
      <c r="M131" s="55">
        <v>94.609140807138644</v>
      </c>
      <c r="N131" s="54">
        <v>11.433666184948773</v>
      </c>
      <c r="O131" s="101"/>
      <c r="P131" s="102"/>
      <c r="Q131" s="102"/>
      <c r="R131" s="102"/>
      <c r="S131" s="103"/>
      <c r="T131" s="104"/>
      <c r="U131" s="103"/>
      <c r="V131" s="101"/>
      <c r="W131" s="101"/>
      <c r="X131" s="101"/>
    </row>
    <row r="132" spans="1:24" ht="15" customHeight="1" x14ac:dyDescent="0.2">
      <c r="A132" s="557" t="s">
        <v>2</v>
      </c>
      <c r="B132" s="558"/>
      <c r="C132" s="62">
        <v>531.37</v>
      </c>
      <c r="D132" s="52">
        <v>8.7799999999999994</v>
      </c>
      <c r="E132" s="53">
        <v>523.44416165283826</v>
      </c>
      <c r="F132" s="52">
        <v>8.4966284282066393</v>
      </c>
      <c r="G132" s="18">
        <v>534.40293181412096</v>
      </c>
      <c r="H132" s="16">
        <v>10.894305409243662</v>
      </c>
      <c r="I132" s="53">
        <v>95.92</v>
      </c>
      <c r="J132" s="52">
        <v>3.55</v>
      </c>
      <c r="K132" s="53">
        <v>99.750501916654088</v>
      </c>
      <c r="L132" s="52">
        <v>3.9294476087885739</v>
      </c>
      <c r="M132" s="53">
        <v>92.103789805632147</v>
      </c>
      <c r="N132" s="52">
        <v>6.2296985594930412</v>
      </c>
      <c r="O132" s="101"/>
      <c r="P132" s="102"/>
      <c r="Q132" s="102"/>
      <c r="R132" s="102"/>
      <c r="S132" s="103"/>
      <c r="T132" s="104"/>
      <c r="U132" s="103"/>
      <c r="V132" s="101"/>
      <c r="W132" s="101"/>
      <c r="X132" s="101"/>
    </row>
    <row r="133" spans="1:24" ht="15.75" customHeight="1" thickBot="1" x14ac:dyDescent="0.25">
      <c r="A133" s="551" t="s">
        <v>1</v>
      </c>
      <c r="B133" s="552"/>
      <c r="C133" s="51">
        <v>623.76</v>
      </c>
      <c r="D133" s="50">
        <v>10.39</v>
      </c>
      <c r="E133" s="70">
        <v>657.70659497934764</v>
      </c>
      <c r="F133" s="50">
        <v>14.099505222352812</v>
      </c>
      <c r="G133" s="67">
        <v>658.55265666372838</v>
      </c>
      <c r="H133" s="13">
        <v>27.430225050807529</v>
      </c>
      <c r="I133" s="51">
        <v>89.63</v>
      </c>
      <c r="J133" s="50">
        <v>4.92</v>
      </c>
      <c r="K133" s="51">
        <v>90.052095863942412</v>
      </c>
      <c r="L133" s="50">
        <v>6.8663050412349778</v>
      </c>
      <c r="M133" s="51">
        <v>101.93057356935218</v>
      </c>
      <c r="N133" s="50">
        <v>16.76763281246788</v>
      </c>
      <c r="O133" s="101"/>
      <c r="P133" s="102"/>
      <c r="Q133" s="102"/>
      <c r="R133" s="102"/>
      <c r="S133" s="103"/>
      <c r="T133" s="104"/>
      <c r="U133" s="103"/>
      <c r="V133" s="101"/>
      <c r="W133" s="101"/>
      <c r="X133" s="101"/>
    </row>
    <row r="134" spans="1:24" ht="6" customHeight="1" thickBot="1" x14ac:dyDescent="0.25">
      <c r="A134" s="59"/>
      <c r="B134" s="59"/>
      <c r="C134" s="66"/>
      <c r="D134" s="65"/>
      <c r="G134" s="225"/>
      <c r="H134" s="226"/>
      <c r="I134" s="335"/>
      <c r="M134" s="56"/>
      <c r="N134" s="95"/>
      <c r="O134" s="101"/>
      <c r="P134" s="102"/>
      <c r="Q134" s="102"/>
      <c r="R134" s="102"/>
      <c r="S134" s="103"/>
      <c r="T134" s="104"/>
      <c r="U134" s="103"/>
      <c r="V134" s="101"/>
      <c r="W134" s="101"/>
      <c r="X134" s="101"/>
    </row>
    <row r="135" spans="1:24" ht="15.75" customHeight="1" thickBot="1" x14ac:dyDescent="0.25">
      <c r="A135" s="553" t="s">
        <v>28</v>
      </c>
      <c r="B135" s="554"/>
      <c r="C135" s="29">
        <v>509.17</v>
      </c>
      <c r="D135" s="22">
        <v>5.53</v>
      </c>
      <c r="E135" s="29">
        <v>524.25648567401015</v>
      </c>
      <c r="F135" s="22">
        <v>6.0599666658136835</v>
      </c>
      <c r="G135" s="94">
        <v>516.08759052570144</v>
      </c>
      <c r="H135" s="23">
        <v>8.1822076565970487</v>
      </c>
      <c r="I135" s="29">
        <v>95.32</v>
      </c>
      <c r="J135" s="22">
        <v>2.42</v>
      </c>
      <c r="K135" s="29">
        <v>105.10701055704942</v>
      </c>
      <c r="L135" s="22">
        <v>5.9226161108033413</v>
      </c>
      <c r="M135" s="29">
        <v>99.418200256931314</v>
      </c>
      <c r="N135" s="22">
        <v>4.2240023063711378</v>
      </c>
      <c r="O135" s="101"/>
      <c r="P135" s="102"/>
      <c r="Q135" s="102"/>
      <c r="R135" s="102"/>
      <c r="S135" s="103"/>
      <c r="T135" s="104"/>
      <c r="U135" s="103"/>
      <c r="V135" s="101"/>
      <c r="W135" s="101"/>
      <c r="X135" s="101"/>
    </row>
    <row r="136" spans="1:24" ht="15" customHeight="1" x14ac:dyDescent="0.2">
      <c r="A136" s="555" t="s">
        <v>3</v>
      </c>
      <c r="B136" s="556"/>
      <c r="C136" s="68">
        <v>489.04</v>
      </c>
      <c r="D136" s="54">
        <v>9.9</v>
      </c>
      <c r="E136" s="55">
        <v>468.07762416666657</v>
      </c>
      <c r="F136" s="54">
        <v>10.764143799646495</v>
      </c>
      <c r="G136" s="21">
        <v>488.81172773384088</v>
      </c>
      <c r="H136" s="20">
        <v>16.811714101765116</v>
      </c>
      <c r="I136" s="55">
        <v>90.38</v>
      </c>
      <c r="J136" s="54">
        <v>3.54</v>
      </c>
      <c r="K136" s="55">
        <v>86.990002484153266</v>
      </c>
      <c r="L136" s="54">
        <v>6.6523461851901553</v>
      </c>
      <c r="M136" s="55">
        <v>82.367822093232604</v>
      </c>
      <c r="N136" s="54">
        <v>9.6643697698619597</v>
      </c>
      <c r="O136" s="101"/>
      <c r="P136" s="102"/>
      <c r="Q136" s="102"/>
      <c r="R136" s="102"/>
      <c r="S136" s="103"/>
      <c r="T136" s="104"/>
      <c r="U136" s="103"/>
      <c r="V136" s="101"/>
      <c r="W136" s="101"/>
      <c r="X136" s="101"/>
    </row>
    <row r="137" spans="1:24" ht="15" customHeight="1" x14ac:dyDescent="0.2">
      <c r="A137" s="557" t="s">
        <v>2</v>
      </c>
      <c r="B137" s="558"/>
      <c r="C137" s="53">
        <v>506.39</v>
      </c>
      <c r="D137" s="52">
        <v>6.55</v>
      </c>
      <c r="E137" s="53">
        <v>519.27612317253659</v>
      </c>
      <c r="F137" s="52">
        <v>5.2002204526558211</v>
      </c>
      <c r="G137" s="18">
        <v>509.21143265788396</v>
      </c>
      <c r="H137" s="16">
        <v>10.259422392675976</v>
      </c>
      <c r="I137" s="53">
        <v>88.87</v>
      </c>
      <c r="J137" s="52">
        <v>2.2799999999999998</v>
      </c>
      <c r="K137" s="53">
        <v>95.718415322032357</v>
      </c>
      <c r="L137" s="52">
        <v>3.3962853437278029</v>
      </c>
      <c r="M137" s="53">
        <v>95.497263308522307</v>
      </c>
      <c r="N137" s="52">
        <v>4.5549837198869945</v>
      </c>
      <c r="O137" s="101"/>
      <c r="P137" s="102"/>
      <c r="Q137" s="102"/>
      <c r="R137" s="102"/>
      <c r="S137" s="103"/>
      <c r="T137" s="104"/>
      <c r="U137" s="103"/>
      <c r="V137" s="101"/>
      <c r="W137" s="101"/>
      <c r="X137" s="101"/>
    </row>
    <row r="138" spans="1:24" ht="15.75" customHeight="1" thickBot="1" x14ac:dyDescent="0.25">
      <c r="A138" s="551" t="s">
        <v>1</v>
      </c>
      <c r="B138" s="552"/>
      <c r="C138" s="51">
        <v>602.29</v>
      </c>
      <c r="D138" s="50">
        <v>14.09</v>
      </c>
      <c r="E138" s="51">
        <v>656.28473951473336</v>
      </c>
      <c r="F138" s="50">
        <v>25.637922484951556</v>
      </c>
      <c r="G138" s="67">
        <v>615.85003697749062</v>
      </c>
      <c r="H138" s="13">
        <v>10.723172928727797</v>
      </c>
      <c r="I138" s="51">
        <v>99.99</v>
      </c>
      <c r="J138" s="50">
        <v>5.5</v>
      </c>
      <c r="K138" s="51">
        <v>87.627968932191905</v>
      </c>
      <c r="L138" s="50">
        <v>9.115243331520519</v>
      </c>
      <c r="M138" s="51">
        <v>90.077583730364907</v>
      </c>
      <c r="N138" s="50">
        <v>14.402289686418424</v>
      </c>
      <c r="O138" s="101"/>
      <c r="P138" s="102"/>
      <c r="Q138" s="102"/>
      <c r="R138" s="102"/>
      <c r="S138" s="103"/>
      <c r="T138" s="104"/>
      <c r="U138" s="103"/>
      <c r="V138" s="101"/>
      <c r="W138" s="101"/>
      <c r="X138" s="101"/>
    </row>
    <row r="139" spans="1:24" ht="6" customHeight="1" thickBot="1" x14ac:dyDescent="0.25">
      <c r="A139" s="59"/>
      <c r="B139" s="58"/>
      <c r="C139" s="46"/>
      <c r="D139" s="57"/>
      <c r="E139" s="46"/>
      <c r="F139" s="45"/>
      <c r="G139" s="225"/>
      <c r="H139" s="226"/>
      <c r="I139" s="46"/>
      <c r="J139" s="45"/>
      <c r="K139" s="46"/>
      <c r="L139" s="45"/>
      <c r="M139" s="46"/>
      <c r="N139" s="45"/>
      <c r="O139" s="101"/>
      <c r="P139" s="102"/>
      <c r="Q139" s="102"/>
      <c r="R139" s="102"/>
      <c r="S139" s="103"/>
      <c r="T139" s="104"/>
      <c r="U139" s="103"/>
      <c r="V139" s="101"/>
      <c r="W139" s="101"/>
      <c r="X139" s="101"/>
    </row>
    <row r="140" spans="1:24" ht="15.75" customHeight="1" thickBot="1" x14ac:dyDescent="0.25">
      <c r="A140" s="553" t="s">
        <v>27</v>
      </c>
      <c r="B140" s="554"/>
      <c r="C140" s="69">
        <v>479.94</v>
      </c>
      <c r="D140" s="22">
        <v>4.9000000000000004</v>
      </c>
      <c r="E140" s="69">
        <v>504.01845041525451</v>
      </c>
      <c r="F140" s="22">
        <v>6.5421691517367631</v>
      </c>
      <c r="G140" s="94">
        <v>512.62482679043171</v>
      </c>
      <c r="H140" s="23">
        <v>9.4840642002702413</v>
      </c>
      <c r="I140" s="29">
        <v>94.91</v>
      </c>
      <c r="J140" s="22">
        <v>2.69</v>
      </c>
      <c r="K140" s="29">
        <v>96.122032677493081</v>
      </c>
      <c r="L140" s="22">
        <v>3.2749379213571976</v>
      </c>
      <c r="M140" s="29">
        <v>104.3334568711165</v>
      </c>
      <c r="N140" s="22">
        <v>6.1721668632169271</v>
      </c>
      <c r="O140" s="101"/>
      <c r="P140" s="102"/>
      <c r="Q140" s="102"/>
      <c r="R140" s="102"/>
      <c r="S140" s="103"/>
      <c r="T140" s="104"/>
      <c r="U140" s="103"/>
      <c r="V140" s="101"/>
      <c r="W140" s="101"/>
      <c r="X140" s="101"/>
    </row>
    <row r="141" spans="1:24" ht="15" customHeight="1" x14ac:dyDescent="0.2">
      <c r="A141" s="570" t="s">
        <v>3</v>
      </c>
      <c r="B141" s="571"/>
      <c r="C141" s="68">
        <v>448.71</v>
      </c>
      <c r="D141" s="54">
        <v>5.95</v>
      </c>
      <c r="E141" s="55">
        <v>474.71011858866893</v>
      </c>
      <c r="F141" s="54">
        <v>9.4053714886439259</v>
      </c>
      <c r="G141" s="21">
        <v>484.55865327622826</v>
      </c>
      <c r="H141" s="20">
        <v>11.941000362766779</v>
      </c>
      <c r="I141" s="55">
        <v>82.86</v>
      </c>
      <c r="J141" s="54">
        <v>3.33</v>
      </c>
      <c r="K141" s="55">
        <v>82.814897267129339</v>
      </c>
      <c r="L141" s="54">
        <v>5.6294400355882681</v>
      </c>
      <c r="M141" s="55">
        <v>92.327182322513877</v>
      </c>
      <c r="N141" s="54">
        <v>9.4379935643829196</v>
      </c>
      <c r="O141" s="101"/>
      <c r="P141" s="102"/>
      <c r="Q141" s="102"/>
      <c r="R141" s="102"/>
      <c r="S141" s="103"/>
      <c r="T141" s="104"/>
      <c r="U141" s="103"/>
      <c r="V141" s="101"/>
      <c r="W141" s="101"/>
      <c r="X141" s="101"/>
    </row>
    <row r="142" spans="1:24" ht="15" customHeight="1" x14ac:dyDescent="0.2">
      <c r="A142" s="566" t="s">
        <v>2</v>
      </c>
      <c r="B142" s="567"/>
      <c r="C142" s="53">
        <v>502.57</v>
      </c>
      <c r="D142" s="52">
        <v>7.82</v>
      </c>
      <c r="E142" s="53">
        <v>520.11342829385296</v>
      </c>
      <c r="F142" s="52">
        <v>6.7698631010547832</v>
      </c>
      <c r="G142" s="18">
        <v>529.73125903707216</v>
      </c>
      <c r="H142" s="16">
        <v>14.626929203396836</v>
      </c>
      <c r="I142" s="53">
        <v>91.75</v>
      </c>
      <c r="J142" s="52">
        <v>4.08</v>
      </c>
      <c r="K142" s="53">
        <v>94.27832525881287</v>
      </c>
      <c r="L142" s="52">
        <v>3.4091091209250273</v>
      </c>
      <c r="M142" s="53">
        <v>102.87108566313238</v>
      </c>
      <c r="N142" s="52">
        <v>11.758250938755669</v>
      </c>
      <c r="O142" s="101"/>
      <c r="P142" s="102"/>
      <c r="Q142" s="102"/>
      <c r="R142" s="102"/>
      <c r="S142" s="103"/>
      <c r="T142" s="104"/>
      <c r="U142" s="103"/>
      <c r="V142" s="101"/>
      <c r="W142" s="101"/>
      <c r="X142" s="101"/>
    </row>
    <row r="143" spans="1:24" ht="15.75" customHeight="1" thickBot="1" x14ac:dyDescent="0.25">
      <c r="A143" s="568" t="s">
        <v>1</v>
      </c>
      <c r="B143" s="569"/>
      <c r="C143" s="51" t="s">
        <v>4</v>
      </c>
      <c r="D143" s="50" t="s">
        <v>4</v>
      </c>
      <c r="E143" s="51">
        <v>629.27552572629145</v>
      </c>
      <c r="F143" s="50">
        <v>11.123463124491705</v>
      </c>
      <c r="G143" s="67">
        <v>620.89153062649586</v>
      </c>
      <c r="H143" s="13">
        <v>30.002255431931665</v>
      </c>
      <c r="I143" s="51" t="s">
        <v>4</v>
      </c>
      <c r="J143" s="50" t="s">
        <v>4</v>
      </c>
      <c r="K143" s="51">
        <v>87.713039057659003</v>
      </c>
      <c r="L143" s="50">
        <v>9.4238413350877881</v>
      </c>
      <c r="M143" s="51">
        <v>109.08073612341978</v>
      </c>
      <c r="N143" s="50">
        <v>21.295447905358813</v>
      </c>
      <c r="O143" s="101"/>
      <c r="P143" s="102"/>
      <c r="Q143" s="102"/>
      <c r="R143" s="102"/>
      <c r="S143" s="103"/>
      <c r="T143" s="104"/>
      <c r="U143" s="103"/>
      <c r="V143" s="101"/>
      <c r="W143" s="101"/>
      <c r="X143" s="101"/>
    </row>
    <row r="144" spans="1:24" ht="6" customHeight="1" thickBot="1" x14ac:dyDescent="0.25">
      <c r="A144" s="59"/>
      <c r="B144" s="59"/>
      <c r="C144" s="66"/>
      <c r="D144" s="65"/>
      <c r="G144" s="225"/>
      <c r="H144" s="226"/>
      <c r="I144" s="335"/>
      <c r="M144" s="56"/>
      <c r="N144" s="95"/>
      <c r="O144" s="101"/>
      <c r="P144" s="102"/>
      <c r="Q144" s="102"/>
      <c r="R144" s="102"/>
      <c r="S144" s="103"/>
      <c r="T144" s="104"/>
      <c r="U144" s="103"/>
      <c r="V144" s="101"/>
      <c r="W144" s="101"/>
      <c r="X144" s="101"/>
    </row>
    <row r="145" spans="1:24" ht="15.75" customHeight="1" thickBot="1" x14ac:dyDescent="0.25">
      <c r="A145" s="553" t="s">
        <v>26</v>
      </c>
      <c r="B145" s="554"/>
      <c r="C145" s="29">
        <v>505.41</v>
      </c>
      <c r="D145" s="22">
        <v>5.12</v>
      </c>
      <c r="E145" s="29">
        <v>523.80106145877278</v>
      </c>
      <c r="F145" s="22">
        <v>6.1502422173939282</v>
      </c>
      <c r="G145" s="94">
        <v>518.75272139344725</v>
      </c>
      <c r="H145" s="23">
        <v>7.7787354622390588</v>
      </c>
      <c r="I145" s="29">
        <v>94.17</v>
      </c>
      <c r="J145" s="22">
        <v>2.58</v>
      </c>
      <c r="K145" s="29">
        <v>99.740180228896861</v>
      </c>
      <c r="L145" s="22">
        <v>3.1788878400519667</v>
      </c>
      <c r="M145" s="29">
        <v>96.201023551251851</v>
      </c>
      <c r="N145" s="22">
        <v>5.4054012893208112</v>
      </c>
      <c r="O145" s="101"/>
      <c r="P145" s="102"/>
      <c r="Q145" s="102"/>
      <c r="R145" s="102"/>
      <c r="S145" s="103"/>
      <c r="T145" s="104"/>
      <c r="U145" s="103"/>
      <c r="V145" s="101"/>
      <c r="W145" s="101"/>
      <c r="X145" s="101"/>
    </row>
    <row r="146" spans="1:24" ht="15" customHeight="1" x14ac:dyDescent="0.2">
      <c r="A146" s="555" t="s">
        <v>3</v>
      </c>
      <c r="B146" s="556"/>
      <c r="C146" s="55">
        <v>477.22</v>
      </c>
      <c r="D146" s="54">
        <v>11.28</v>
      </c>
      <c r="E146" s="68">
        <v>465.78009529016197</v>
      </c>
      <c r="F146" s="54">
        <v>9.0031526379416551</v>
      </c>
      <c r="G146" s="21">
        <v>482.97518065164951</v>
      </c>
      <c r="H146" s="20">
        <v>22.959058318791683</v>
      </c>
      <c r="I146" s="55">
        <v>91.38</v>
      </c>
      <c r="J146" s="54">
        <v>5.82</v>
      </c>
      <c r="K146" s="55">
        <v>92.057234692596097</v>
      </c>
      <c r="L146" s="54">
        <v>10.402249620700303</v>
      </c>
      <c r="M146" s="55">
        <v>99.745053922336652</v>
      </c>
      <c r="N146" s="54">
        <v>14.393566102273967</v>
      </c>
      <c r="O146" s="101"/>
      <c r="P146" s="102"/>
      <c r="Q146" s="102"/>
      <c r="R146" s="102"/>
      <c r="S146" s="103"/>
      <c r="T146" s="104"/>
      <c r="U146" s="103"/>
      <c r="V146" s="101"/>
      <c r="W146" s="101"/>
      <c r="X146" s="101"/>
    </row>
    <row r="147" spans="1:24" ht="15" customHeight="1" x14ac:dyDescent="0.2">
      <c r="A147" s="557" t="s">
        <v>2</v>
      </c>
      <c r="B147" s="558"/>
      <c r="C147" s="53">
        <v>504.97</v>
      </c>
      <c r="D147" s="52">
        <v>5.87</v>
      </c>
      <c r="E147" s="53">
        <v>526.77536545834914</v>
      </c>
      <c r="F147" s="52">
        <v>7.6551792465915849</v>
      </c>
      <c r="G147" s="18">
        <v>521.55959739693901</v>
      </c>
      <c r="H147" s="16">
        <v>8.670010293167449</v>
      </c>
      <c r="I147" s="53">
        <v>89.98</v>
      </c>
      <c r="J147" s="52">
        <v>2.81</v>
      </c>
      <c r="K147" s="53">
        <v>92.055978075477171</v>
      </c>
      <c r="L147" s="52">
        <v>3.6388470080242152</v>
      </c>
      <c r="M147" s="53">
        <v>92.987340089436728</v>
      </c>
      <c r="N147" s="52">
        <v>5.5282430116758823</v>
      </c>
      <c r="O147" s="101"/>
      <c r="P147" s="102"/>
      <c r="Q147" s="102"/>
      <c r="R147" s="102"/>
      <c r="S147" s="103"/>
      <c r="T147" s="104"/>
      <c r="U147" s="103"/>
      <c r="V147" s="101"/>
      <c r="W147" s="101"/>
      <c r="X147" s="101"/>
    </row>
    <row r="148" spans="1:24" ht="15.75" customHeight="1" thickBot="1" x14ac:dyDescent="0.25">
      <c r="A148" s="551" t="s">
        <v>1</v>
      </c>
      <c r="B148" s="552"/>
      <c r="C148" s="51">
        <v>606.54999999999995</v>
      </c>
      <c r="D148" s="50">
        <v>10.3</v>
      </c>
      <c r="E148" s="51">
        <v>639.96689638807527</v>
      </c>
      <c r="F148" s="50">
        <v>11.884641902869395</v>
      </c>
      <c r="G148" s="14">
        <v>572.54388609109947</v>
      </c>
      <c r="H148" s="13">
        <v>17.027186601009184</v>
      </c>
      <c r="I148" s="51">
        <v>91.86</v>
      </c>
      <c r="J148" s="50">
        <v>6.92</v>
      </c>
      <c r="K148" s="51">
        <v>97.253641806067648</v>
      </c>
      <c r="L148" s="50">
        <v>9.3537703562608314</v>
      </c>
      <c r="M148" s="51">
        <v>94.042897126890352</v>
      </c>
      <c r="N148" s="50">
        <v>8.5818517243646006</v>
      </c>
      <c r="O148" s="101"/>
      <c r="P148" s="102"/>
      <c r="Q148" s="102"/>
      <c r="R148" s="102"/>
      <c r="S148" s="103"/>
      <c r="T148" s="104"/>
      <c r="U148" s="103"/>
      <c r="V148" s="101"/>
      <c r="W148" s="101"/>
      <c r="X148" s="101"/>
    </row>
    <row r="149" spans="1:24" ht="6" customHeight="1" thickBot="1" x14ac:dyDescent="0.25">
      <c r="A149" s="59"/>
      <c r="B149" s="59"/>
      <c r="C149" s="66"/>
      <c r="D149" s="65"/>
      <c r="G149" s="225"/>
      <c r="H149" s="226"/>
      <c r="I149" s="335"/>
      <c r="M149" s="56"/>
      <c r="N149" s="95"/>
      <c r="O149" s="101"/>
      <c r="P149" s="102"/>
      <c r="Q149" s="102"/>
      <c r="R149" s="102"/>
      <c r="S149" s="103"/>
      <c r="T149" s="104"/>
      <c r="U149" s="103"/>
      <c r="V149" s="101"/>
      <c r="W149" s="101"/>
      <c r="X149" s="101"/>
    </row>
    <row r="150" spans="1:24" ht="15.75" customHeight="1" thickBot="1" x14ac:dyDescent="0.25">
      <c r="A150" s="553" t="s">
        <v>25</v>
      </c>
      <c r="B150" s="554"/>
      <c r="C150" s="29">
        <v>502.69</v>
      </c>
      <c r="D150" s="22">
        <v>5.37</v>
      </c>
      <c r="E150" s="29">
        <v>524.88143436639007</v>
      </c>
      <c r="F150" s="22">
        <v>6.5242650595494425</v>
      </c>
      <c r="G150" s="227">
        <v>533.31829370262801</v>
      </c>
      <c r="H150" s="23">
        <v>7.3583395913746541</v>
      </c>
      <c r="I150" s="29">
        <v>99.59</v>
      </c>
      <c r="J150" s="22">
        <v>3.36</v>
      </c>
      <c r="K150" s="29">
        <v>97.616975849962117</v>
      </c>
      <c r="L150" s="22">
        <v>4.2949991971720829</v>
      </c>
      <c r="M150" s="29">
        <v>97.651882983425423</v>
      </c>
      <c r="N150" s="22">
        <v>5.303954682722031</v>
      </c>
      <c r="O150" s="101"/>
      <c r="P150" s="102"/>
      <c r="Q150" s="102"/>
      <c r="R150" s="102"/>
      <c r="S150" s="103"/>
      <c r="T150" s="104"/>
      <c r="U150" s="103"/>
      <c r="V150" s="101"/>
      <c r="W150" s="101"/>
      <c r="X150" s="101"/>
    </row>
    <row r="151" spans="1:24" ht="15" customHeight="1" x14ac:dyDescent="0.2">
      <c r="A151" s="555" t="s">
        <v>3</v>
      </c>
      <c r="B151" s="556"/>
      <c r="C151" s="55">
        <v>462.48</v>
      </c>
      <c r="D151" s="54">
        <v>9.6199999999999992</v>
      </c>
      <c r="E151" s="55">
        <v>505.08519596293581</v>
      </c>
      <c r="F151" s="54">
        <v>13.390811543112534</v>
      </c>
      <c r="G151" s="228">
        <v>539.65530069229919</v>
      </c>
      <c r="H151" s="20">
        <v>19.947720075991786</v>
      </c>
      <c r="I151" s="55">
        <v>88.48</v>
      </c>
      <c r="J151" s="54">
        <v>5.39</v>
      </c>
      <c r="K151" s="55">
        <v>84.080721723300883</v>
      </c>
      <c r="L151" s="54">
        <v>8.1397202588223667</v>
      </c>
      <c r="M151" s="55">
        <v>99.711488031144995</v>
      </c>
      <c r="N151" s="54">
        <v>11.034526377831178</v>
      </c>
      <c r="O151" s="101"/>
      <c r="P151" s="102"/>
      <c r="Q151" s="102"/>
      <c r="R151" s="102"/>
      <c r="S151" s="103"/>
      <c r="T151" s="104"/>
      <c r="U151" s="103"/>
      <c r="V151" s="101"/>
      <c r="W151" s="101"/>
      <c r="X151" s="101"/>
    </row>
    <row r="152" spans="1:24" ht="15" customHeight="1" x14ac:dyDescent="0.2">
      <c r="A152" s="557" t="s">
        <v>2</v>
      </c>
      <c r="B152" s="558"/>
      <c r="C152" s="53">
        <v>512.24</v>
      </c>
      <c r="D152" s="52">
        <v>7.11</v>
      </c>
      <c r="E152" s="53">
        <v>522.3214277935092</v>
      </c>
      <c r="F152" s="52">
        <v>9.1638334210202608</v>
      </c>
      <c r="G152" s="18">
        <v>527.02478214549274</v>
      </c>
      <c r="H152" s="16">
        <v>8.2092910230315486</v>
      </c>
      <c r="I152" s="53">
        <v>96.56</v>
      </c>
      <c r="J152" s="52">
        <v>3.96</v>
      </c>
      <c r="K152" s="53">
        <v>97.370577857827115</v>
      </c>
      <c r="L152" s="52">
        <v>5.4667820247736119</v>
      </c>
      <c r="M152" s="53">
        <v>93.170965074093303</v>
      </c>
      <c r="N152" s="52">
        <v>6.5829289939920832</v>
      </c>
      <c r="O152" s="101"/>
      <c r="P152" s="102"/>
      <c r="Q152" s="102"/>
      <c r="R152" s="102"/>
      <c r="S152" s="103"/>
      <c r="T152" s="104"/>
      <c r="U152" s="103"/>
      <c r="V152" s="101"/>
      <c r="W152" s="101"/>
      <c r="X152" s="101"/>
    </row>
    <row r="153" spans="1:24" ht="15.75" customHeight="1" thickBot="1" x14ac:dyDescent="0.25">
      <c r="A153" s="551" t="s">
        <v>1</v>
      </c>
      <c r="B153" s="552"/>
      <c r="C153" s="51">
        <v>590.79999999999995</v>
      </c>
      <c r="D153" s="50">
        <v>18.559999999999999</v>
      </c>
      <c r="E153" s="51">
        <v>609.20827442727705</v>
      </c>
      <c r="F153" s="50">
        <v>12.215013248779679</v>
      </c>
      <c r="G153" s="67">
        <v>592.62375807445164</v>
      </c>
      <c r="H153" s="13">
        <v>26.716569648273044</v>
      </c>
      <c r="I153" s="51">
        <v>99.74</v>
      </c>
      <c r="J153" s="50">
        <v>5.13</v>
      </c>
      <c r="K153" s="51">
        <v>90.264233921461312</v>
      </c>
      <c r="L153" s="50">
        <v>9.9357107480299156</v>
      </c>
      <c r="M153" s="51">
        <v>109.37629859377931</v>
      </c>
      <c r="N153" s="50">
        <v>15.39016423552683</v>
      </c>
      <c r="O153" s="101"/>
      <c r="P153" s="102"/>
      <c r="Q153" s="102"/>
      <c r="R153" s="102"/>
      <c r="S153" s="103"/>
      <c r="T153" s="104"/>
      <c r="U153" s="103"/>
      <c r="V153" s="101"/>
      <c r="W153" s="101"/>
      <c r="X153" s="101"/>
    </row>
    <row r="154" spans="1:24" ht="6" customHeight="1" thickBot="1" x14ac:dyDescent="0.25">
      <c r="A154" s="59"/>
      <c r="B154" s="59"/>
      <c r="C154" s="66"/>
      <c r="D154" s="65"/>
      <c r="G154" s="225"/>
      <c r="H154" s="226"/>
      <c r="I154" s="335"/>
      <c r="M154" s="56"/>
      <c r="N154" s="95"/>
      <c r="O154" s="101"/>
      <c r="P154" s="102"/>
      <c r="Q154" s="102"/>
      <c r="R154" s="102"/>
      <c r="S154" s="103"/>
      <c r="T154" s="104"/>
      <c r="U154" s="103"/>
      <c r="V154" s="101"/>
      <c r="W154" s="101"/>
      <c r="X154" s="101"/>
    </row>
    <row r="155" spans="1:24" ht="15.75" customHeight="1" thickBot="1" x14ac:dyDescent="0.25">
      <c r="A155" s="553" t="s">
        <v>24</v>
      </c>
      <c r="B155" s="554"/>
      <c r="C155" s="69">
        <v>490.03</v>
      </c>
      <c r="D155" s="22">
        <v>4.72</v>
      </c>
      <c r="E155" s="29">
        <v>511.67389793057214</v>
      </c>
      <c r="F155" s="22">
        <v>6.4451402538913234</v>
      </c>
      <c r="G155" s="94">
        <v>508.49060876229998</v>
      </c>
      <c r="H155" s="23">
        <v>5.3425697060566293</v>
      </c>
      <c r="I155" s="29">
        <v>94.6</v>
      </c>
      <c r="J155" s="22">
        <v>3.16</v>
      </c>
      <c r="K155" s="29">
        <v>96.543509852860865</v>
      </c>
      <c r="L155" s="22">
        <v>5.1608316975613189</v>
      </c>
      <c r="M155" s="29">
        <v>99.151692862025712</v>
      </c>
      <c r="N155" s="22">
        <v>3.9401440149771103</v>
      </c>
      <c r="O155" s="101"/>
      <c r="P155" s="102"/>
      <c r="Q155" s="102"/>
      <c r="R155" s="102"/>
      <c r="S155" s="103"/>
      <c r="T155" s="104"/>
      <c r="U155" s="103"/>
      <c r="V155" s="101"/>
      <c r="W155" s="101"/>
      <c r="X155" s="101"/>
    </row>
    <row r="156" spans="1:24" ht="15" customHeight="1" x14ac:dyDescent="0.2">
      <c r="A156" s="564" t="s">
        <v>6</v>
      </c>
      <c r="B156" s="565"/>
      <c r="C156" s="21">
        <v>429.21</v>
      </c>
      <c r="D156" s="20">
        <v>10.58</v>
      </c>
      <c r="E156" s="68">
        <v>462.76843633156096</v>
      </c>
      <c r="F156" s="54">
        <v>14.690004244857718</v>
      </c>
      <c r="G156" s="21">
        <v>439.50577422367462</v>
      </c>
      <c r="H156" s="20">
        <v>9.0885180558259222</v>
      </c>
      <c r="I156" s="55">
        <v>86.18</v>
      </c>
      <c r="J156" s="54">
        <v>5.1100000000000003</v>
      </c>
      <c r="K156" s="55">
        <v>88.59956600542624</v>
      </c>
      <c r="L156" s="54">
        <v>11.422190864619582</v>
      </c>
      <c r="M156" s="55">
        <v>82.278928982298851</v>
      </c>
      <c r="N156" s="54">
        <v>7.3095616402213475</v>
      </c>
      <c r="O156" s="101"/>
      <c r="P156" s="102"/>
      <c r="Q156" s="102"/>
      <c r="R156" s="102"/>
      <c r="S156" s="103"/>
      <c r="T156" s="104"/>
      <c r="U156" s="103"/>
      <c r="V156" s="101"/>
      <c r="W156" s="101"/>
      <c r="X156" s="101"/>
    </row>
    <row r="157" spans="1:24" ht="15" customHeight="1" x14ac:dyDescent="0.2">
      <c r="A157" s="560" t="s">
        <v>3</v>
      </c>
      <c r="B157" s="561"/>
      <c r="C157" s="18">
        <v>470.64</v>
      </c>
      <c r="D157" s="16">
        <v>7.07</v>
      </c>
      <c r="E157" s="53">
        <v>490.96509889538686</v>
      </c>
      <c r="F157" s="52">
        <v>9.7901168416262241</v>
      </c>
      <c r="G157" s="18">
        <v>492.41145311312289</v>
      </c>
      <c r="H157" s="16">
        <v>6.7646258278781817</v>
      </c>
      <c r="I157" s="53">
        <v>82.84</v>
      </c>
      <c r="J157" s="52">
        <v>4.13</v>
      </c>
      <c r="K157" s="53">
        <v>84.641547203825056</v>
      </c>
      <c r="L157" s="52">
        <v>6.1498218991826903</v>
      </c>
      <c r="M157" s="53">
        <v>93.812341127249667</v>
      </c>
      <c r="N157" s="52">
        <v>5.3074693236893431</v>
      </c>
      <c r="O157" s="101"/>
      <c r="P157" s="102"/>
      <c r="Q157" s="102"/>
      <c r="R157" s="102"/>
      <c r="S157" s="103"/>
      <c r="T157" s="104"/>
      <c r="U157" s="103"/>
      <c r="V157" s="101"/>
      <c r="W157" s="101"/>
      <c r="X157" s="101"/>
    </row>
    <row r="158" spans="1:24" ht="15.75" customHeight="1" thickBot="1" x14ac:dyDescent="0.25">
      <c r="A158" s="562" t="s">
        <v>2</v>
      </c>
      <c r="B158" s="563"/>
      <c r="C158" s="67">
        <v>511.93</v>
      </c>
      <c r="D158" s="13">
        <v>7.58</v>
      </c>
      <c r="E158" s="51">
        <v>538.55939410661813</v>
      </c>
      <c r="F158" s="50">
        <v>10.973219467481236</v>
      </c>
      <c r="G158" s="67">
        <v>523.92328483305562</v>
      </c>
      <c r="H158" s="13">
        <v>9.2890595969005858</v>
      </c>
      <c r="I158" s="51">
        <v>92.63</v>
      </c>
      <c r="J158" s="50">
        <v>4.21</v>
      </c>
      <c r="K158" s="51">
        <v>99.513559751900416</v>
      </c>
      <c r="L158" s="50">
        <v>6.6200670739938312</v>
      </c>
      <c r="M158" s="51">
        <v>93.861133691523676</v>
      </c>
      <c r="N158" s="50">
        <v>6.2802165250703164</v>
      </c>
      <c r="O158" s="101"/>
      <c r="P158" s="102"/>
      <c r="Q158" s="102"/>
      <c r="R158" s="102"/>
      <c r="S158" s="103"/>
      <c r="T158" s="104"/>
      <c r="U158" s="103"/>
      <c r="V158" s="101"/>
      <c r="W158" s="101"/>
      <c r="X158" s="101"/>
    </row>
    <row r="159" spans="1:24" ht="6" customHeight="1" thickBot="1" x14ac:dyDescent="0.25">
      <c r="A159" s="59"/>
      <c r="B159" s="59"/>
      <c r="C159" s="66"/>
      <c r="D159" s="65"/>
      <c r="G159" s="225"/>
      <c r="H159" s="226"/>
      <c r="I159" s="335"/>
      <c r="M159" s="56"/>
      <c r="N159" s="95"/>
      <c r="O159" s="101"/>
      <c r="P159" s="102"/>
      <c r="Q159" s="102"/>
      <c r="R159" s="102"/>
      <c r="S159" s="103"/>
      <c r="T159" s="104"/>
      <c r="U159" s="103"/>
      <c r="V159" s="101"/>
      <c r="W159" s="101"/>
      <c r="X159" s="101"/>
    </row>
    <row r="160" spans="1:24" ht="15.75" customHeight="1" thickBot="1" x14ac:dyDescent="0.25">
      <c r="A160" s="553" t="s">
        <v>23</v>
      </c>
      <c r="B160" s="554"/>
      <c r="C160" s="29">
        <v>489.83</v>
      </c>
      <c r="D160" s="22">
        <v>6.16</v>
      </c>
      <c r="E160" s="29">
        <v>524.74254826288211</v>
      </c>
      <c r="F160" s="22">
        <v>4.6590714866133061</v>
      </c>
      <c r="G160" s="94">
        <v>515.63044488443404</v>
      </c>
      <c r="H160" s="23">
        <v>9.3675170699454604</v>
      </c>
      <c r="I160" s="29">
        <v>95.89</v>
      </c>
      <c r="J160" s="22">
        <v>2.76</v>
      </c>
      <c r="K160" s="29">
        <v>102.68738767804788</v>
      </c>
      <c r="L160" s="22">
        <v>3.5236590195627295</v>
      </c>
      <c r="M160" s="29">
        <v>102.60599594801026</v>
      </c>
      <c r="N160" s="22">
        <v>5.730041817415958</v>
      </c>
      <c r="O160" s="101"/>
      <c r="P160" s="102"/>
      <c r="Q160" s="102"/>
      <c r="R160" s="102"/>
      <c r="S160" s="103"/>
      <c r="T160" s="104"/>
      <c r="U160" s="103"/>
      <c r="V160" s="101"/>
      <c r="W160" s="101"/>
      <c r="X160" s="101"/>
    </row>
    <row r="161" spans="1:24" ht="15" customHeight="1" x14ac:dyDescent="0.2">
      <c r="A161" s="555" t="s">
        <v>6</v>
      </c>
      <c r="B161" s="556"/>
      <c r="C161" s="64">
        <v>403.19</v>
      </c>
      <c r="D161" s="63">
        <v>6.13</v>
      </c>
      <c r="E161" s="55">
        <v>427.24595825436847</v>
      </c>
      <c r="F161" s="54">
        <v>12.926190525704493</v>
      </c>
      <c r="G161" s="21">
        <v>437.23770656584463</v>
      </c>
      <c r="H161" s="20">
        <v>21.898383414454585</v>
      </c>
      <c r="I161" s="55">
        <v>77.81</v>
      </c>
      <c r="J161" s="54">
        <v>3.06</v>
      </c>
      <c r="K161" s="55">
        <v>89.325291006852794</v>
      </c>
      <c r="L161" s="54">
        <v>9.6731812466184852</v>
      </c>
      <c r="M161" s="55">
        <v>70.743851056001233</v>
      </c>
      <c r="N161" s="54">
        <v>13.582729418351013</v>
      </c>
      <c r="O161" s="101"/>
      <c r="P161" s="102"/>
      <c r="Q161" s="102"/>
      <c r="R161" s="102"/>
      <c r="S161" s="103"/>
      <c r="T161" s="104"/>
      <c r="U161" s="103"/>
      <c r="V161" s="101"/>
      <c r="W161" s="101"/>
      <c r="X161" s="101"/>
    </row>
    <row r="162" spans="1:24" ht="15" customHeight="1" x14ac:dyDescent="0.2">
      <c r="A162" s="557" t="s">
        <v>3</v>
      </c>
      <c r="B162" s="558"/>
      <c r="C162" s="62">
        <v>443.9</v>
      </c>
      <c r="D162" s="52">
        <v>9.58</v>
      </c>
      <c r="E162" s="53">
        <v>487.72115753952875</v>
      </c>
      <c r="F162" s="52">
        <v>10.024530299321725</v>
      </c>
      <c r="G162" s="18">
        <v>466.73324144712683</v>
      </c>
      <c r="H162" s="16">
        <v>19.102440420910494</v>
      </c>
      <c r="I162" s="53">
        <v>84.57</v>
      </c>
      <c r="J162" s="52">
        <v>4.49</v>
      </c>
      <c r="K162" s="53">
        <v>90.909671127526181</v>
      </c>
      <c r="L162" s="52">
        <v>6.1572454730977508</v>
      </c>
      <c r="M162" s="53">
        <v>90.734051757092601</v>
      </c>
      <c r="N162" s="52">
        <v>13.336245873556969</v>
      </c>
      <c r="O162" s="101"/>
      <c r="P162" s="102"/>
      <c r="Q162" s="102"/>
      <c r="R162" s="102"/>
      <c r="S162" s="103"/>
      <c r="T162" s="104"/>
      <c r="U162" s="103"/>
      <c r="V162" s="101"/>
      <c r="W162" s="101"/>
      <c r="X162" s="101"/>
    </row>
    <row r="163" spans="1:24" ht="15" customHeight="1" x14ac:dyDescent="0.2">
      <c r="A163" s="557" t="s">
        <v>2</v>
      </c>
      <c r="B163" s="558"/>
      <c r="C163" s="61">
        <v>500.09</v>
      </c>
      <c r="D163" s="60">
        <v>8.23</v>
      </c>
      <c r="E163" s="61">
        <v>530.9335977206257</v>
      </c>
      <c r="F163" s="60">
        <v>5.3932130999247248</v>
      </c>
      <c r="G163" s="18">
        <v>516.23713236831782</v>
      </c>
      <c r="H163" s="16">
        <v>12.243389383306241</v>
      </c>
      <c r="I163" s="61">
        <v>88.95</v>
      </c>
      <c r="J163" s="60">
        <v>3.56</v>
      </c>
      <c r="K163" s="61">
        <v>94.444610026088554</v>
      </c>
      <c r="L163" s="60">
        <v>3.9953981834283598</v>
      </c>
      <c r="M163" s="61">
        <v>93.781675596365574</v>
      </c>
      <c r="N163" s="60">
        <v>8.1342678793746153</v>
      </c>
      <c r="O163" s="101"/>
      <c r="P163" s="102"/>
      <c r="Q163" s="102"/>
      <c r="R163" s="102"/>
      <c r="S163" s="103"/>
      <c r="T163" s="104"/>
      <c r="U163" s="103"/>
      <c r="V163" s="101"/>
      <c r="W163" s="101"/>
      <c r="X163" s="101"/>
    </row>
    <row r="164" spans="1:24" ht="15.75" customHeight="1" thickBot="1" x14ac:dyDescent="0.25">
      <c r="A164" s="551" t="s">
        <v>1</v>
      </c>
      <c r="B164" s="552"/>
      <c r="C164" s="51">
        <v>600.74</v>
      </c>
      <c r="D164" s="50">
        <v>5.83</v>
      </c>
      <c r="E164" s="51">
        <v>636.50514773581108</v>
      </c>
      <c r="F164" s="50">
        <v>13.090215264568045</v>
      </c>
      <c r="G164" s="14">
        <v>647.14766025465565</v>
      </c>
      <c r="H164" s="13">
        <v>16.51936909000873</v>
      </c>
      <c r="I164" s="51">
        <v>79.77</v>
      </c>
      <c r="J164" s="50">
        <v>6.45</v>
      </c>
      <c r="K164" s="51">
        <v>89.334954639439573</v>
      </c>
      <c r="L164" s="50">
        <v>9.970741269951704</v>
      </c>
      <c r="M164" s="51">
        <v>82.930356361748707</v>
      </c>
      <c r="N164" s="50">
        <v>16.197711835641613</v>
      </c>
      <c r="O164" s="101"/>
      <c r="P164" s="102"/>
      <c r="Q164" s="102"/>
      <c r="R164" s="102"/>
      <c r="S164" s="103"/>
      <c r="T164" s="104"/>
      <c r="U164" s="103"/>
      <c r="V164" s="101"/>
      <c r="W164" s="101"/>
      <c r="X164" s="101"/>
    </row>
    <row r="165" spans="1:24" ht="6" customHeight="1" thickBot="1" x14ac:dyDescent="0.25">
      <c r="A165" s="59"/>
      <c r="B165" s="58"/>
      <c r="C165" s="46"/>
      <c r="D165" s="57"/>
      <c r="G165" s="225"/>
      <c r="H165" s="226"/>
      <c r="I165" s="335"/>
      <c r="M165" s="56"/>
      <c r="N165" s="95"/>
      <c r="O165" s="101"/>
      <c r="P165" s="102"/>
      <c r="Q165" s="102"/>
      <c r="R165" s="102"/>
      <c r="S165" s="103"/>
      <c r="T165" s="104"/>
      <c r="U165" s="103"/>
      <c r="V165" s="101"/>
      <c r="W165" s="101"/>
      <c r="X165" s="101"/>
    </row>
    <row r="166" spans="1:24" ht="15.75" customHeight="1" thickBot="1" x14ac:dyDescent="0.25">
      <c r="A166" s="553" t="s">
        <v>22</v>
      </c>
      <c r="B166" s="554"/>
      <c r="C166" s="29">
        <v>496.82</v>
      </c>
      <c r="D166" s="22">
        <v>6.58</v>
      </c>
      <c r="E166" s="29">
        <v>506.80735560714231</v>
      </c>
      <c r="F166" s="22">
        <v>8.6140976872740396</v>
      </c>
      <c r="G166" s="227">
        <v>496.64579869511977</v>
      </c>
      <c r="H166" s="23">
        <v>8.1348489870137843</v>
      </c>
      <c r="I166" s="29">
        <v>93.16</v>
      </c>
      <c r="J166" s="22">
        <v>3.68</v>
      </c>
      <c r="K166" s="29">
        <v>105.79694156397618</v>
      </c>
      <c r="L166" s="22">
        <v>7.38544441427553</v>
      </c>
      <c r="M166" s="29">
        <v>94.487246550971463</v>
      </c>
      <c r="N166" s="22">
        <v>5.86106534387112</v>
      </c>
      <c r="O166" s="101"/>
      <c r="P166" s="102"/>
      <c r="Q166" s="102"/>
      <c r="R166" s="102"/>
      <c r="S166" s="103"/>
      <c r="T166" s="104"/>
      <c r="U166" s="103"/>
      <c r="V166" s="101"/>
      <c r="W166" s="101"/>
      <c r="X166" s="101"/>
    </row>
    <row r="167" spans="1:24" ht="15" customHeight="1" x14ac:dyDescent="0.2">
      <c r="A167" s="555" t="s">
        <v>3</v>
      </c>
      <c r="B167" s="556"/>
      <c r="C167" s="55">
        <v>464.46</v>
      </c>
      <c r="D167" s="54">
        <v>10.77</v>
      </c>
      <c r="E167" s="55">
        <v>476.88697189391928</v>
      </c>
      <c r="F167" s="54">
        <v>10.285085473982438</v>
      </c>
      <c r="G167" s="21">
        <v>485.90163748611047</v>
      </c>
      <c r="H167" s="20">
        <v>13.931681597061376</v>
      </c>
      <c r="I167" s="55">
        <v>83.99</v>
      </c>
      <c r="J167" s="54">
        <v>5.05</v>
      </c>
      <c r="K167" s="55">
        <v>99.336895871007471</v>
      </c>
      <c r="L167" s="54">
        <v>7.5138002556895973</v>
      </c>
      <c r="M167" s="55">
        <v>86.35179497014623</v>
      </c>
      <c r="N167" s="54">
        <v>6.8190864091262151</v>
      </c>
      <c r="O167" s="101"/>
      <c r="P167" s="102"/>
      <c r="Q167" s="102"/>
      <c r="R167" s="102"/>
      <c r="S167" s="103"/>
      <c r="T167" s="104"/>
      <c r="U167" s="103"/>
      <c r="V167" s="101"/>
      <c r="W167" s="101"/>
      <c r="X167" s="101"/>
    </row>
    <row r="168" spans="1:24" ht="15" customHeight="1" x14ac:dyDescent="0.2">
      <c r="A168" s="557" t="s">
        <v>2</v>
      </c>
      <c r="B168" s="558"/>
      <c r="C168" s="53">
        <v>516.61</v>
      </c>
      <c r="D168" s="52">
        <v>9.34</v>
      </c>
      <c r="E168" s="53">
        <v>531.41769517176044</v>
      </c>
      <c r="F168" s="52">
        <v>15.512750864829234</v>
      </c>
      <c r="G168" s="17">
        <v>497.32765239220328</v>
      </c>
      <c r="H168" s="16">
        <v>10.596157443232766</v>
      </c>
      <c r="I168" s="53">
        <v>93.94</v>
      </c>
      <c r="J168" s="52">
        <v>3.75</v>
      </c>
      <c r="K168" s="53">
        <v>103.15169366455778</v>
      </c>
      <c r="L168" s="52">
        <v>12.699525881555031</v>
      </c>
      <c r="M168" s="53">
        <v>94.593969657088621</v>
      </c>
      <c r="N168" s="52">
        <v>9.0726909739149324</v>
      </c>
      <c r="O168" s="101"/>
      <c r="P168" s="102"/>
      <c r="Q168" s="102"/>
      <c r="R168" s="102"/>
      <c r="S168" s="103"/>
      <c r="T168" s="104"/>
      <c r="U168" s="103"/>
      <c r="V168" s="101"/>
      <c r="W168" s="101"/>
      <c r="X168" s="101"/>
    </row>
    <row r="169" spans="1:24" ht="15.75" customHeight="1" thickBot="1" x14ac:dyDescent="0.25">
      <c r="A169" s="551" t="s">
        <v>1</v>
      </c>
      <c r="B169" s="552"/>
      <c r="C169" s="51" t="s">
        <v>4</v>
      </c>
      <c r="D169" s="50" t="s">
        <v>4</v>
      </c>
      <c r="E169" s="51">
        <v>583.76122391405579</v>
      </c>
      <c r="F169" s="50">
        <v>20.159289304802986</v>
      </c>
      <c r="G169" s="67">
        <v>584.00155080796685</v>
      </c>
      <c r="H169" s="13">
        <v>35.377097975049736</v>
      </c>
      <c r="I169" s="336" t="s">
        <v>4</v>
      </c>
      <c r="J169" s="50" t="s">
        <v>4</v>
      </c>
      <c r="K169" s="51">
        <v>94.640171580130399</v>
      </c>
      <c r="L169" s="50">
        <v>8.9459274591077929</v>
      </c>
      <c r="M169" s="51">
        <v>112.05769229617387</v>
      </c>
      <c r="N169" s="50">
        <v>21.164534388850569</v>
      </c>
      <c r="O169" s="101"/>
      <c r="P169" s="102"/>
      <c r="Q169" s="102"/>
      <c r="R169" s="102"/>
      <c r="S169" s="103"/>
      <c r="T169" s="104"/>
      <c r="U169" s="103"/>
      <c r="V169" s="101"/>
      <c r="W169" s="101"/>
      <c r="X169" s="101"/>
    </row>
    <row r="170" spans="1:24" s="277" customFormat="1" ht="17.25" customHeight="1" x14ac:dyDescent="0.2">
      <c r="A170" s="333" t="s">
        <v>373</v>
      </c>
      <c r="O170" s="106"/>
      <c r="P170" s="101"/>
      <c r="Q170" s="101"/>
      <c r="R170" s="101"/>
      <c r="S170" s="101"/>
      <c r="T170" s="101"/>
      <c r="U170" s="101"/>
      <c r="V170" s="106"/>
      <c r="W170" s="106"/>
      <c r="X170" s="106"/>
    </row>
    <row r="171" spans="1:24" ht="17.25" customHeight="1" x14ac:dyDescent="0.2">
      <c r="A171" s="559" t="s">
        <v>249</v>
      </c>
      <c r="B171" s="559"/>
      <c r="C171" s="559"/>
      <c r="D171" s="559"/>
      <c r="E171" s="559"/>
      <c r="F171" s="559"/>
      <c r="G171" s="559"/>
      <c r="H171" s="559"/>
      <c r="I171" s="559"/>
      <c r="J171" s="559"/>
      <c r="O171" s="101"/>
      <c r="P171" s="101"/>
      <c r="Q171" s="101"/>
      <c r="R171" s="101"/>
      <c r="S171" s="101"/>
      <c r="T171" s="101"/>
      <c r="U171" s="101"/>
      <c r="V171" s="101"/>
      <c r="W171" s="101"/>
      <c r="X171" s="101"/>
    </row>
    <row r="172" spans="1:24" ht="22.5" customHeight="1" x14ac:dyDescent="0.2">
      <c r="A172" s="549" t="s">
        <v>248</v>
      </c>
      <c r="B172" s="549"/>
      <c r="C172" s="549"/>
      <c r="D172" s="549"/>
      <c r="E172" s="549"/>
      <c r="F172" s="549"/>
      <c r="G172" s="549"/>
      <c r="H172" s="549"/>
      <c r="I172" s="549"/>
      <c r="J172" s="549"/>
      <c r="O172" s="101"/>
      <c r="P172" s="106"/>
      <c r="Q172" s="106"/>
      <c r="R172" s="106"/>
      <c r="S172" s="106"/>
      <c r="T172" s="101"/>
      <c r="U172" s="101"/>
      <c r="V172" s="101"/>
      <c r="W172" s="101"/>
      <c r="X172" s="101"/>
    </row>
    <row r="173" spans="1:24" ht="22.5" customHeight="1" x14ac:dyDescent="0.2">
      <c r="A173" s="550" t="s">
        <v>250</v>
      </c>
      <c r="B173" s="549"/>
      <c r="C173" s="549"/>
      <c r="D173" s="549"/>
      <c r="E173" s="549"/>
      <c r="F173" s="549"/>
      <c r="G173" s="549"/>
      <c r="H173" s="549"/>
      <c r="I173" s="549"/>
      <c r="J173" s="549"/>
      <c r="O173" s="101"/>
      <c r="P173" s="101"/>
      <c r="Q173" s="101"/>
      <c r="R173" s="101"/>
      <c r="S173" s="101"/>
      <c r="T173" s="101"/>
      <c r="U173" s="101"/>
      <c r="V173" s="101"/>
      <c r="W173" s="101"/>
      <c r="X173" s="101"/>
    </row>
    <row r="174" spans="1:24" x14ac:dyDescent="0.2">
      <c r="B174" s="1"/>
      <c r="C174" s="48"/>
      <c r="D174" s="47"/>
    </row>
    <row r="176" spans="1:24" x14ac:dyDescent="0.2">
      <c r="B176" s="1"/>
      <c r="C176" s="48"/>
      <c r="D176" s="47"/>
    </row>
    <row r="177" spans="2:10" x14ac:dyDescent="0.2">
      <c r="B177" s="1"/>
      <c r="C177" s="48"/>
      <c r="D177" s="47"/>
    </row>
    <row r="178" spans="2:10" x14ac:dyDescent="0.2">
      <c r="B178" s="1"/>
      <c r="C178" s="48"/>
      <c r="D178" s="47"/>
    </row>
    <row r="179" spans="2:10" x14ac:dyDescent="0.2">
      <c r="B179" s="1"/>
      <c r="C179" s="48"/>
      <c r="D179" s="47"/>
    </row>
    <row r="180" spans="2:10" x14ac:dyDescent="0.2">
      <c r="B180" s="1"/>
      <c r="C180" s="48"/>
      <c r="D180" s="47"/>
    </row>
    <row r="181" spans="2:10" x14ac:dyDescent="0.2">
      <c r="B181" s="1"/>
      <c r="C181" s="48"/>
      <c r="D181" s="47"/>
    </row>
    <row r="182" spans="2:10" x14ac:dyDescent="0.2">
      <c r="B182" s="1"/>
      <c r="C182" s="48"/>
      <c r="D182" s="47"/>
    </row>
    <row r="183" spans="2:10" x14ac:dyDescent="0.2">
      <c r="B183" s="1"/>
      <c r="C183" s="48"/>
      <c r="D183" s="47"/>
    </row>
    <row r="184" spans="2:10" x14ac:dyDescent="0.2">
      <c r="B184" s="1"/>
      <c r="C184" s="48"/>
      <c r="D184" s="47"/>
    </row>
    <row r="185" spans="2:10" x14ac:dyDescent="0.2">
      <c r="B185" s="1"/>
      <c r="C185" s="48"/>
      <c r="D185" s="47"/>
    </row>
    <row r="187" spans="2:10" x14ac:dyDescent="0.2">
      <c r="B187" s="1"/>
      <c r="C187" s="48"/>
      <c r="D187" s="47"/>
    </row>
    <row r="188" spans="2:10" x14ac:dyDescent="0.2">
      <c r="B188" s="1"/>
      <c r="C188" s="48"/>
      <c r="D188" s="47"/>
    </row>
    <row r="189" spans="2:10" x14ac:dyDescent="0.2">
      <c r="B189" s="1"/>
      <c r="C189" s="48"/>
      <c r="D189" s="47"/>
    </row>
    <row r="190" spans="2:10" x14ac:dyDescent="0.2">
      <c r="B190" s="1"/>
      <c r="C190" s="48"/>
      <c r="D190" s="47"/>
    </row>
    <row r="191" spans="2:10" x14ac:dyDescent="0.2">
      <c r="E191" s="46"/>
      <c r="F191" s="45"/>
      <c r="G191" s="45"/>
      <c r="H191" s="45"/>
      <c r="I191" s="46"/>
      <c r="J191" s="45"/>
    </row>
    <row r="192" spans="2:10" x14ac:dyDescent="0.2">
      <c r="B192" s="1"/>
      <c r="C192" s="48"/>
      <c r="D192" s="47"/>
    </row>
    <row r="193" spans="2:10" x14ac:dyDescent="0.2">
      <c r="B193" s="1"/>
      <c r="C193" s="48"/>
      <c r="D193" s="47"/>
    </row>
    <row r="194" spans="2:10" x14ac:dyDescent="0.2">
      <c r="B194" s="1"/>
      <c r="C194" s="48"/>
      <c r="D194" s="47"/>
    </row>
    <row r="195" spans="2:10" x14ac:dyDescent="0.2">
      <c r="B195" s="1"/>
      <c r="C195" s="48"/>
      <c r="D195" s="47"/>
    </row>
    <row r="202" spans="2:10" x14ac:dyDescent="0.2">
      <c r="E202" s="46"/>
      <c r="F202" s="45"/>
      <c r="G202" s="45"/>
      <c r="H202" s="45"/>
      <c r="I202" s="46"/>
      <c r="J202" s="45"/>
    </row>
    <row r="203" spans="2:10" x14ac:dyDescent="0.2">
      <c r="B203" s="1"/>
      <c r="C203" s="48"/>
      <c r="D203" s="47"/>
    </row>
    <row r="204" spans="2:10" x14ac:dyDescent="0.2">
      <c r="B204" s="1"/>
      <c r="C204" s="48"/>
      <c r="D204" s="47"/>
    </row>
    <row r="205" spans="2:10" x14ac:dyDescent="0.2">
      <c r="B205" s="1"/>
      <c r="C205" s="48"/>
      <c r="D205" s="47"/>
    </row>
    <row r="206" spans="2:10" x14ac:dyDescent="0.2">
      <c r="B206" s="1"/>
      <c r="C206" s="48"/>
      <c r="D206" s="47"/>
    </row>
    <row r="207" spans="2:10" x14ac:dyDescent="0.2">
      <c r="B207" s="1"/>
      <c r="C207" s="48"/>
      <c r="D207" s="47"/>
    </row>
    <row r="208" spans="2:10" x14ac:dyDescent="0.2">
      <c r="E208" s="46"/>
      <c r="F208" s="45"/>
      <c r="G208" s="45"/>
      <c r="H208" s="45"/>
      <c r="I208" s="46"/>
      <c r="J208" s="45"/>
    </row>
  </sheetData>
  <mergeCells count="156">
    <mergeCell ref="B1:N1"/>
    <mergeCell ref="A2:B4"/>
    <mergeCell ref="C2:D2"/>
    <mergeCell ref="E2:F2"/>
    <mergeCell ref="G2:H2"/>
    <mergeCell ref="I2:J2"/>
    <mergeCell ref="K2:L2"/>
    <mergeCell ref="M2:N2"/>
    <mergeCell ref="C3:C4"/>
    <mergeCell ref="D3:D4"/>
    <mergeCell ref="K3:K4"/>
    <mergeCell ref="L3:L4"/>
    <mergeCell ref="M3:M4"/>
    <mergeCell ref="N3:N4"/>
    <mergeCell ref="A6:B6"/>
    <mergeCell ref="A7:B7"/>
    <mergeCell ref="E3:E4"/>
    <mergeCell ref="F3:F4"/>
    <mergeCell ref="G3:G4"/>
    <mergeCell ref="H3:H4"/>
    <mergeCell ref="I3:I4"/>
    <mergeCell ref="J3:J4"/>
    <mergeCell ref="A16:B16"/>
    <mergeCell ref="A17:B17"/>
    <mergeCell ref="A18:B18"/>
    <mergeCell ref="A19:B19"/>
    <mergeCell ref="A21:B21"/>
    <mergeCell ref="A22:B22"/>
    <mergeCell ref="A8:B8"/>
    <mergeCell ref="A9:B9"/>
    <mergeCell ref="A11:B11"/>
    <mergeCell ref="A12:B12"/>
    <mergeCell ref="A13:B13"/>
    <mergeCell ref="A14:B14"/>
    <mergeCell ref="A31:B31"/>
    <mergeCell ref="A32:B32"/>
    <mergeCell ref="A33:B33"/>
    <mergeCell ref="A34:B34"/>
    <mergeCell ref="A36:B36"/>
    <mergeCell ref="A37:B37"/>
    <mergeCell ref="A23:B23"/>
    <mergeCell ref="A24:B24"/>
    <mergeCell ref="A26:B26"/>
    <mergeCell ref="A27:B27"/>
    <mergeCell ref="A28:B28"/>
    <mergeCell ref="A29:B29"/>
    <mergeCell ref="A45:B45"/>
    <mergeCell ref="A47:B47"/>
    <mergeCell ref="A48:B48"/>
    <mergeCell ref="A49:B49"/>
    <mergeCell ref="A51:B51"/>
    <mergeCell ref="A52:B52"/>
    <mergeCell ref="A38:B38"/>
    <mergeCell ref="A39:B39"/>
    <mergeCell ref="A41:B41"/>
    <mergeCell ref="A42:B42"/>
    <mergeCell ref="A43:B43"/>
    <mergeCell ref="A44:B44"/>
    <mergeCell ref="A61:B61"/>
    <mergeCell ref="A62:B62"/>
    <mergeCell ref="A63:B63"/>
    <mergeCell ref="A64:B64"/>
    <mergeCell ref="A66:B66"/>
    <mergeCell ref="A67:B67"/>
    <mergeCell ref="A53:B53"/>
    <mergeCell ref="A54:B54"/>
    <mergeCell ref="A56:B56"/>
    <mergeCell ref="A57:B57"/>
    <mergeCell ref="A58:B58"/>
    <mergeCell ref="A59:B59"/>
    <mergeCell ref="A75:B75"/>
    <mergeCell ref="A77:B77"/>
    <mergeCell ref="A78:B78"/>
    <mergeCell ref="A79:B79"/>
    <mergeCell ref="A80:B80"/>
    <mergeCell ref="A82:B82"/>
    <mergeCell ref="A68:B68"/>
    <mergeCell ref="A69:B69"/>
    <mergeCell ref="A70:B70"/>
    <mergeCell ref="A72:B72"/>
    <mergeCell ref="A73:B73"/>
    <mergeCell ref="A74:B74"/>
    <mergeCell ref="A90:B90"/>
    <mergeCell ref="A92:B92"/>
    <mergeCell ref="A93:B93"/>
    <mergeCell ref="A94:B94"/>
    <mergeCell ref="A95:B95"/>
    <mergeCell ref="A96:B96"/>
    <mergeCell ref="A83:B83"/>
    <mergeCell ref="A84:B84"/>
    <mergeCell ref="A85:B85"/>
    <mergeCell ref="A87:B87"/>
    <mergeCell ref="A88:B88"/>
    <mergeCell ref="A89:B89"/>
    <mergeCell ref="A105:B105"/>
    <mergeCell ref="A106:B106"/>
    <mergeCell ref="A108:B108"/>
    <mergeCell ref="A109:B109"/>
    <mergeCell ref="A110:B110"/>
    <mergeCell ref="A111:B111"/>
    <mergeCell ref="A98:B98"/>
    <mergeCell ref="A99:B99"/>
    <mergeCell ref="A100:B100"/>
    <mergeCell ref="A101:B101"/>
    <mergeCell ref="A103:B103"/>
    <mergeCell ref="A104:B104"/>
    <mergeCell ref="A120:B120"/>
    <mergeCell ref="A121:B121"/>
    <mergeCell ref="A122:B122"/>
    <mergeCell ref="A124:B124"/>
    <mergeCell ref="A125:B125"/>
    <mergeCell ref="A126:B126"/>
    <mergeCell ref="A112:B112"/>
    <mergeCell ref="A114:B114"/>
    <mergeCell ref="A115:B115"/>
    <mergeCell ref="A116:B116"/>
    <mergeCell ref="A117:B117"/>
    <mergeCell ref="A119:B119"/>
    <mergeCell ref="A135:B135"/>
    <mergeCell ref="A136:B136"/>
    <mergeCell ref="A137:B137"/>
    <mergeCell ref="A138:B138"/>
    <mergeCell ref="A140:B140"/>
    <mergeCell ref="A141:B141"/>
    <mergeCell ref="A127:B127"/>
    <mergeCell ref="A128:B128"/>
    <mergeCell ref="A130:B130"/>
    <mergeCell ref="A131:B131"/>
    <mergeCell ref="A132:B132"/>
    <mergeCell ref="A133:B133"/>
    <mergeCell ref="A150:B150"/>
    <mergeCell ref="A151:B151"/>
    <mergeCell ref="A152:B152"/>
    <mergeCell ref="A153:B153"/>
    <mergeCell ref="A155:B155"/>
    <mergeCell ref="A156:B156"/>
    <mergeCell ref="A142:B142"/>
    <mergeCell ref="A143:B143"/>
    <mergeCell ref="A145:B145"/>
    <mergeCell ref="A146:B146"/>
    <mergeCell ref="A147:B147"/>
    <mergeCell ref="A148:B148"/>
    <mergeCell ref="A172:J172"/>
    <mergeCell ref="A173:J173"/>
    <mergeCell ref="A164:B164"/>
    <mergeCell ref="A166:B166"/>
    <mergeCell ref="A167:B167"/>
    <mergeCell ref="A168:B168"/>
    <mergeCell ref="A169:B169"/>
    <mergeCell ref="A171:J171"/>
    <mergeCell ref="A157:B157"/>
    <mergeCell ref="A158:B158"/>
    <mergeCell ref="A160:B160"/>
    <mergeCell ref="A161:B161"/>
    <mergeCell ref="A162:B162"/>
    <mergeCell ref="A163:B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sheetViews>
  <sheetFormatPr baseColWidth="10" defaultRowHeight="10.5" x14ac:dyDescent="0.15"/>
  <cols>
    <col min="1" max="1" width="4.85546875" style="322" customWidth="1"/>
    <col min="2" max="2" width="10.85546875" style="322" customWidth="1"/>
    <col min="3" max="3" width="19" style="322" customWidth="1"/>
    <col min="4" max="4" width="10.7109375" style="322" customWidth="1"/>
    <col min="5" max="5" width="6" style="322" customWidth="1"/>
    <col min="6" max="6" width="10.7109375" style="322" customWidth="1"/>
    <col min="7" max="7" width="6" style="322" customWidth="1"/>
    <col min="8" max="8" width="10.7109375" style="322" customWidth="1"/>
    <col min="9" max="9" width="6" style="322" customWidth="1"/>
    <col min="10" max="10" width="10.7109375" style="322" customWidth="1"/>
    <col min="11" max="11" width="6" style="322" customWidth="1"/>
    <col min="12" max="12" width="10.7109375" style="322" customWidth="1"/>
    <col min="13" max="13" width="6" style="322" customWidth="1"/>
    <col min="14" max="14" width="10.7109375" style="322" customWidth="1"/>
    <col min="15" max="15" width="6" style="322" customWidth="1"/>
    <col min="16" max="16384" width="11.42578125" style="322"/>
  </cols>
  <sheetData>
    <row r="1" spans="1:16" s="321" customFormat="1" ht="27" customHeight="1" thickBot="1" x14ac:dyDescent="0.25">
      <c r="A1" s="290">
        <v>2.1</v>
      </c>
      <c r="B1" s="373" t="s">
        <v>58</v>
      </c>
      <c r="C1" s="373"/>
      <c r="D1" s="373"/>
      <c r="E1" s="373"/>
      <c r="F1" s="373"/>
      <c r="G1" s="373"/>
      <c r="H1" s="373"/>
      <c r="I1" s="373"/>
      <c r="J1" s="373"/>
      <c r="K1" s="373"/>
      <c r="L1" s="373"/>
      <c r="M1" s="373"/>
      <c r="N1" s="373"/>
      <c r="O1" s="373"/>
      <c r="P1" s="110"/>
    </row>
    <row r="2" spans="1:16" s="321" customFormat="1" ht="15.75" customHeight="1" thickBot="1" x14ac:dyDescent="0.25">
      <c r="A2" s="374" t="s">
        <v>65</v>
      </c>
      <c r="B2" s="375"/>
      <c r="C2" s="376"/>
      <c r="D2" s="383" t="s">
        <v>7</v>
      </c>
      <c r="E2" s="384"/>
      <c r="F2" s="387" t="s">
        <v>11</v>
      </c>
      <c r="G2" s="388"/>
      <c r="H2" s="388"/>
      <c r="I2" s="388"/>
      <c r="J2" s="388"/>
      <c r="K2" s="388"/>
      <c r="L2" s="388"/>
      <c r="M2" s="388"/>
      <c r="N2" s="388"/>
      <c r="O2" s="389"/>
      <c r="P2" s="113"/>
    </row>
    <row r="3" spans="1:16" s="321" customFormat="1" ht="15.75" customHeight="1" thickBot="1" x14ac:dyDescent="0.25">
      <c r="A3" s="377"/>
      <c r="B3" s="378"/>
      <c r="C3" s="379"/>
      <c r="D3" s="385"/>
      <c r="E3" s="386"/>
      <c r="F3" s="390" t="s">
        <v>66</v>
      </c>
      <c r="G3" s="391"/>
      <c r="H3" s="390" t="s">
        <v>5</v>
      </c>
      <c r="I3" s="392"/>
      <c r="J3" s="390" t="s">
        <v>67</v>
      </c>
      <c r="K3" s="392"/>
      <c r="L3" s="390" t="s">
        <v>68</v>
      </c>
      <c r="M3" s="392"/>
      <c r="N3" s="390" t="s">
        <v>69</v>
      </c>
      <c r="O3" s="392"/>
      <c r="P3" s="114"/>
    </row>
    <row r="4" spans="1:16" s="321" customFormat="1" ht="29.25" customHeight="1" thickBot="1" x14ac:dyDescent="0.25">
      <c r="A4" s="380"/>
      <c r="B4" s="381"/>
      <c r="C4" s="382"/>
      <c r="D4" s="115" t="s">
        <v>10</v>
      </c>
      <c r="E4" s="116" t="s">
        <v>8</v>
      </c>
      <c r="F4" s="115" t="s">
        <v>10</v>
      </c>
      <c r="G4" s="116" t="s">
        <v>8</v>
      </c>
      <c r="H4" s="117" t="s">
        <v>10</v>
      </c>
      <c r="I4" s="116" t="s">
        <v>8</v>
      </c>
      <c r="J4" s="115" t="s">
        <v>10</v>
      </c>
      <c r="K4" s="116" t="s">
        <v>8</v>
      </c>
      <c r="L4" s="115" t="s">
        <v>10</v>
      </c>
      <c r="M4" s="116" t="s">
        <v>8</v>
      </c>
      <c r="N4" s="115" t="s">
        <v>10</v>
      </c>
      <c r="O4" s="116" t="s">
        <v>8</v>
      </c>
      <c r="P4" s="118"/>
    </row>
    <row r="5" spans="1:16" s="321" customFormat="1" ht="15" customHeight="1" thickBot="1" x14ac:dyDescent="0.25">
      <c r="A5" s="363" t="s">
        <v>7</v>
      </c>
      <c r="B5" s="363"/>
      <c r="C5" s="363"/>
      <c r="D5" s="119">
        <v>518.17060873236096</v>
      </c>
      <c r="E5" s="120">
        <v>1.6485013845689751</v>
      </c>
      <c r="F5" s="119">
        <v>434.74255480622026</v>
      </c>
      <c r="G5" s="120">
        <v>3.2250369899923736</v>
      </c>
      <c r="H5" s="119">
        <v>454.10780971675541</v>
      </c>
      <c r="I5" s="120">
        <v>8.3879458125164454</v>
      </c>
      <c r="J5" s="119">
        <v>485.62299197580245</v>
      </c>
      <c r="K5" s="120">
        <v>2.5186633268932406</v>
      </c>
      <c r="L5" s="119">
        <v>522.97312125571204</v>
      </c>
      <c r="M5" s="120">
        <v>2.0431554783869501</v>
      </c>
      <c r="N5" s="119">
        <v>609.68229707285468</v>
      </c>
      <c r="O5" s="120">
        <v>3.276252498703681</v>
      </c>
      <c r="P5" s="121"/>
    </row>
    <row r="6" spans="1:16" s="321" customFormat="1" ht="15" customHeight="1" x14ac:dyDescent="0.2">
      <c r="A6" s="364" t="s">
        <v>70</v>
      </c>
      <c r="B6" s="365"/>
      <c r="C6" s="122" t="s">
        <v>13</v>
      </c>
      <c r="D6" s="123">
        <v>502.79506301485696</v>
      </c>
      <c r="E6" s="124">
        <v>1.9154263696761955</v>
      </c>
      <c r="F6" s="123">
        <v>426.57729874506123</v>
      </c>
      <c r="G6" s="124">
        <v>3.8782910148643972</v>
      </c>
      <c r="H6" s="123">
        <v>446.30895757583301</v>
      </c>
      <c r="I6" s="124">
        <v>11.471263245489336</v>
      </c>
      <c r="J6" s="123">
        <v>467.67718026419351</v>
      </c>
      <c r="K6" s="124">
        <v>3.1636910117244881</v>
      </c>
      <c r="L6" s="123">
        <v>508.5252253419676</v>
      </c>
      <c r="M6" s="124">
        <v>2.3777066960171216</v>
      </c>
      <c r="N6" s="123">
        <v>591.13585423926781</v>
      </c>
      <c r="O6" s="124">
        <v>3.9145699253505142</v>
      </c>
      <c r="P6" s="121"/>
    </row>
    <row r="7" spans="1:16" s="321" customFormat="1" ht="15" customHeight="1" x14ac:dyDescent="0.2">
      <c r="A7" s="364"/>
      <c r="B7" s="365"/>
      <c r="C7" s="125" t="s">
        <v>14</v>
      </c>
      <c r="D7" s="126">
        <v>532.97410497194971</v>
      </c>
      <c r="E7" s="127">
        <v>2.1807789258121151</v>
      </c>
      <c r="F7" s="126">
        <v>443.50657870270953</v>
      </c>
      <c r="G7" s="127">
        <v>4.4607169121593886</v>
      </c>
      <c r="H7" s="126">
        <v>461.66185483408867</v>
      </c>
      <c r="I7" s="127">
        <v>10.348886793081414</v>
      </c>
      <c r="J7" s="126">
        <v>504.28880787062479</v>
      </c>
      <c r="K7" s="127">
        <v>3.346927542545842</v>
      </c>
      <c r="L7" s="126">
        <v>536.43837788222277</v>
      </c>
      <c r="M7" s="127">
        <v>2.7574735330780569</v>
      </c>
      <c r="N7" s="126">
        <v>627.65354791454956</v>
      </c>
      <c r="O7" s="127">
        <v>4.2604189530724996</v>
      </c>
      <c r="P7" s="121"/>
    </row>
    <row r="8" spans="1:16" s="321" customFormat="1" ht="15" customHeight="1" thickBot="1" x14ac:dyDescent="0.25">
      <c r="A8" s="366"/>
      <c r="B8" s="367"/>
      <c r="C8" s="280" t="s">
        <v>239</v>
      </c>
      <c r="D8" s="128">
        <v>-30.179041957092739</v>
      </c>
      <c r="E8" s="129">
        <v>2.5506052306740257</v>
      </c>
      <c r="F8" s="128">
        <v>-16.929279957648895</v>
      </c>
      <c r="G8" s="129">
        <v>5.3976999710115354</v>
      </c>
      <c r="H8" s="130">
        <v>-15.352897258255746</v>
      </c>
      <c r="I8" s="129">
        <v>13.99768246500472</v>
      </c>
      <c r="J8" s="128">
        <v>-36.611627606430808</v>
      </c>
      <c r="K8" s="129">
        <v>4.3058158209234616</v>
      </c>
      <c r="L8" s="128">
        <v>-27.913152540254554</v>
      </c>
      <c r="M8" s="129">
        <v>3.2106072616421901</v>
      </c>
      <c r="N8" s="128">
        <v>-36.517693675282018</v>
      </c>
      <c r="O8" s="129">
        <v>4.9302659902086914</v>
      </c>
      <c r="P8" s="121"/>
    </row>
    <row r="9" spans="1:16" s="321" customFormat="1" ht="15" customHeight="1" x14ac:dyDescent="0.2">
      <c r="A9" s="368" t="s">
        <v>15</v>
      </c>
      <c r="B9" s="369"/>
      <c r="C9" s="131" t="s">
        <v>15</v>
      </c>
      <c r="D9" s="123">
        <v>526.68289901856588</v>
      </c>
      <c r="E9" s="124">
        <v>1.8971078521239333</v>
      </c>
      <c r="F9" s="123">
        <v>440.17643133583215</v>
      </c>
      <c r="G9" s="124">
        <v>4.4003019994231467</v>
      </c>
      <c r="H9" s="123">
        <v>458.7948528846162</v>
      </c>
      <c r="I9" s="124">
        <v>10.61029630850272</v>
      </c>
      <c r="J9" s="123">
        <v>494.39962125324917</v>
      </c>
      <c r="K9" s="124">
        <v>2.957661404741585</v>
      </c>
      <c r="L9" s="123">
        <v>529.74062024613931</v>
      </c>
      <c r="M9" s="124">
        <v>2.2971049621015136</v>
      </c>
      <c r="N9" s="123">
        <v>608.06584797584628</v>
      </c>
      <c r="O9" s="124">
        <v>3.3937574960090888</v>
      </c>
      <c r="P9" s="121"/>
    </row>
    <row r="10" spans="1:16" s="321" customFormat="1" ht="15" customHeight="1" x14ac:dyDescent="0.2">
      <c r="A10" s="364"/>
      <c r="B10" s="365"/>
      <c r="C10" s="125" t="s">
        <v>16</v>
      </c>
      <c r="D10" s="126">
        <v>495.6170456354871</v>
      </c>
      <c r="E10" s="127">
        <v>2.8982869812072432</v>
      </c>
      <c r="F10" s="126">
        <v>429.49431987282628</v>
      </c>
      <c r="G10" s="127">
        <v>4.7839419373937542</v>
      </c>
      <c r="H10" s="126">
        <v>442.702300765384</v>
      </c>
      <c r="I10" s="127">
        <v>13.167836036137002</v>
      </c>
      <c r="J10" s="126">
        <v>468.20474894886001</v>
      </c>
      <c r="K10" s="127">
        <v>4.0756264142419747</v>
      </c>
      <c r="L10" s="126">
        <v>502.20853132049911</v>
      </c>
      <c r="M10" s="127">
        <v>3.8318957637018576</v>
      </c>
      <c r="N10" s="126">
        <v>615.00379065008804</v>
      </c>
      <c r="O10" s="127">
        <v>7.0452827735497792</v>
      </c>
      <c r="P10" s="121"/>
    </row>
    <row r="11" spans="1:16" s="321" customFormat="1" ht="15" customHeight="1" thickBot="1" x14ac:dyDescent="0.25">
      <c r="A11" s="366"/>
      <c r="B11" s="367"/>
      <c r="C11" s="280" t="s">
        <v>239</v>
      </c>
      <c r="D11" s="128">
        <v>31.065853383076796</v>
      </c>
      <c r="E11" s="129">
        <v>3.3358991007390739</v>
      </c>
      <c r="F11" s="130">
        <v>10.682111463006663</v>
      </c>
      <c r="G11" s="129">
        <v>6.6336114793352214</v>
      </c>
      <c r="H11" s="130">
        <v>16.092552119232153</v>
      </c>
      <c r="I11" s="129">
        <v>17.048439924314099</v>
      </c>
      <c r="J11" s="128">
        <v>26.194872304389207</v>
      </c>
      <c r="K11" s="129">
        <v>4.742459000861948</v>
      </c>
      <c r="L11" s="128">
        <v>27.532088925639719</v>
      </c>
      <c r="M11" s="129">
        <v>4.3231465273272018</v>
      </c>
      <c r="N11" s="130">
        <v>-6.9379426742397525</v>
      </c>
      <c r="O11" s="129">
        <v>7.3971640815606303</v>
      </c>
      <c r="P11" s="121"/>
    </row>
    <row r="12" spans="1:16" s="321" customFormat="1" ht="15" customHeight="1" x14ac:dyDescent="0.2">
      <c r="A12" s="370" t="s">
        <v>17</v>
      </c>
      <c r="B12" s="370"/>
      <c r="C12" s="122" t="s">
        <v>18</v>
      </c>
      <c r="D12" s="123">
        <v>522.17227736592429</v>
      </c>
      <c r="E12" s="124">
        <v>2.3128536414402534</v>
      </c>
      <c r="F12" s="123">
        <v>433.85133778280567</v>
      </c>
      <c r="G12" s="124">
        <v>6.7226914349482669</v>
      </c>
      <c r="H12" s="123">
        <v>455.87567083576369</v>
      </c>
      <c r="I12" s="124">
        <v>12.007973171292138</v>
      </c>
      <c r="J12" s="123">
        <v>489.46399649384205</v>
      </c>
      <c r="K12" s="124">
        <v>3.2131582473576548</v>
      </c>
      <c r="L12" s="123">
        <v>525.07111611289929</v>
      </c>
      <c r="M12" s="124">
        <v>2.8832280003119353</v>
      </c>
      <c r="N12" s="123">
        <v>601.76294758580309</v>
      </c>
      <c r="O12" s="124">
        <v>3.8722476394010634</v>
      </c>
      <c r="P12" s="121"/>
    </row>
    <row r="13" spans="1:16" s="321" customFormat="1" ht="15" customHeight="1" x14ac:dyDescent="0.2">
      <c r="A13" s="371"/>
      <c r="B13" s="371"/>
      <c r="C13" s="125" t="s">
        <v>19</v>
      </c>
      <c r="D13" s="126">
        <v>524.54247853954848</v>
      </c>
      <c r="E13" s="127">
        <v>1.9501353191594639</v>
      </c>
      <c r="F13" s="126">
        <v>440.24722737958899</v>
      </c>
      <c r="G13" s="127">
        <v>4.4639001398787954</v>
      </c>
      <c r="H13" s="126">
        <v>453.81795602445106</v>
      </c>
      <c r="I13" s="127">
        <v>14.19555894709117</v>
      </c>
      <c r="J13" s="126">
        <v>492.51574291471883</v>
      </c>
      <c r="K13" s="127">
        <v>3.8638542554097342</v>
      </c>
      <c r="L13" s="126">
        <v>528.11364438389887</v>
      </c>
      <c r="M13" s="127">
        <v>2.3924993727705859</v>
      </c>
      <c r="N13" s="126">
        <v>616.88103777690878</v>
      </c>
      <c r="O13" s="127">
        <v>4.1779293947132299</v>
      </c>
      <c r="P13" s="121"/>
    </row>
    <row r="14" spans="1:16" s="321" customFormat="1" ht="15" customHeight="1" x14ac:dyDescent="0.2">
      <c r="A14" s="371"/>
      <c r="B14" s="371"/>
      <c r="C14" s="132" t="s">
        <v>20</v>
      </c>
      <c r="D14" s="133">
        <v>465.51317683905489</v>
      </c>
      <c r="E14" s="134">
        <v>4.0413194995015145</v>
      </c>
      <c r="F14" s="133">
        <v>427.47502764080934</v>
      </c>
      <c r="G14" s="134">
        <v>8.2228697938079591</v>
      </c>
      <c r="H14" s="133">
        <v>440.98463129627203</v>
      </c>
      <c r="I14" s="134">
        <v>20.348177265074352</v>
      </c>
      <c r="J14" s="133">
        <v>450.48340352435963</v>
      </c>
      <c r="K14" s="134">
        <v>6.2588139085102092</v>
      </c>
      <c r="L14" s="133">
        <v>468.389515201959</v>
      </c>
      <c r="M14" s="134">
        <v>5.8545265372404618</v>
      </c>
      <c r="N14" s="133">
        <v>594.26274352452594</v>
      </c>
      <c r="O14" s="134">
        <v>10.656024092949506</v>
      </c>
      <c r="P14" s="121"/>
    </row>
    <row r="15" spans="1:16" s="321" customFormat="1" ht="15" customHeight="1" thickBot="1" x14ac:dyDescent="0.25">
      <c r="A15" s="372"/>
      <c r="B15" s="372"/>
      <c r="C15" s="135" t="s">
        <v>21</v>
      </c>
      <c r="D15" s="136">
        <v>466.04344839654027</v>
      </c>
      <c r="E15" s="137">
        <v>8.3257250968360221</v>
      </c>
      <c r="F15" s="136">
        <v>417.16511358661558</v>
      </c>
      <c r="G15" s="137">
        <v>13.599179045157777</v>
      </c>
      <c r="H15" s="136">
        <v>463.11174450142931</v>
      </c>
      <c r="I15" s="137">
        <v>28.572369874961456</v>
      </c>
      <c r="J15" s="136">
        <v>455.36868403944931</v>
      </c>
      <c r="K15" s="137">
        <v>12.02664170773555</v>
      </c>
      <c r="L15" s="136">
        <v>491.78037940810742</v>
      </c>
      <c r="M15" s="137">
        <v>13.308982090679228</v>
      </c>
      <c r="N15" s="136">
        <v>519.20041072070194</v>
      </c>
      <c r="O15" s="137">
        <v>36.916716962870098</v>
      </c>
      <c r="P15" s="121"/>
    </row>
    <row r="16" spans="1:16" s="321" customFormat="1" ht="12.75" x14ac:dyDescent="0.2">
      <c r="A16" s="138" t="s">
        <v>368</v>
      </c>
      <c r="B16" s="139"/>
      <c r="C16" s="139"/>
      <c r="D16" s="139"/>
      <c r="E16" s="139"/>
      <c r="F16" s="139"/>
      <c r="G16" s="139"/>
      <c r="H16" s="139"/>
      <c r="I16" s="139"/>
      <c r="J16" s="139"/>
      <c r="K16" s="139"/>
      <c r="L16" s="139"/>
      <c r="M16" s="139"/>
      <c r="N16" s="139"/>
      <c r="O16" s="139"/>
      <c r="P16" s="139"/>
    </row>
    <row r="17" spans="1:16" s="321" customFormat="1" ht="12.75" x14ac:dyDescent="0.2">
      <c r="A17" s="266" t="s">
        <v>228</v>
      </c>
      <c r="B17" s="139"/>
      <c r="C17" s="139"/>
      <c r="D17" s="139"/>
      <c r="E17" s="139"/>
      <c r="F17" s="139"/>
      <c r="G17" s="139"/>
      <c r="H17" s="139"/>
      <c r="I17" s="139"/>
      <c r="J17" s="139"/>
      <c r="K17" s="139"/>
      <c r="L17" s="139"/>
      <c r="M17" s="139"/>
      <c r="N17" s="139"/>
      <c r="O17" s="139"/>
      <c r="P17" s="139"/>
    </row>
    <row r="18" spans="1:16" s="321" customFormat="1" ht="12.75" customHeight="1" x14ac:dyDescent="0.2">
      <c r="A18" s="277" t="s">
        <v>369</v>
      </c>
      <c r="B18" s="139"/>
      <c r="C18" s="139"/>
      <c r="D18" s="139"/>
      <c r="E18" s="139"/>
      <c r="F18" s="139"/>
      <c r="G18" s="139"/>
      <c r="H18" s="139"/>
      <c r="I18" s="139"/>
      <c r="J18" s="139"/>
      <c r="K18" s="139"/>
      <c r="L18" s="139"/>
      <c r="M18" s="139"/>
      <c r="N18" s="139"/>
      <c r="O18" s="139"/>
      <c r="P18" s="139"/>
    </row>
    <row r="19" spans="1:16" s="321" customFormat="1" ht="12.75" x14ac:dyDescent="0.2">
      <c r="A19" s="106" t="s">
        <v>370</v>
      </c>
      <c r="B19" s="112"/>
      <c r="C19" s="112"/>
      <c r="D19" s="112"/>
      <c r="E19" s="112"/>
      <c r="F19" s="112"/>
      <c r="G19" s="112"/>
      <c r="H19" s="112"/>
      <c r="I19" s="112"/>
      <c r="J19" s="112"/>
      <c r="K19" s="112"/>
      <c r="L19" s="112"/>
      <c r="M19" s="112"/>
      <c r="N19" s="112"/>
      <c r="O19" s="112"/>
      <c r="P19" s="112"/>
    </row>
    <row r="20" spans="1:16" s="321" customFormat="1" ht="12.75" customHeight="1" x14ac:dyDescent="0.2">
      <c r="A20" s="277" t="s">
        <v>371</v>
      </c>
      <c r="B20" s="112"/>
      <c r="C20" s="112"/>
      <c r="D20" s="112"/>
      <c r="E20" s="112"/>
      <c r="F20" s="112"/>
      <c r="G20" s="112"/>
      <c r="H20" s="112"/>
      <c r="I20" s="112"/>
      <c r="J20" s="112"/>
      <c r="K20" s="112"/>
      <c r="L20" s="112"/>
      <c r="M20" s="112"/>
      <c r="N20" s="112"/>
      <c r="O20" s="112"/>
      <c r="P20" s="112"/>
    </row>
    <row r="21" spans="1:16" ht="12.75" customHeight="1" x14ac:dyDescent="0.15"/>
    <row r="22" spans="1:16" ht="12.75" customHeight="1" x14ac:dyDescent="0.15"/>
    <row r="23" spans="1:16" ht="12.75" customHeight="1" x14ac:dyDescent="0.15"/>
    <row r="24" spans="1:16" ht="15.75" customHeight="1" x14ac:dyDescent="0.15"/>
    <row r="25" spans="1:16" ht="12.75" customHeight="1" x14ac:dyDescent="0.15"/>
    <row r="26" spans="1:16" ht="12.75" customHeight="1" x14ac:dyDescent="0.15"/>
    <row r="27" spans="1:16" ht="12.75" customHeight="1" x14ac:dyDescent="0.15"/>
    <row r="28" spans="1:16" ht="12.75" customHeight="1" x14ac:dyDescent="0.15"/>
    <row r="29" spans="1:16" ht="15" customHeight="1" x14ac:dyDescent="0.15"/>
    <row r="30" spans="1:16" ht="12.75" customHeight="1" x14ac:dyDescent="0.15"/>
    <row r="31" spans="1:16" ht="12.75" customHeight="1" x14ac:dyDescent="0.15"/>
    <row r="32" spans="1:16" ht="15" customHeight="1" x14ac:dyDescent="0.15"/>
    <row r="33" ht="12.75" customHeight="1" x14ac:dyDescent="0.15"/>
    <row r="34" ht="12.75" customHeight="1" x14ac:dyDescent="0.15"/>
    <row r="35" ht="12.75" customHeight="1" x14ac:dyDescent="0.15"/>
    <row r="36" ht="12.75" customHeight="1" x14ac:dyDescent="0.15"/>
  </sheetData>
  <mergeCells count="13">
    <mergeCell ref="A5:C5"/>
    <mergeCell ref="A6:B8"/>
    <mergeCell ref="A9:B11"/>
    <mergeCell ref="A12:B15"/>
    <mergeCell ref="B1:O1"/>
    <mergeCell ref="A2:C4"/>
    <mergeCell ref="D2:E3"/>
    <mergeCell ref="F2:O2"/>
    <mergeCell ref="F3:G3"/>
    <mergeCell ref="H3:I3"/>
    <mergeCell ref="J3:K3"/>
    <mergeCell ref="L3:M3"/>
    <mergeCell ref="N3:O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workbookViewId="0"/>
  </sheetViews>
  <sheetFormatPr baseColWidth="10" defaultRowHeight="12.75" x14ac:dyDescent="0.2"/>
  <cols>
    <col min="1" max="1" width="5" style="110" customWidth="1"/>
    <col min="2" max="2" width="11.7109375" style="110" customWidth="1"/>
    <col min="3" max="3" width="18.7109375" style="110" customWidth="1"/>
    <col min="4" max="4" width="11.42578125" style="110" customWidth="1"/>
    <col min="5" max="5" width="7" style="110" customWidth="1"/>
    <col min="6" max="6" width="11.42578125" style="110" customWidth="1"/>
    <col min="7" max="7" width="7" style="110" customWidth="1"/>
    <col min="8" max="8" width="11.42578125" style="110" customWidth="1"/>
    <col min="9" max="9" width="7" style="110" customWidth="1"/>
    <col min="10" max="10" width="11.42578125" style="110" customWidth="1"/>
    <col min="11" max="11" width="7" style="110" customWidth="1"/>
    <col min="12" max="12" width="11.42578125" style="110" customWidth="1"/>
    <col min="13" max="13" width="7" style="110" customWidth="1"/>
    <col min="14" max="14" width="11.42578125" style="110" customWidth="1"/>
    <col min="15" max="15" width="7" style="110" customWidth="1"/>
    <col min="16" max="16384" width="11.42578125" style="110"/>
  </cols>
  <sheetData>
    <row r="1" spans="1:16" s="321" customFormat="1" ht="29.25" customHeight="1" thickBot="1" x14ac:dyDescent="0.25">
      <c r="A1" s="140">
        <v>2.2000000000000002</v>
      </c>
      <c r="B1" s="395" t="s">
        <v>59</v>
      </c>
      <c r="C1" s="395"/>
      <c r="D1" s="395"/>
      <c r="E1" s="395"/>
      <c r="F1" s="395"/>
      <c r="G1" s="395"/>
      <c r="H1" s="395"/>
      <c r="I1" s="395"/>
      <c r="J1" s="395"/>
      <c r="K1" s="395"/>
      <c r="L1" s="395"/>
      <c r="M1" s="395"/>
      <c r="N1" s="395"/>
      <c r="O1" s="395"/>
      <c r="P1" s="111"/>
    </row>
    <row r="2" spans="1:16" s="321" customFormat="1" ht="15" customHeight="1" thickBot="1" x14ac:dyDescent="0.25">
      <c r="A2" s="374" t="s">
        <v>65</v>
      </c>
      <c r="B2" s="375"/>
      <c r="C2" s="376"/>
      <c r="D2" s="383" t="s">
        <v>7</v>
      </c>
      <c r="E2" s="384"/>
      <c r="F2" s="387" t="s">
        <v>11</v>
      </c>
      <c r="G2" s="388"/>
      <c r="H2" s="388"/>
      <c r="I2" s="388"/>
      <c r="J2" s="388"/>
      <c r="K2" s="388"/>
      <c r="L2" s="388"/>
      <c r="M2" s="388"/>
      <c r="N2" s="388"/>
      <c r="O2" s="389"/>
      <c r="P2" s="111"/>
    </row>
    <row r="3" spans="1:16" s="321" customFormat="1" ht="15" customHeight="1" thickBot="1" x14ac:dyDescent="0.25">
      <c r="A3" s="377"/>
      <c r="B3" s="378"/>
      <c r="C3" s="379"/>
      <c r="D3" s="385"/>
      <c r="E3" s="386"/>
      <c r="F3" s="390" t="s">
        <v>66</v>
      </c>
      <c r="G3" s="391"/>
      <c r="H3" s="390" t="s">
        <v>5</v>
      </c>
      <c r="I3" s="392"/>
      <c r="J3" s="390" t="s">
        <v>67</v>
      </c>
      <c r="K3" s="392"/>
      <c r="L3" s="390" t="s">
        <v>68</v>
      </c>
      <c r="M3" s="392"/>
      <c r="N3" s="390" t="s">
        <v>69</v>
      </c>
      <c r="O3" s="392"/>
      <c r="P3" s="111"/>
    </row>
    <row r="4" spans="1:16" s="321" customFormat="1" ht="23.25" customHeight="1" thickBot="1" x14ac:dyDescent="0.25">
      <c r="A4" s="380"/>
      <c r="B4" s="381"/>
      <c r="C4" s="382"/>
      <c r="D4" s="115" t="s">
        <v>9</v>
      </c>
      <c r="E4" s="116" t="s">
        <v>8</v>
      </c>
      <c r="F4" s="115" t="s">
        <v>9</v>
      </c>
      <c r="G4" s="116" t="s">
        <v>8</v>
      </c>
      <c r="H4" s="117" t="s">
        <v>9</v>
      </c>
      <c r="I4" s="116" t="s">
        <v>8</v>
      </c>
      <c r="J4" s="115" t="s">
        <v>9</v>
      </c>
      <c r="K4" s="116" t="s">
        <v>8</v>
      </c>
      <c r="L4" s="115" t="s">
        <v>9</v>
      </c>
      <c r="M4" s="116" t="s">
        <v>8</v>
      </c>
      <c r="N4" s="115" t="s">
        <v>9</v>
      </c>
      <c r="O4" s="116" t="s">
        <v>8</v>
      </c>
      <c r="P4" s="111"/>
    </row>
    <row r="5" spans="1:16" s="321" customFormat="1" ht="15" customHeight="1" thickBot="1" x14ac:dyDescent="0.25">
      <c r="A5" s="393" t="s">
        <v>7</v>
      </c>
      <c r="B5" s="394"/>
      <c r="C5" s="394"/>
      <c r="D5" s="323">
        <v>100.84556106271717</v>
      </c>
      <c r="E5" s="324">
        <v>0.85043198788397867</v>
      </c>
      <c r="F5" s="323">
        <v>83.663379834561795</v>
      </c>
      <c r="G5" s="324">
        <v>3.1114317177984927</v>
      </c>
      <c r="H5" s="323">
        <v>84.670408301741446</v>
      </c>
      <c r="I5" s="324">
        <v>6.7192878418332507</v>
      </c>
      <c r="J5" s="323">
        <v>93.173062888404047</v>
      </c>
      <c r="K5" s="324">
        <v>2.0642781547463334</v>
      </c>
      <c r="L5" s="323">
        <v>94.441569982812027</v>
      </c>
      <c r="M5" s="324">
        <v>1.2139467845969127</v>
      </c>
      <c r="N5" s="323">
        <v>98.987284889269631</v>
      </c>
      <c r="O5" s="325">
        <v>1.9307563824793506</v>
      </c>
      <c r="P5" s="111"/>
    </row>
    <row r="6" spans="1:16" s="321" customFormat="1" ht="15" customHeight="1" x14ac:dyDescent="0.2">
      <c r="A6" s="368" t="s">
        <v>70</v>
      </c>
      <c r="B6" s="369"/>
      <c r="C6" s="141" t="s">
        <v>13</v>
      </c>
      <c r="D6" s="123">
        <v>98.10470962640585</v>
      </c>
      <c r="E6" s="124">
        <v>1.2200249472255651</v>
      </c>
      <c r="F6" s="123">
        <v>81.865285607233076</v>
      </c>
      <c r="G6" s="124">
        <v>3.273683020933325</v>
      </c>
      <c r="H6" s="123">
        <v>84.10116204624876</v>
      </c>
      <c r="I6" s="124">
        <v>9.7240513034856946</v>
      </c>
      <c r="J6" s="123">
        <v>89.030690276873159</v>
      </c>
      <c r="K6" s="124">
        <v>2.3583343337079583</v>
      </c>
      <c r="L6" s="123">
        <v>91.873109624512352</v>
      </c>
      <c r="M6" s="124">
        <v>1.4960159998635509</v>
      </c>
      <c r="N6" s="123">
        <v>98.002371113587486</v>
      </c>
      <c r="O6" s="124">
        <v>2.4705279674035432</v>
      </c>
      <c r="P6" s="111"/>
    </row>
    <row r="7" spans="1:16" s="321" customFormat="1" ht="15" customHeight="1" thickBot="1" x14ac:dyDescent="0.25">
      <c r="A7" s="364"/>
      <c r="B7" s="365"/>
      <c r="C7" s="135" t="s">
        <v>14</v>
      </c>
      <c r="D7" s="326">
        <v>101.10574484801677</v>
      </c>
      <c r="E7" s="327">
        <v>1.39175943186831</v>
      </c>
      <c r="F7" s="326">
        <v>85.007548778329252</v>
      </c>
      <c r="G7" s="327">
        <v>4.3648436778677837</v>
      </c>
      <c r="H7" s="326">
        <v>85.045613489299626</v>
      </c>
      <c r="I7" s="327">
        <v>8.3364072704715522</v>
      </c>
      <c r="J7" s="326">
        <v>93.840009054182602</v>
      </c>
      <c r="K7" s="327">
        <v>2.5596032554591157</v>
      </c>
      <c r="L7" s="326">
        <v>94.600772363710064</v>
      </c>
      <c r="M7" s="327">
        <v>1.9826710278025494</v>
      </c>
      <c r="N7" s="326">
        <v>96.831588520578478</v>
      </c>
      <c r="O7" s="327">
        <v>3.1343004404487491</v>
      </c>
      <c r="P7" s="111"/>
    </row>
    <row r="8" spans="1:16" s="321" customFormat="1" ht="15" customHeight="1" x14ac:dyDescent="0.2">
      <c r="A8" s="368" t="s">
        <v>15</v>
      </c>
      <c r="B8" s="369"/>
      <c r="C8" s="318" t="s">
        <v>15</v>
      </c>
      <c r="D8" s="123">
        <v>98.616249385374729</v>
      </c>
      <c r="E8" s="124">
        <v>1.0806224563685631</v>
      </c>
      <c r="F8" s="123">
        <v>86.49433196845618</v>
      </c>
      <c r="G8" s="124">
        <v>3.3264534107174324</v>
      </c>
      <c r="H8" s="123">
        <v>84.927916019955859</v>
      </c>
      <c r="I8" s="124">
        <v>8.682710232186416</v>
      </c>
      <c r="J8" s="123">
        <v>93.701170802688253</v>
      </c>
      <c r="K8" s="124">
        <v>2.7539275277796795</v>
      </c>
      <c r="L8" s="123">
        <v>92.294368780331141</v>
      </c>
      <c r="M8" s="124">
        <v>1.4461671093297386</v>
      </c>
      <c r="N8" s="123">
        <v>98.065689487048431</v>
      </c>
      <c r="O8" s="124">
        <v>1.9803743408999841</v>
      </c>
      <c r="P8" s="111"/>
    </row>
    <row r="9" spans="1:16" s="321" customFormat="1" ht="15" customHeight="1" thickBot="1" x14ac:dyDescent="0.25">
      <c r="A9" s="366"/>
      <c r="B9" s="367"/>
      <c r="C9" s="319" t="s">
        <v>16</v>
      </c>
      <c r="D9" s="136">
        <v>103.0938948674943</v>
      </c>
      <c r="E9" s="137">
        <v>1.4751189111586023</v>
      </c>
      <c r="F9" s="136">
        <v>79.929560241043632</v>
      </c>
      <c r="G9" s="137">
        <v>4.3091080073810506</v>
      </c>
      <c r="H9" s="136">
        <v>82.883398318753891</v>
      </c>
      <c r="I9" s="137">
        <v>7.9447773595054505</v>
      </c>
      <c r="J9" s="136">
        <v>89.472960042599937</v>
      </c>
      <c r="K9" s="137">
        <v>2.5842639153021589</v>
      </c>
      <c r="L9" s="136">
        <v>97.77018715020003</v>
      </c>
      <c r="M9" s="137">
        <v>2.0220689060576276</v>
      </c>
      <c r="N9" s="136">
        <v>101.67330483585238</v>
      </c>
      <c r="O9" s="137">
        <v>4.6171902784726742</v>
      </c>
      <c r="P9" s="111"/>
    </row>
    <row r="10" spans="1:16" s="321" customFormat="1" ht="15" customHeight="1" x14ac:dyDescent="0.2">
      <c r="A10" s="364" t="s">
        <v>17</v>
      </c>
      <c r="B10" s="365"/>
      <c r="C10" s="122" t="s">
        <v>18</v>
      </c>
      <c r="D10" s="123">
        <v>96.582078407990991</v>
      </c>
      <c r="E10" s="124">
        <v>1.4769771163493359</v>
      </c>
      <c r="F10" s="123">
        <v>82.341400856667576</v>
      </c>
      <c r="G10" s="124">
        <v>3.8156742496523508</v>
      </c>
      <c r="H10" s="123">
        <v>76.914098891536753</v>
      </c>
      <c r="I10" s="124">
        <v>8.5485728604809559</v>
      </c>
      <c r="J10" s="123">
        <v>90.146590439715823</v>
      </c>
      <c r="K10" s="124">
        <v>2.8932121713351449</v>
      </c>
      <c r="L10" s="123">
        <v>91.423149666067829</v>
      </c>
      <c r="M10" s="124">
        <v>1.9274494800915214</v>
      </c>
      <c r="N10" s="123">
        <v>95.478148358276755</v>
      </c>
      <c r="O10" s="124">
        <v>2.8933988471125729</v>
      </c>
      <c r="P10" s="111"/>
    </row>
    <row r="11" spans="1:16" s="321" customFormat="1" ht="15" customHeight="1" x14ac:dyDescent="0.2">
      <c r="A11" s="364"/>
      <c r="B11" s="365"/>
      <c r="C11" s="125" t="s">
        <v>19</v>
      </c>
      <c r="D11" s="126">
        <v>102.84796161698688</v>
      </c>
      <c r="E11" s="127">
        <v>1.1301085923601903</v>
      </c>
      <c r="F11" s="126">
        <v>85.806194148963343</v>
      </c>
      <c r="G11" s="127">
        <v>3.7523189013991898</v>
      </c>
      <c r="H11" s="126">
        <v>92.426108241773932</v>
      </c>
      <c r="I11" s="127">
        <v>10.466583115755677</v>
      </c>
      <c r="J11" s="126">
        <v>96.0578777212571</v>
      </c>
      <c r="K11" s="127">
        <v>3.0100165325989741</v>
      </c>
      <c r="L11" s="126">
        <v>95.652286938699888</v>
      </c>
      <c r="M11" s="127">
        <v>1.5061700597046426</v>
      </c>
      <c r="N11" s="126">
        <v>101.46762407655172</v>
      </c>
      <c r="O11" s="127">
        <v>3.2241192456937906</v>
      </c>
      <c r="P11" s="111"/>
    </row>
    <row r="12" spans="1:16" s="321" customFormat="1" ht="15" customHeight="1" x14ac:dyDescent="0.2">
      <c r="A12" s="364"/>
      <c r="B12" s="365"/>
      <c r="C12" s="132" t="s">
        <v>20</v>
      </c>
      <c r="D12" s="133">
        <v>90.263668086046238</v>
      </c>
      <c r="E12" s="134">
        <v>2.6943672002151229</v>
      </c>
      <c r="F12" s="133">
        <v>75.448752250027994</v>
      </c>
      <c r="G12" s="134">
        <v>5.2866686062363932</v>
      </c>
      <c r="H12" s="133">
        <v>80.125432835271951</v>
      </c>
      <c r="I12" s="134">
        <v>14.494790434742352</v>
      </c>
      <c r="J12" s="133">
        <v>81.327236908841243</v>
      </c>
      <c r="K12" s="134">
        <v>4.0403340931762255</v>
      </c>
      <c r="L12" s="133">
        <v>85.25938664401184</v>
      </c>
      <c r="M12" s="134">
        <v>4.8435472684085346</v>
      </c>
      <c r="N12" s="133">
        <v>86.978623768911248</v>
      </c>
      <c r="O12" s="134">
        <v>7.5621934872632073</v>
      </c>
      <c r="P12" s="111"/>
    </row>
    <row r="13" spans="1:16" s="321" customFormat="1" ht="15" customHeight="1" thickBot="1" x14ac:dyDescent="0.25">
      <c r="A13" s="366"/>
      <c r="B13" s="367"/>
      <c r="C13" s="135" t="s">
        <v>21</v>
      </c>
      <c r="D13" s="136">
        <v>90.194842864326375</v>
      </c>
      <c r="E13" s="137">
        <v>7.1833638011570189</v>
      </c>
      <c r="F13" s="136">
        <v>83.934745179248551</v>
      </c>
      <c r="G13" s="137">
        <v>13.43186976243218</v>
      </c>
      <c r="H13" s="136">
        <v>76.549328447030064</v>
      </c>
      <c r="I13" s="137">
        <v>16.44635604610281</v>
      </c>
      <c r="J13" s="136">
        <v>80.549073893151146</v>
      </c>
      <c r="K13" s="137">
        <v>6.7386016151076715</v>
      </c>
      <c r="L13" s="136">
        <v>91.112779719909014</v>
      </c>
      <c r="M13" s="137">
        <v>11.713455939544669</v>
      </c>
      <c r="N13" s="136">
        <v>80.343681532924776</v>
      </c>
      <c r="O13" s="137">
        <v>22.343006604727904</v>
      </c>
      <c r="P13" s="111"/>
    </row>
    <row r="14" spans="1:16" s="321" customFormat="1" x14ac:dyDescent="0.2">
      <c r="A14" s="316" t="s">
        <v>372</v>
      </c>
      <c r="B14" s="139"/>
      <c r="C14" s="139"/>
      <c r="D14" s="139"/>
      <c r="E14" s="139"/>
      <c r="F14" s="139"/>
      <c r="G14" s="139"/>
      <c r="H14" s="139"/>
      <c r="I14" s="139"/>
      <c r="J14" s="139"/>
      <c r="K14" s="139"/>
      <c r="L14" s="139"/>
      <c r="M14" s="139"/>
      <c r="N14" s="139"/>
      <c r="O14" s="139"/>
      <c r="P14" s="112"/>
    </row>
    <row r="15" spans="1:16"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sheetData>
  <mergeCells count="13">
    <mergeCell ref="A5:C5"/>
    <mergeCell ref="A6:B7"/>
    <mergeCell ref="A8:B9"/>
    <mergeCell ref="A10:B13"/>
    <mergeCell ref="B1:O1"/>
    <mergeCell ref="A2:C4"/>
    <mergeCell ref="D2:E3"/>
    <mergeCell ref="F2:O2"/>
    <mergeCell ref="F3:G3"/>
    <mergeCell ref="H3:I3"/>
    <mergeCell ref="J3:K3"/>
    <mergeCell ref="L3:M3"/>
    <mergeCell ref="N3:O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baseColWidth="10" defaultRowHeight="12.75" x14ac:dyDescent="0.2"/>
  <cols>
    <col min="1" max="1" width="4.85546875" style="110" customWidth="1"/>
    <col min="2" max="2" width="12.42578125" style="110" customWidth="1"/>
    <col min="3" max="16384" width="11.42578125" style="110"/>
  </cols>
  <sheetData>
    <row r="1" spans="1:15" s="321" customFormat="1" ht="15.75" customHeight="1" thickBot="1" x14ac:dyDescent="0.25">
      <c r="A1" s="291">
        <v>2.2999999999999998</v>
      </c>
      <c r="B1" s="285" t="s">
        <v>60</v>
      </c>
      <c r="C1" s="285"/>
      <c r="D1" s="285"/>
      <c r="E1" s="285"/>
      <c r="F1" s="285"/>
      <c r="G1" s="285"/>
      <c r="H1" s="285"/>
      <c r="I1" s="285"/>
      <c r="J1" s="285"/>
      <c r="K1" s="285"/>
      <c r="L1" s="285"/>
      <c r="M1" s="279"/>
      <c r="N1" s="279"/>
      <c r="O1" s="111"/>
    </row>
    <row r="2" spans="1:15" s="321" customFormat="1" ht="15.75" customHeight="1" thickBot="1" x14ac:dyDescent="0.25">
      <c r="A2" s="397" t="s">
        <v>11</v>
      </c>
      <c r="B2" s="398"/>
      <c r="C2" s="401" t="s">
        <v>71</v>
      </c>
      <c r="D2" s="402"/>
      <c r="E2" s="402"/>
      <c r="F2" s="402"/>
      <c r="G2" s="402"/>
      <c r="H2" s="402"/>
      <c r="I2" s="402"/>
      <c r="J2" s="402"/>
      <c r="K2" s="403" t="s">
        <v>72</v>
      </c>
      <c r="L2" s="403"/>
      <c r="M2" s="403" t="s">
        <v>73</v>
      </c>
      <c r="N2" s="403"/>
      <c r="O2" s="111"/>
    </row>
    <row r="3" spans="1:15" s="321" customFormat="1" ht="24" customHeight="1" thickBot="1" x14ac:dyDescent="0.25">
      <c r="A3" s="399"/>
      <c r="B3" s="400"/>
      <c r="C3" s="404" t="s">
        <v>74</v>
      </c>
      <c r="D3" s="403"/>
      <c r="E3" s="405" t="s">
        <v>75</v>
      </c>
      <c r="F3" s="405"/>
      <c r="G3" s="405" t="s">
        <v>76</v>
      </c>
      <c r="H3" s="405"/>
      <c r="I3" s="405" t="s">
        <v>77</v>
      </c>
      <c r="J3" s="405"/>
      <c r="K3" s="403"/>
      <c r="L3" s="403"/>
      <c r="M3" s="403"/>
      <c r="N3" s="403"/>
      <c r="O3" s="111"/>
    </row>
    <row r="4" spans="1:15" s="321" customFormat="1" ht="15.75" customHeight="1" thickBot="1" x14ac:dyDescent="0.25">
      <c r="A4" s="399"/>
      <c r="B4" s="400"/>
      <c r="C4" s="144" t="s">
        <v>78</v>
      </c>
      <c r="D4" s="145" t="s">
        <v>8</v>
      </c>
      <c r="E4" s="146" t="s">
        <v>78</v>
      </c>
      <c r="F4" s="145" t="s">
        <v>8</v>
      </c>
      <c r="G4" s="146" t="s">
        <v>78</v>
      </c>
      <c r="H4" s="145" t="s">
        <v>8</v>
      </c>
      <c r="I4" s="146" t="s">
        <v>78</v>
      </c>
      <c r="J4" s="145" t="s">
        <v>8</v>
      </c>
      <c r="K4" s="146" t="s">
        <v>78</v>
      </c>
      <c r="L4" s="145" t="s">
        <v>8</v>
      </c>
      <c r="M4" s="146" t="s">
        <v>78</v>
      </c>
      <c r="N4" s="145" t="s">
        <v>8</v>
      </c>
      <c r="O4" s="111"/>
    </row>
    <row r="5" spans="1:15" s="321" customFormat="1" ht="15.75" customHeight="1" thickBot="1" x14ac:dyDescent="0.25">
      <c r="A5" s="406" t="s">
        <v>7</v>
      </c>
      <c r="B5" s="406"/>
      <c r="C5" s="119">
        <v>40.310075447832702</v>
      </c>
      <c r="D5" s="120">
        <v>0.85424145476224778</v>
      </c>
      <c r="E5" s="119">
        <v>46.699339506279856</v>
      </c>
      <c r="F5" s="120">
        <v>0.78094937449292134</v>
      </c>
      <c r="G5" s="119">
        <v>11.765784205707218</v>
      </c>
      <c r="H5" s="120">
        <v>0.46742352841292417</v>
      </c>
      <c r="I5" s="264">
        <v>1.2248008401802213</v>
      </c>
      <c r="J5" s="120">
        <v>0.15896234990801358</v>
      </c>
      <c r="K5" s="119">
        <v>59.689924552167433</v>
      </c>
      <c r="L5" s="120">
        <v>0.85424145476222679</v>
      </c>
      <c r="M5" s="119">
        <v>12.990585045887283</v>
      </c>
      <c r="N5" s="120">
        <v>0.50188114151714691</v>
      </c>
      <c r="O5" s="147"/>
    </row>
    <row r="6" spans="1:15" s="321" customFormat="1" ht="15" customHeight="1" x14ac:dyDescent="0.2">
      <c r="A6" s="407" t="s">
        <v>6</v>
      </c>
      <c r="B6" s="407"/>
      <c r="C6" s="148">
        <v>75.156712869740232</v>
      </c>
      <c r="D6" s="149">
        <v>1.835686139239938</v>
      </c>
      <c r="E6" s="148">
        <v>23.594080659554386</v>
      </c>
      <c r="F6" s="149">
        <v>1.82374671051038</v>
      </c>
      <c r="G6" s="148" t="s">
        <v>224</v>
      </c>
      <c r="H6" s="149">
        <v>0.48516232415467625</v>
      </c>
      <c r="I6" s="261" t="s">
        <v>4</v>
      </c>
      <c r="J6" s="238" t="s">
        <v>4</v>
      </c>
      <c r="K6" s="148">
        <v>24.843287130259771</v>
      </c>
      <c r="L6" s="149">
        <v>1.8356861392399217</v>
      </c>
      <c r="M6" s="148" t="s">
        <v>224</v>
      </c>
      <c r="N6" s="149">
        <v>0.50296837829578289</v>
      </c>
      <c r="O6" s="147"/>
    </row>
    <row r="7" spans="1:15" s="321" customFormat="1" ht="15" customHeight="1" x14ac:dyDescent="0.2">
      <c r="A7" s="408" t="s">
        <v>5</v>
      </c>
      <c r="B7" s="408"/>
      <c r="C7" s="150">
        <v>66.191712202893811</v>
      </c>
      <c r="D7" s="151">
        <v>4.3915162358086519</v>
      </c>
      <c r="E7" s="150">
        <v>31.851542511463169</v>
      </c>
      <c r="F7" s="151">
        <v>4.391326621496761</v>
      </c>
      <c r="G7" s="150" t="s">
        <v>238</v>
      </c>
      <c r="H7" s="151">
        <v>1.0954330271835746</v>
      </c>
      <c r="I7" s="262" t="s">
        <v>4</v>
      </c>
      <c r="J7" s="240" t="s">
        <v>4</v>
      </c>
      <c r="K7" s="150">
        <v>33.808287797106189</v>
      </c>
      <c r="L7" s="151">
        <v>4.3915162358086519</v>
      </c>
      <c r="M7" s="150" t="s">
        <v>225</v>
      </c>
      <c r="N7" s="151">
        <v>1.1061427298132733</v>
      </c>
      <c r="O7" s="147"/>
    </row>
    <row r="8" spans="1:15" s="321" customFormat="1" ht="15" customHeight="1" x14ac:dyDescent="0.2">
      <c r="A8" s="408" t="s">
        <v>3</v>
      </c>
      <c r="B8" s="408"/>
      <c r="C8" s="150">
        <v>53.526677387558905</v>
      </c>
      <c r="D8" s="151">
        <v>1.255302318760054</v>
      </c>
      <c r="E8" s="150">
        <v>39.973350417719239</v>
      </c>
      <c r="F8" s="151">
        <v>1.4354917354757706</v>
      </c>
      <c r="G8" s="182">
        <v>6.1724615208527229</v>
      </c>
      <c r="H8" s="151">
        <v>0.78783703119327242</v>
      </c>
      <c r="I8" s="150" t="s">
        <v>226</v>
      </c>
      <c r="J8" s="151">
        <v>0.17164863154080917</v>
      </c>
      <c r="K8" s="150">
        <v>46.473322612441102</v>
      </c>
      <c r="L8" s="151">
        <v>1.2553023187600554</v>
      </c>
      <c r="M8" s="182">
        <v>6.4999721947218907</v>
      </c>
      <c r="N8" s="151">
        <v>0.8461126688201529</v>
      </c>
      <c r="O8" s="147"/>
    </row>
    <row r="9" spans="1:15" s="321" customFormat="1" ht="15" customHeight="1" x14ac:dyDescent="0.2">
      <c r="A9" s="408" t="s">
        <v>2</v>
      </c>
      <c r="B9" s="408"/>
      <c r="C9" s="150">
        <v>37.186714727916808</v>
      </c>
      <c r="D9" s="151">
        <v>1.16454347911222</v>
      </c>
      <c r="E9" s="150">
        <v>50.518267522295687</v>
      </c>
      <c r="F9" s="151">
        <v>1.1560204359898294</v>
      </c>
      <c r="G9" s="150">
        <v>11.445898122192306</v>
      </c>
      <c r="H9" s="151">
        <v>0.56381376555522333</v>
      </c>
      <c r="I9" s="150" t="s">
        <v>227</v>
      </c>
      <c r="J9" s="151">
        <v>0.17518574150445002</v>
      </c>
      <c r="K9" s="150">
        <v>62.813285272083192</v>
      </c>
      <c r="L9" s="151">
        <v>1.1645434791122249</v>
      </c>
      <c r="M9" s="150">
        <v>12.295017749787453</v>
      </c>
      <c r="N9" s="151">
        <v>0.59769058399558594</v>
      </c>
      <c r="O9" s="147"/>
    </row>
    <row r="10" spans="1:15" s="321" customFormat="1" ht="15" customHeight="1" thickBot="1" x14ac:dyDescent="0.25">
      <c r="A10" s="396" t="s">
        <v>1</v>
      </c>
      <c r="B10" s="396"/>
      <c r="C10" s="130">
        <v>11.486258470126508</v>
      </c>
      <c r="D10" s="129">
        <v>0.89227684837880095</v>
      </c>
      <c r="E10" s="130">
        <v>47.709182488303497</v>
      </c>
      <c r="F10" s="129">
        <v>1.5138233778337586</v>
      </c>
      <c r="G10" s="130">
        <v>33.919695603178937</v>
      </c>
      <c r="H10" s="129">
        <v>1.5674044489494741</v>
      </c>
      <c r="I10" s="263">
        <v>6.8848634383910543</v>
      </c>
      <c r="J10" s="129">
        <v>0.82397551449345974</v>
      </c>
      <c r="K10" s="130">
        <v>88.513741529873471</v>
      </c>
      <c r="L10" s="129">
        <v>0.89227684837881061</v>
      </c>
      <c r="M10" s="130">
        <v>40.804559041570002</v>
      </c>
      <c r="N10" s="129">
        <v>1.6641512265244749</v>
      </c>
      <c r="O10" s="147"/>
    </row>
    <row r="11" spans="1:15" s="321" customFormat="1" x14ac:dyDescent="0.2">
      <c r="A11" s="316" t="s">
        <v>372</v>
      </c>
      <c r="B11" s="139"/>
      <c r="C11" s="139"/>
      <c r="D11" s="139"/>
      <c r="E11" s="139"/>
      <c r="F11" s="139"/>
      <c r="G11" s="139"/>
      <c r="H11" s="139"/>
      <c r="I11" s="139"/>
      <c r="J11" s="139"/>
      <c r="K11" s="139"/>
      <c r="L11" s="139"/>
      <c r="M11" s="139"/>
      <c r="N11" s="139"/>
      <c r="O11" s="112"/>
    </row>
    <row r="12" spans="1:15" s="321" customFormat="1" x14ac:dyDescent="0.2">
      <c r="A12" s="265" t="s">
        <v>384</v>
      </c>
      <c r="B12" s="139"/>
      <c r="C12" s="139"/>
      <c r="D12" s="139"/>
      <c r="E12" s="139"/>
      <c r="F12" s="139"/>
      <c r="G12" s="139"/>
      <c r="H12" s="139"/>
      <c r="I12" s="139"/>
      <c r="J12" s="139"/>
      <c r="K12" s="139"/>
      <c r="L12" s="139"/>
      <c r="M12" s="139"/>
      <c r="N12" s="139"/>
      <c r="O12" s="112"/>
    </row>
    <row r="13" spans="1:15" s="321" customFormat="1" x14ac:dyDescent="0.2">
      <c r="A13" s="158" t="s">
        <v>82</v>
      </c>
      <c r="B13" s="139"/>
      <c r="C13" s="139"/>
      <c r="D13" s="139"/>
      <c r="E13" s="139"/>
      <c r="F13" s="139"/>
      <c r="G13" s="139"/>
      <c r="H13" s="139"/>
      <c r="I13" s="139"/>
      <c r="J13" s="139"/>
      <c r="K13" s="139"/>
      <c r="L13" s="139"/>
      <c r="M13" s="139"/>
      <c r="N13" s="139"/>
      <c r="O13" s="112"/>
    </row>
    <row r="14" spans="1:15" ht="12.75" customHeight="1" x14ac:dyDescent="0.2"/>
    <row r="15" spans="1:15" ht="12.75" customHeight="1" x14ac:dyDescent="0.2"/>
    <row r="16" spans="1:15"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sheetData>
  <mergeCells count="14">
    <mergeCell ref="A10:B10"/>
    <mergeCell ref="A2:B4"/>
    <mergeCell ref="C2:J2"/>
    <mergeCell ref="K2:L3"/>
    <mergeCell ref="M2:N3"/>
    <mergeCell ref="C3:D3"/>
    <mergeCell ref="E3:F3"/>
    <mergeCell ref="G3:H3"/>
    <mergeCell ref="I3:J3"/>
    <mergeCell ref="A5:B5"/>
    <mergeCell ref="A6:B6"/>
    <mergeCell ref="A7:B7"/>
    <mergeCell ref="A8:B8"/>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heetViews>
  <sheetFormatPr baseColWidth="10" defaultRowHeight="12.75" x14ac:dyDescent="0.2"/>
  <cols>
    <col min="1" max="1" width="5" style="110" customWidth="1"/>
    <col min="2" max="2" width="12.7109375" style="110" customWidth="1"/>
    <col min="3" max="3" width="11.42578125" style="110"/>
    <col min="4" max="4" width="10.140625" style="110" customWidth="1"/>
    <col min="5" max="5" width="11.42578125" style="110"/>
    <col min="6" max="6" width="10.140625" style="110" customWidth="1"/>
    <col min="7" max="16384" width="11.42578125" style="110"/>
  </cols>
  <sheetData>
    <row r="1" spans="1:7" s="328" customFormat="1" ht="53.1" customHeight="1" thickBot="1" x14ac:dyDescent="0.25">
      <c r="A1" s="109">
        <v>2.4</v>
      </c>
      <c r="B1" s="412" t="s">
        <v>256</v>
      </c>
      <c r="C1" s="412"/>
      <c r="D1" s="412"/>
      <c r="E1" s="412"/>
      <c r="F1" s="412"/>
      <c r="G1" s="139"/>
    </row>
    <row r="2" spans="1:7" s="328" customFormat="1" ht="15.75" customHeight="1" thickBot="1" x14ac:dyDescent="0.25">
      <c r="A2" s="413" t="s">
        <v>11</v>
      </c>
      <c r="B2" s="413"/>
      <c r="C2" s="414" t="s">
        <v>79</v>
      </c>
      <c r="D2" s="415"/>
      <c r="E2" s="416" t="s">
        <v>365</v>
      </c>
      <c r="F2" s="417"/>
      <c r="G2" s="139"/>
    </row>
    <row r="3" spans="1:7" s="328" customFormat="1" ht="27" customHeight="1" thickBot="1" x14ac:dyDescent="0.25">
      <c r="A3" s="413"/>
      <c r="B3" s="413"/>
      <c r="C3" s="152" t="s">
        <v>80</v>
      </c>
      <c r="D3" s="153" t="s">
        <v>8</v>
      </c>
      <c r="E3" s="152" t="s">
        <v>80</v>
      </c>
      <c r="F3" s="153" t="s">
        <v>8</v>
      </c>
      <c r="G3" s="139"/>
    </row>
    <row r="4" spans="1:7" s="328" customFormat="1" ht="15.75" customHeight="1" thickBot="1" x14ac:dyDescent="0.25">
      <c r="A4" s="406" t="s">
        <v>7</v>
      </c>
      <c r="B4" s="406"/>
      <c r="C4" s="154">
        <v>517.4534903177539</v>
      </c>
      <c r="D4" s="155">
        <v>5.1436877726057793</v>
      </c>
      <c r="E4" s="154">
        <v>459.99414672506839</v>
      </c>
      <c r="F4" s="155">
        <v>5.074218701735818</v>
      </c>
      <c r="G4" s="139"/>
    </row>
    <row r="5" spans="1:7" s="328" customFormat="1" ht="15.75" customHeight="1" x14ac:dyDescent="0.2">
      <c r="A5" s="411" t="s">
        <v>6</v>
      </c>
      <c r="B5" s="411"/>
      <c r="C5" s="156">
        <v>436.60236758646249</v>
      </c>
      <c r="D5" s="157">
        <v>11.522752364656361</v>
      </c>
      <c r="E5" s="156">
        <v>420.9257130950852</v>
      </c>
      <c r="F5" s="157">
        <v>10.167815642320049</v>
      </c>
      <c r="G5" s="139"/>
    </row>
    <row r="6" spans="1:7" s="328" customFormat="1" ht="15.75" customHeight="1" x14ac:dyDescent="0.2">
      <c r="A6" s="408" t="s">
        <v>5</v>
      </c>
      <c r="B6" s="408"/>
      <c r="C6" s="133">
        <v>454.44693713086514</v>
      </c>
      <c r="D6" s="134">
        <v>18.431654051732462</v>
      </c>
      <c r="E6" s="133">
        <v>460.61678178040074</v>
      </c>
      <c r="F6" s="134">
        <v>21.544682572393459</v>
      </c>
      <c r="G6" s="139"/>
    </row>
    <row r="7" spans="1:7" s="328" customFormat="1" ht="15.75" customHeight="1" x14ac:dyDescent="0.2">
      <c r="A7" s="408" t="s">
        <v>3</v>
      </c>
      <c r="B7" s="408"/>
      <c r="C7" s="126">
        <v>481.41661605178319</v>
      </c>
      <c r="D7" s="127">
        <v>7.7567263066688934</v>
      </c>
      <c r="E7" s="126">
        <v>455.42186437268487</v>
      </c>
      <c r="F7" s="127">
        <v>7.7809101092400388</v>
      </c>
      <c r="G7" s="139"/>
    </row>
    <row r="8" spans="1:7" s="328" customFormat="1" ht="15.75" customHeight="1" x14ac:dyDescent="0.2">
      <c r="A8" s="408" t="s">
        <v>2</v>
      </c>
      <c r="B8" s="408"/>
      <c r="C8" s="133">
        <v>524.47374742261195</v>
      </c>
      <c r="D8" s="134">
        <v>6.7398411870459389</v>
      </c>
      <c r="E8" s="133">
        <v>470.61829203116065</v>
      </c>
      <c r="F8" s="134">
        <v>7.5995661936871279</v>
      </c>
      <c r="G8" s="139"/>
    </row>
    <row r="9" spans="1:7" s="328" customFormat="1" ht="15.75" customHeight="1" thickBot="1" x14ac:dyDescent="0.25">
      <c r="A9" s="396" t="s">
        <v>1</v>
      </c>
      <c r="B9" s="396"/>
      <c r="C9" s="136">
        <v>590.97149206380652</v>
      </c>
      <c r="D9" s="137">
        <v>10.601047156331246</v>
      </c>
      <c r="E9" s="136">
        <v>547.89667456477639</v>
      </c>
      <c r="F9" s="137">
        <v>21.600931247800311</v>
      </c>
      <c r="G9" s="139"/>
    </row>
    <row r="10" spans="1:7" s="328" customFormat="1" x14ac:dyDescent="0.2">
      <c r="A10" s="316" t="s">
        <v>372</v>
      </c>
      <c r="B10" s="139"/>
      <c r="C10" s="139"/>
      <c r="D10" s="139"/>
      <c r="E10" s="139"/>
      <c r="F10" s="139"/>
      <c r="G10" s="139"/>
    </row>
    <row r="11" spans="1:7" s="328" customFormat="1" ht="35.25" customHeight="1" x14ac:dyDescent="0.2">
      <c r="A11" s="409" t="s">
        <v>374</v>
      </c>
      <c r="B11" s="409"/>
      <c r="C11" s="409"/>
      <c r="D11" s="409"/>
      <c r="E11" s="409"/>
      <c r="F11" s="409"/>
      <c r="G11" s="139"/>
    </row>
    <row r="12" spans="1:7" s="328" customFormat="1" ht="24" customHeight="1" x14ac:dyDescent="0.2">
      <c r="A12" s="410" t="s">
        <v>375</v>
      </c>
      <c r="B12" s="410"/>
      <c r="C12" s="410"/>
      <c r="D12" s="410"/>
      <c r="E12" s="410"/>
      <c r="F12" s="410"/>
      <c r="G12" s="139"/>
    </row>
    <row r="13" spans="1:7"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sheetData>
  <mergeCells count="12">
    <mergeCell ref="A5:B5"/>
    <mergeCell ref="B1:F1"/>
    <mergeCell ref="A2:B3"/>
    <mergeCell ref="C2:D2"/>
    <mergeCell ref="E2:F2"/>
    <mergeCell ref="A4:B4"/>
    <mergeCell ref="A11:F11"/>
    <mergeCell ref="A12:F12"/>
    <mergeCell ref="A6:B6"/>
    <mergeCell ref="A7:B7"/>
    <mergeCell ref="A8:B8"/>
    <mergeCell ref="A9:B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2"/>
  <sheetViews>
    <sheetView workbookViewId="0"/>
  </sheetViews>
  <sheetFormatPr baseColWidth="10" defaultRowHeight="12.75" x14ac:dyDescent="0.2"/>
  <cols>
    <col min="1" max="1" width="4.85546875" style="110" customWidth="1"/>
    <col min="2" max="2" width="12" style="110" customWidth="1"/>
    <col min="3" max="3" width="13.28515625" style="110" customWidth="1"/>
    <col min="4" max="4" width="7.140625" style="110" customWidth="1"/>
    <col min="5" max="5" width="6" style="110" customWidth="1"/>
    <col min="6" max="6" width="7.140625" style="110" customWidth="1"/>
    <col min="7" max="7" width="6" style="110" customWidth="1"/>
    <col min="8" max="8" width="7.140625" style="110" customWidth="1"/>
    <col min="9" max="9" width="6" style="110" customWidth="1"/>
    <col min="10" max="10" width="7.140625" style="110" customWidth="1"/>
    <col min="11" max="11" width="6" style="110" customWidth="1"/>
    <col min="12" max="12" width="11.42578125" style="110"/>
    <col min="13" max="13" width="10.42578125" style="110" customWidth="1"/>
    <col min="14" max="14" width="11.42578125" style="110"/>
    <col min="15" max="15" width="10.42578125" style="110" customWidth="1"/>
    <col min="16" max="16384" width="11.42578125" style="110"/>
  </cols>
  <sheetData>
    <row r="1" spans="1:28" s="139" customFormat="1" ht="27" customHeight="1" thickBot="1" x14ac:dyDescent="0.25">
      <c r="A1" s="140">
        <v>2.5</v>
      </c>
      <c r="B1" s="418" t="s">
        <v>255</v>
      </c>
      <c r="C1" s="418"/>
      <c r="D1" s="418"/>
      <c r="E1" s="418"/>
      <c r="F1" s="418"/>
      <c r="G1" s="418"/>
      <c r="H1" s="418"/>
      <c r="I1" s="418"/>
      <c r="J1" s="418"/>
      <c r="K1" s="418"/>
      <c r="L1" s="418"/>
      <c r="M1" s="418"/>
      <c r="N1" s="418"/>
      <c r="O1" s="418"/>
      <c r="P1" s="110"/>
      <c r="Q1" s="110"/>
      <c r="R1" s="110"/>
      <c r="S1" s="110"/>
      <c r="T1" s="110"/>
      <c r="U1" s="110"/>
      <c r="V1" s="110"/>
      <c r="W1" s="110"/>
      <c r="X1" s="110"/>
      <c r="Y1" s="110"/>
      <c r="Z1" s="110"/>
      <c r="AA1" s="110"/>
      <c r="AB1" s="110"/>
    </row>
    <row r="2" spans="1:28" s="139" customFormat="1" ht="15.75" customHeight="1" thickBot="1" x14ac:dyDescent="0.25">
      <c r="A2" s="397" t="s">
        <v>11</v>
      </c>
      <c r="B2" s="398"/>
      <c r="C2" s="421" t="s">
        <v>81</v>
      </c>
      <c r="D2" s="405" t="s">
        <v>71</v>
      </c>
      <c r="E2" s="405"/>
      <c r="F2" s="405"/>
      <c r="G2" s="405"/>
      <c r="H2" s="405"/>
      <c r="I2" s="405"/>
      <c r="J2" s="405"/>
      <c r="K2" s="405"/>
      <c r="L2" s="403" t="s">
        <v>72</v>
      </c>
      <c r="M2" s="403"/>
      <c r="N2" s="403" t="s">
        <v>73</v>
      </c>
      <c r="O2" s="403"/>
      <c r="P2" s="110"/>
      <c r="Q2" s="110"/>
      <c r="R2" s="110"/>
      <c r="S2" s="110"/>
      <c r="T2" s="110"/>
      <c r="U2" s="110"/>
      <c r="V2" s="110"/>
      <c r="W2" s="110"/>
      <c r="X2" s="110"/>
      <c r="Y2" s="110"/>
      <c r="Z2" s="110"/>
      <c r="AA2" s="110"/>
      <c r="AB2" s="110"/>
    </row>
    <row r="3" spans="1:28" s="139" customFormat="1" ht="28.5" customHeight="1" thickBot="1" x14ac:dyDescent="0.25">
      <c r="A3" s="399"/>
      <c r="B3" s="400"/>
      <c r="C3" s="422"/>
      <c r="D3" s="403" t="s">
        <v>74</v>
      </c>
      <c r="E3" s="403"/>
      <c r="F3" s="405" t="s">
        <v>75</v>
      </c>
      <c r="G3" s="405"/>
      <c r="H3" s="405" t="s">
        <v>76</v>
      </c>
      <c r="I3" s="405"/>
      <c r="J3" s="405" t="s">
        <v>77</v>
      </c>
      <c r="K3" s="405"/>
      <c r="L3" s="403"/>
      <c r="M3" s="403"/>
      <c r="N3" s="403"/>
      <c r="O3" s="403"/>
      <c r="P3" s="110"/>
      <c r="Q3" s="110"/>
      <c r="R3" s="110"/>
      <c r="S3" s="110"/>
      <c r="T3" s="110"/>
      <c r="U3" s="110"/>
      <c r="V3" s="110"/>
      <c r="W3" s="110"/>
      <c r="X3" s="110"/>
      <c r="Y3" s="110"/>
      <c r="Z3" s="110"/>
      <c r="AA3" s="110"/>
      <c r="AB3" s="110"/>
    </row>
    <row r="4" spans="1:28" s="139" customFormat="1" ht="15" customHeight="1" thickBot="1" x14ac:dyDescent="0.25">
      <c r="A4" s="399"/>
      <c r="B4" s="400"/>
      <c r="C4" s="422"/>
      <c r="D4" s="146" t="s">
        <v>78</v>
      </c>
      <c r="E4" s="145" t="s">
        <v>8</v>
      </c>
      <c r="F4" s="146" t="s">
        <v>78</v>
      </c>
      <c r="G4" s="145" t="s">
        <v>8</v>
      </c>
      <c r="H4" s="146" t="s">
        <v>78</v>
      </c>
      <c r="I4" s="145" t="s">
        <v>8</v>
      </c>
      <c r="J4" s="146" t="s">
        <v>78</v>
      </c>
      <c r="K4" s="145" t="s">
        <v>8</v>
      </c>
      <c r="L4" s="146" t="s">
        <v>78</v>
      </c>
      <c r="M4" s="145" t="s">
        <v>8</v>
      </c>
      <c r="N4" s="146" t="s">
        <v>78</v>
      </c>
      <c r="O4" s="145" t="s">
        <v>8</v>
      </c>
      <c r="P4" s="110"/>
      <c r="Q4" s="110"/>
      <c r="R4" s="110"/>
      <c r="S4" s="110"/>
      <c r="T4" s="110"/>
      <c r="U4" s="110"/>
      <c r="V4" s="110"/>
      <c r="W4" s="110"/>
      <c r="X4" s="110"/>
      <c r="Y4" s="110"/>
      <c r="Z4" s="110"/>
      <c r="AA4" s="110"/>
      <c r="AB4" s="110"/>
    </row>
    <row r="5" spans="1:28" s="139" customFormat="1" ht="14.25" customHeight="1" thickBot="1" x14ac:dyDescent="0.25">
      <c r="A5" s="419" t="s">
        <v>7</v>
      </c>
      <c r="B5" s="419"/>
      <c r="C5" s="159" t="s">
        <v>13</v>
      </c>
      <c r="D5" s="160">
        <v>46.333870448069163</v>
      </c>
      <c r="E5" s="161">
        <v>1.1163025752015676</v>
      </c>
      <c r="F5" s="160">
        <v>43.918397384355707</v>
      </c>
      <c r="G5" s="161">
        <v>1.1344201597426782</v>
      </c>
      <c r="H5" s="267">
        <v>9.0491079018361145</v>
      </c>
      <c r="I5" s="161">
        <v>0.58823171458101786</v>
      </c>
      <c r="J5" s="160" t="s">
        <v>234</v>
      </c>
      <c r="K5" s="161">
        <v>0.15136345460957346</v>
      </c>
      <c r="L5" s="160">
        <v>53.666129551930766</v>
      </c>
      <c r="M5" s="161">
        <v>1.1163025752015612</v>
      </c>
      <c r="N5" s="160">
        <v>9.7477321675751583</v>
      </c>
      <c r="O5" s="161">
        <v>0.61150322777043231</v>
      </c>
      <c r="P5" s="162"/>
      <c r="Q5" s="110"/>
      <c r="R5" s="110"/>
      <c r="S5" s="110"/>
      <c r="T5" s="110"/>
      <c r="U5" s="110"/>
      <c r="V5" s="110"/>
      <c r="W5" s="110"/>
      <c r="X5" s="110"/>
      <c r="Y5" s="110"/>
      <c r="Z5" s="110"/>
      <c r="AA5" s="110"/>
      <c r="AB5" s="110"/>
    </row>
    <row r="6" spans="1:28" s="139" customFormat="1" ht="14.25" customHeight="1" thickBot="1" x14ac:dyDescent="0.25">
      <c r="A6" s="419"/>
      <c r="B6" s="419"/>
      <c r="C6" s="163" t="s">
        <v>14</v>
      </c>
      <c r="D6" s="164">
        <v>34.405285255569964</v>
      </c>
      <c r="E6" s="165">
        <v>1.0160281063470509</v>
      </c>
      <c r="F6" s="164">
        <v>49.565295149526065</v>
      </c>
      <c r="G6" s="165">
        <v>0.95813968938641203</v>
      </c>
      <c r="H6" s="164">
        <v>14.303782447765471</v>
      </c>
      <c r="I6" s="165">
        <v>0.82882835085312145</v>
      </c>
      <c r="J6" s="268">
        <v>1.725637147138497</v>
      </c>
      <c r="K6" s="165">
        <v>0.30505059469111062</v>
      </c>
      <c r="L6" s="166">
        <v>65.594714744429993</v>
      </c>
      <c r="M6" s="167">
        <v>1.0160281063470491</v>
      </c>
      <c r="N6" s="166">
        <v>16.029419594903995</v>
      </c>
      <c r="O6" s="167">
        <v>0.77040618046743647</v>
      </c>
      <c r="P6" s="162"/>
      <c r="Q6" s="110"/>
      <c r="R6" s="110"/>
      <c r="S6" s="110"/>
      <c r="T6" s="110"/>
      <c r="U6" s="110"/>
      <c r="V6" s="110"/>
      <c r="W6" s="110"/>
      <c r="X6" s="110"/>
      <c r="Y6" s="110"/>
      <c r="Z6" s="110"/>
      <c r="AA6" s="110"/>
      <c r="AB6" s="110"/>
    </row>
    <row r="7" spans="1:28" s="139" customFormat="1" ht="14.25" customHeight="1" thickBot="1" x14ac:dyDescent="0.25">
      <c r="A7" s="419"/>
      <c r="B7" s="419"/>
      <c r="C7" s="205" t="s">
        <v>239</v>
      </c>
      <c r="D7" s="168"/>
      <c r="E7" s="169"/>
      <c r="F7" s="170"/>
      <c r="G7" s="169"/>
      <c r="H7" s="170"/>
      <c r="I7" s="169"/>
      <c r="J7" s="170"/>
      <c r="K7" s="171"/>
      <c r="L7" s="172">
        <v>-11.928585192498975</v>
      </c>
      <c r="M7" s="151">
        <v>1.328347041277292</v>
      </c>
      <c r="N7" s="173">
        <v>-6.2816874273287953</v>
      </c>
      <c r="O7" s="151">
        <v>0.94342008425392732</v>
      </c>
      <c r="P7" s="344"/>
      <c r="Q7" s="282"/>
      <c r="R7" s="345"/>
      <c r="S7" s="282"/>
    </row>
    <row r="8" spans="1:28" s="139" customFormat="1" ht="14.25" customHeight="1" thickBot="1" x14ac:dyDescent="0.25">
      <c r="A8" s="420" t="s">
        <v>6</v>
      </c>
      <c r="B8" s="420"/>
      <c r="C8" s="174" t="s">
        <v>13</v>
      </c>
      <c r="D8" s="123">
        <v>78.285625114066519</v>
      </c>
      <c r="E8" s="124">
        <v>2.7764718629521248</v>
      </c>
      <c r="F8" s="123">
        <v>20.953274681884423</v>
      </c>
      <c r="G8" s="124">
        <v>2.8307010009082281</v>
      </c>
      <c r="H8" s="123" t="s">
        <v>229</v>
      </c>
      <c r="I8" s="124">
        <v>0.38972453003208318</v>
      </c>
      <c r="J8" s="123" t="s">
        <v>4</v>
      </c>
      <c r="K8" s="124" t="s">
        <v>4</v>
      </c>
      <c r="L8" s="175">
        <v>21.714374885933477</v>
      </c>
      <c r="M8" s="134">
        <v>2.7764718629521283</v>
      </c>
      <c r="N8" s="133" t="s">
        <v>229</v>
      </c>
      <c r="O8" s="134">
        <v>0.38671719216840417</v>
      </c>
      <c r="P8" s="342"/>
      <c r="Q8" s="278"/>
      <c r="R8" s="278"/>
      <c r="S8" s="278"/>
      <c r="T8" s="110"/>
      <c r="U8" s="110"/>
      <c r="V8" s="110"/>
      <c r="W8" s="110"/>
      <c r="Y8" s="110"/>
      <c r="Z8" s="110"/>
      <c r="AA8" s="110"/>
    </row>
    <row r="9" spans="1:28" s="139" customFormat="1" ht="14.25" customHeight="1" thickBot="1" x14ac:dyDescent="0.25">
      <c r="A9" s="420"/>
      <c r="B9" s="420"/>
      <c r="C9" s="260" t="s">
        <v>14</v>
      </c>
      <c r="D9" s="126">
        <v>71.59722877808251</v>
      </c>
      <c r="E9" s="127">
        <v>2.3902220904195013</v>
      </c>
      <c r="F9" s="126">
        <v>26.62270403788602</v>
      </c>
      <c r="G9" s="127">
        <v>2.3110792553850508</v>
      </c>
      <c r="H9" s="126" t="s">
        <v>230</v>
      </c>
      <c r="I9" s="127">
        <v>0.74572463931155364</v>
      </c>
      <c r="J9" s="126" t="s">
        <v>4</v>
      </c>
      <c r="K9" s="127" t="s">
        <v>4</v>
      </c>
      <c r="L9" s="176">
        <v>28.402771221917497</v>
      </c>
      <c r="M9" s="127">
        <v>2.3902220904194986</v>
      </c>
      <c r="N9" s="126" t="s">
        <v>230</v>
      </c>
      <c r="O9" s="127">
        <v>0.78378646963440746</v>
      </c>
      <c r="P9" s="342"/>
      <c r="Q9" s="278"/>
      <c r="R9" s="278"/>
      <c r="S9" s="278"/>
      <c r="T9" s="110"/>
      <c r="U9" s="110"/>
      <c r="V9" s="110"/>
      <c r="W9" s="110"/>
      <c r="Y9" s="110"/>
      <c r="Z9" s="110"/>
      <c r="AA9" s="110"/>
    </row>
    <row r="10" spans="1:28" s="139" customFormat="1" ht="14.25" customHeight="1" thickBot="1" x14ac:dyDescent="0.25">
      <c r="A10" s="420"/>
      <c r="B10" s="420"/>
      <c r="C10" s="205" t="s">
        <v>239</v>
      </c>
      <c r="D10" s="177"/>
      <c r="E10" s="178"/>
      <c r="F10" s="179"/>
      <c r="G10" s="178"/>
      <c r="H10" s="179"/>
      <c r="I10" s="178"/>
      <c r="J10" s="179"/>
      <c r="K10" s="180"/>
      <c r="L10" s="181">
        <v>-6.6883963359840388</v>
      </c>
      <c r="M10" s="151">
        <v>3.6386422870625932</v>
      </c>
      <c r="N10" s="182">
        <v>-1.0189669799824199</v>
      </c>
      <c r="O10" s="151">
        <v>0.69932753809467663</v>
      </c>
      <c r="P10" s="344"/>
      <c r="Q10" s="282"/>
      <c r="R10" s="345"/>
      <c r="S10" s="282"/>
    </row>
    <row r="11" spans="1:28" s="139" customFormat="1" ht="14.25" customHeight="1" thickBot="1" x14ac:dyDescent="0.25">
      <c r="A11" s="420" t="s">
        <v>5</v>
      </c>
      <c r="B11" s="420"/>
      <c r="C11" s="183" t="s">
        <v>13</v>
      </c>
      <c r="D11" s="184">
        <v>68.886408102451554</v>
      </c>
      <c r="E11" s="185">
        <v>5.1240446977193752</v>
      </c>
      <c r="F11" s="184">
        <v>28.986704524725937</v>
      </c>
      <c r="G11" s="185">
        <v>5.0676710476129845</v>
      </c>
      <c r="H11" s="184" t="s">
        <v>233</v>
      </c>
      <c r="I11" s="185">
        <v>1.4227086616693194</v>
      </c>
      <c r="J11" s="184" t="s">
        <v>4</v>
      </c>
      <c r="K11" s="185" t="s">
        <v>4</v>
      </c>
      <c r="L11" s="133">
        <v>31.113591897548449</v>
      </c>
      <c r="M11" s="134">
        <v>5.1240446977193734</v>
      </c>
      <c r="N11" s="133" t="s">
        <v>233</v>
      </c>
      <c r="O11" s="134">
        <v>1.4227086616693192</v>
      </c>
      <c r="P11" s="342"/>
      <c r="Q11" s="278"/>
      <c r="R11" s="343"/>
      <c r="S11" s="278"/>
      <c r="T11" s="110"/>
      <c r="U11" s="110"/>
      <c r="V11" s="110"/>
      <c r="W11" s="110"/>
      <c r="Y11" s="110"/>
      <c r="Z11" s="110"/>
      <c r="AA11" s="110"/>
    </row>
    <row r="12" spans="1:28" s="139" customFormat="1" ht="14.25" customHeight="1" thickBot="1" x14ac:dyDescent="0.25">
      <c r="A12" s="420"/>
      <c r="B12" s="420"/>
      <c r="C12" s="187" t="s">
        <v>14</v>
      </c>
      <c r="D12" s="188">
        <v>63.221873674799461</v>
      </c>
      <c r="E12" s="189">
        <v>7.1067715818927697</v>
      </c>
      <c r="F12" s="188" t="s">
        <v>100</v>
      </c>
      <c r="G12" s="189">
        <v>7.0037083107927298</v>
      </c>
      <c r="H12" s="188" t="s">
        <v>232</v>
      </c>
      <c r="I12" s="189">
        <v>1.6336186851982908</v>
      </c>
      <c r="J12" s="188" t="s">
        <v>4</v>
      </c>
      <c r="K12" s="189" t="s">
        <v>4</v>
      </c>
      <c r="L12" s="126">
        <v>36.778126325200532</v>
      </c>
      <c r="M12" s="127">
        <v>7.1067715818927653</v>
      </c>
      <c r="N12" s="126" t="s">
        <v>238</v>
      </c>
      <c r="O12" s="127">
        <v>1.6351318049439763</v>
      </c>
      <c r="P12" s="342"/>
      <c r="Q12" s="278"/>
      <c r="R12" s="278"/>
      <c r="S12" s="278"/>
      <c r="T12" s="110"/>
      <c r="U12" s="110"/>
      <c r="V12" s="110"/>
      <c r="W12" s="110"/>
      <c r="Y12" s="110"/>
      <c r="Z12" s="110"/>
      <c r="AA12" s="110"/>
    </row>
    <row r="13" spans="1:28" s="139" customFormat="1" ht="14.25" customHeight="1" thickBot="1" x14ac:dyDescent="0.25">
      <c r="A13" s="420"/>
      <c r="B13" s="420"/>
      <c r="C13" s="205" t="s">
        <v>239</v>
      </c>
      <c r="D13" s="177"/>
      <c r="E13" s="178"/>
      <c r="F13" s="179"/>
      <c r="G13" s="178"/>
      <c r="H13" s="179"/>
      <c r="I13" s="178"/>
      <c r="J13" s="179"/>
      <c r="K13" s="180"/>
      <c r="L13" s="181">
        <v>-5.6645344276520788</v>
      </c>
      <c r="M13" s="151">
        <v>8.8776333679092581</v>
      </c>
      <c r="N13" s="182">
        <v>0.29123656354973293</v>
      </c>
      <c r="O13" s="151">
        <v>2.111422124776491</v>
      </c>
      <c r="P13" s="344"/>
      <c r="Q13" s="282"/>
      <c r="R13" s="345"/>
      <c r="S13" s="282"/>
    </row>
    <row r="14" spans="1:28" s="139" customFormat="1" ht="14.25" customHeight="1" thickBot="1" x14ac:dyDescent="0.25">
      <c r="A14" s="420" t="s">
        <v>3</v>
      </c>
      <c r="B14" s="420"/>
      <c r="C14" s="183" t="s">
        <v>13</v>
      </c>
      <c r="D14" s="184">
        <v>61.140161082266914</v>
      </c>
      <c r="E14" s="185">
        <v>1.6688687919006819</v>
      </c>
      <c r="F14" s="184">
        <v>34.928421238256668</v>
      </c>
      <c r="G14" s="185">
        <v>1.7797759297335209</v>
      </c>
      <c r="H14" s="184" t="s">
        <v>231</v>
      </c>
      <c r="I14" s="185">
        <v>0.93579650490393607</v>
      </c>
      <c r="J14" s="184" t="s">
        <v>4</v>
      </c>
      <c r="K14" s="185" t="s">
        <v>4</v>
      </c>
      <c r="L14" s="133">
        <v>38.859838917733086</v>
      </c>
      <c r="M14" s="134">
        <v>1.6688687919006726</v>
      </c>
      <c r="N14" s="133" t="s">
        <v>237</v>
      </c>
      <c r="O14" s="134">
        <v>0.88577787128246233</v>
      </c>
      <c r="P14" s="342"/>
      <c r="Q14" s="278"/>
      <c r="R14" s="278"/>
      <c r="S14" s="278"/>
      <c r="T14" s="110"/>
      <c r="U14" s="110"/>
      <c r="V14" s="110"/>
      <c r="W14" s="110"/>
      <c r="Y14" s="110"/>
      <c r="Z14" s="110"/>
      <c r="AA14" s="110"/>
    </row>
    <row r="15" spans="1:28" s="139" customFormat="1" ht="14.25" customHeight="1" thickBot="1" x14ac:dyDescent="0.25">
      <c r="A15" s="420"/>
      <c r="B15" s="420"/>
      <c r="C15" s="260" t="s">
        <v>14</v>
      </c>
      <c r="D15" s="188">
        <v>45.499914234403157</v>
      </c>
      <c r="E15" s="189">
        <v>2.0713144753109325</v>
      </c>
      <c r="F15" s="188">
        <v>45.320052166716856</v>
      </c>
      <c r="G15" s="189">
        <v>1.9495328539819281</v>
      </c>
      <c r="H15" s="269">
        <v>8.604259513401761</v>
      </c>
      <c r="I15" s="189">
        <v>1.110281622154766</v>
      </c>
      <c r="J15" s="188" t="s">
        <v>235</v>
      </c>
      <c r="K15" s="189">
        <v>0.37648147321179037</v>
      </c>
      <c r="L15" s="126">
        <v>54.500085765596829</v>
      </c>
      <c r="M15" s="127">
        <v>2.0713144753109356</v>
      </c>
      <c r="N15" s="270">
        <v>9.1800335988799784</v>
      </c>
      <c r="O15" s="127">
        <v>1.1901317457398422</v>
      </c>
      <c r="P15" s="342"/>
      <c r="Q15" s="278"/>
      <c r="R15" s="278"/>
      <c r="S15" s="278"/>
      <c r="T15" s="110"/>
      <c r="U15" s="110"/>
      <c r="V15" s="110"/>
      <c r="W15" s="110"/>
      <c r="X15" s="110"/>
      <c r="Y15" s="110"/>
      <c r="Z15" s="110"/>
      <c r="AA15" s="110"/>
      <c r="AB15" s="110"/>
    </row>
    <row r="16" spans="1:28" s="139" customFormat="1" ht="14.25" customHeight="1" thickBot="1" x14ac:dyDescent="0.25">
      <c r="A16" s="420"/>
      <c r="B16" s="420"/>
      <c r="C16" s="205" t="s">
        <v>239</v>
      </c>
      <c r="D16" s="177"/>
      <c r="E16" s="178"/>
      <c r="F16" s="179"/>
      <c r="G16" s="178"/>
      <c r="H16" s="179"/>
      <c r="I16" s="178"/>
      <c r="J16" s="179"/>
      <c r="K16" s="180"/>
      <c r="L16" s="190">
        <v>-15.640246847863686</v>
      </c>
      <c r="M16" s="191">
        <v>2.8669697017518372</v>
      </c>
      <c r="N16" s="192">
        <v>-5.2486159194035658</v>
      </c>
      <c r="O16" s="191">
        <v>1.288604543324025</v>
      </c>
      <c r="P16" s="344"/>
      <c r="Q16" s="282"/>
      <c r="R16" s="345"/>
      <c r="S16" s="282"/>
    </row>
    <row r="17" spans="1:28" s="139" customFormat="1" ht="14.25" customHeight="1" thickBot="1" x14ac:dyDescent="0.25">
      <c r="A17" s="420" t="s">
        <v>2</v>
      </c>
      <c r="B17" s="420"/>
      <c r="C17" s="193" t="s">
        <v>13</v>
      </c>
      <c r="D17" s="184">
        <v>43.097253993216043</v>
      </c>
      <c r="E17" s="185">
        <v>1.7052110892570473</v>
      </c>
      <c r="F17" s="184">
        <v>47.787941721118621</v>
      </c>
      <c r="G17" s="185">
        <v>1.7753875523622147</v>
      </c>
      <c r="H17" s="271">
        <v>8.6661006314971782</v>
      </c>
      <c r="I17" s="185">
        <v>0.70373651656667358</v>
      </c>
      <c r="J17" s="184" t="s">
        <v>236</v>
      </c>
      <c r="K17" s="185">
        <v>0.18344773406537396</v>
      </c>
      <c r="L17" s="133">
        <v>56.902746006783943</v>
      </c>
      <c r="M17" s="134">
        <v>1.7052110892570342</v>
      </c>
      <c r="N17" s="272">
        <v>9.1148042856653166</v>
      </c>
      <c r="O17" s="134">
        <v>0.73483674376927599</v>
      </c>
      <c r="P17" s="342"/>
      <c r="Q17" s="278"/>
      <c r="R17" s="278"/>
      <c r="S17" s="278"/>
      <c r="T17" s="110"/>
      <c r="U17" s="110"/>
      <c r="V17" s="110"/>
      <c r="W17" s="110"/>
      <c r="X17" s="110"/>
      <c r="Y17" s="110"/>
      <c r="Z17" s="110"/>
      <c r="AA17" s="110"/>
      <c r="AB17" s="110"/>
    </row>
    <row r="18" spans="1:28" s="139" customFormat="1" ht="14.25" customHeight="1" thickBot="1" x14ac:dyDescent="0.25">
      <c r="A18" s="420"/>
      <c r="B18" s="420"/>
      <c r="C18" s="260" t="s">
        <v>14</v>
      </c>
      <c r="D18" s="188">
        <v>31.578300046055364</v>
      </c>
      <c r="E18" s="189">
        <v>1.3732657546174043</v>
      </c>
      <c r="F18" s="188">
        <v>53.26273257533812</v>
      </c>
      <c r="G18" s="189">
        <v>1.4229029144012517</v>
      </c>
      <c r="H18" s="188">
        <v>13.943122856971002</v>
      </c>
      <c r="I18" s="189">
        <v>1.0088440100554683</v>
      </c>
      <c r="J18" s="188" t="s">
        <v>224</v>
      </c>
      <c r="K18" s="189">
        <v>0.31128304284192626</v>
      </c>
      <c r="L18" s="126">
        <v>68.421699953944639</v>
      </c>
      <c r="M18" s="127">
        <v>1.3732657546174114</v>
      </c>
      <c r="N18" s="126">
        <v>15.158967378606523</v>
      </c>
      <c r="O18" s="127">
        <v>0.98547929879151897</v>
      </c>
      <c r="P18" s="342"/>
      <c r="Q18" s="278"/>
      <c r="R18" s="278"/>
      <c r="S18" s="278"/>
      <c r="T18" s="110"/>
      <c r="U18" s="110"/>
      <c r="V18" s="110"/>
      <c r="W18" s="110"/>
      <c r="X18" s="110"/>
      <c r="Y18" s="110"/>
      <c r="Z18" s="110"/>
      <c r="AA18" s="110"/>
      <c r="AB18" s="110"/>
    </row>
    <row r="19" spans="1:28" s="139" customFormat="1" ht="14.25" customHeight="1" thickBot="1" x14ac:dyDescent="0.25">
      <c r="A19" s="420"/>
      <c r="B19" s="420"/>
      <c r="C19" s="205" t="s">
        <v>239</v>
      </c>
      <c r="D19" s="177"/>
      <c r="E19" s="178"/>
      <c r="F19" s="179"/>
      <c r="G19" s="178"/>
      <c r="H19" s="179"/>
      <c r="I19" s="178"/>
      <c r="J19" s="179"/>
      <c r="K19" s="180"/>
      <c r="L19" s="172">
        <v>-11.518953947160878</v>
      </c>
      <c r="M19" s="151">
        <v>2.0418318026584759</v>
      </c>
      <c r="N19" s="173">
        <v>-6.0441630929412185</v>
      </c>
      <c r="O19" s="151">
        <v>1.2313521154283926</v>
      </c>
      <c r="P19" s="344"/>
      <c r="Q19" s="282"/>
      <c r="R19" s="345"/>
      <c r="S19" s="282"/>
    </row>
    <row r="20" spans="1:28" s="139" customFormat="1" ht="14.25" customHeight="1" thickBot="1" x14ac:dyDescent="0.25">
      <c r="A20" s="420" t="s">
        <v>1</v>
      </c>
      <c r="B20" s="420"/>
      <c r="C20" s="193" t="s">
        <v>13</v>
      </c>
      <c r="D20" s="184">
        <v>15.39543639661491</v>
      </c>
      <c r="E20" s="185">
        <v>1.3304339473821316</v>
      </c>
      <c r="F20" s="184">
        <v>50.918961169879523</v>
      </c>
      <c r="G20" s="185">
        <v>1.9231048575595777</v>
      </c>
      <c r="H20" s="184">
        <v>29.283122204421161</v>
      </c>
      <c r="I20" s="185">
        <v>1.9032025496775866</v>
      </c>
      <c r="J20" s="271">
        <v>4.4024802290844018</v>
      </c>
      <c r="K20" s="185">
        <v>0.80964643331652431</v>
      </c>
      <c r="L20" s="133">
        <v>84.604563603385088</v>
      </c>
      <c r="M20" s="134">
        <v>1.3304339473821276</v>
      </c>
      <c r="N20" s="133">
        <v>33.685602433505579</v>
      </c>
      <c r="O20" s="134">
        <v>1.9720420995438099</v>
      </c>
      <c r="P20" s="342"/>
      <c r="Q20" s="278"/>
      <c r="R20" s="278"/>
      <c r="S20" s="278"/>
      <c r="T20" s="110"/>
      <c r="U20" s="110"/>
      <c r="V20" s="110"/>
      <c r="W20" s="110"/>
      <c r="X20" s="110"/>
      <c r="Y20" s="110"/>
      <c r="Z20" s="110"/>
      <c r="AA20" s="110"/>
      <c r="AB20" s="110"/>
    </row>
    <row r="21" spans="1:28" s="139" customFormat="1" ht="14.25" customHeight="1" thickBot="1" x14ac:dyDescent="0.25">
      <c r="A21" s="420"/>
      <c r="B21" s="420"/>
      <c r="C21" s="260" t="s">
        <v>14</v>
      </c>
      <c r="D21" s="269">
        <v>7.7458559075063897</v>
      </c>
      <c r="E21" s="189">
        <v>1.1964862038492576</v>
      </c>
      <c r="F21" s="188">
        <v>44.619048017117692</v>
      </c>
      <c r="G21" s="189">
        <v>2.1260717774600839</v>
      </c>
      <c r="H21" s="188">
        <v>38.299256980353263</v>
      </c>
      <c r="I21" s="189">
        <v>2.2892797707485677</v>
      </c>
      <c r="J21" s="269">
        <v>9.3358390950226564</v>
      </c>
      <c r="K21" s="189">
        <v>1.4618551785805001</v>
      </c>
      <c r="L21" s="126">
        <v>92.254144092493618</v>
      </c>
      <c r="M21" s="127">
        <v>1.196486203849253</v>
      </c>
      <c r="N21" s="126">
        <v>47.635096075375898</v>
      </c>
      <c r="O21" s="127">
        <v>2.1446212855893636</v>
      </c>
      <c r="P21" s="342"/>
      <c r="Q21" s="278"/>
      <c r="R21" s="278"/>
      <c r="S21" s="278"/>
      <c r="T21" s="110"/>
      <c r="U21" s="110"/>
      <c r="V21" s="110"/>
      <c r="W21" s="110"/>
      <c r="X21" s="110"/>
      <c r="Y21" s="110"/>
      <c r="Z21" s="110"/>
      <c r="AA21" s="110"/>
      <c r="AB21" s="110"/>
    </row>
    <row r="22" spans="1:28" s="139" customFormat="1" ht="14.25" customHeight="1" thickBot="1" x14ac:dyDescent="0.25">
      <c r="A22" s="420"/>
      <c r="B22" s="420"/>
      <c r="C22" s="205" t="s">
        <v>239</v>
      </c>
      <c r="D22" s="177"/>
      <c r="E22" s="178"/>
      <c r="F22" s="179"/>
      <c r="G22" s="178"/>
      <c r="H22" s="179"/>
      <c r="I22" s="178"/>
      <c r="J22" s="179"/>
      <c r="K22" s="180"/>
      <c r="L22" s="194">
        <v>-7.6495804891085273</v>
      </c>
      <c r="M22" s="129">
        <v>1.8051378572368715</v>
      </c>
      <c r="N22" s="195">
        <v>-13.949493641870308</v>
      </c>
      <c r="O22" s="129">
        <v>2.4605557414825654</v>
      </c>
      <c r="P22" s="344"/>
      <c r="Q22" s="282"/>
      <c r="R22" s="345"/>
      <c r="S22" s="282"/>
    </row>
    <row r="23" spans="1:28" s="139" customFormat="1" ht="12.75" customHeight="1" x14ac:dyDescent="0.2">
      <c r="A23" s="316" t="s">
        <v>372</v>
      </c>
    </row>
    <row r="24" spans="1:28" s="139" customFormat="1" x14ac:dyDescent="0.2">
      <c r="A24" s="265" t="s">
        <v>240</v>
      </c>
    </row>
    <row r="25" spans="1:28" s="139" customFormat="1" x14ac:dyDescent="0.2">
      <c r="A25" s="265" t="s">
        <v>384</v>
      </c>
    </row>
    <row r="26" spans="1:28" s="139" customFormat="1" x14ac:dyDescent="0.2">
      <c r="A26" s="158" t="s">
        <v>82</v>
      </c>
    </row>
    <row r="27" spans="1:28" ht="12.75" customHeight="1" x14ac:dyDescent="0.2"/>
    <row r="28" spans="1:28" ht="12.75" customHeight="1" x14ac:dyDescent="0.2"/>
    <row r="29" spans="1:28" ht="12.75" customHeight="1" x14ac:dyDescent="0.2"/>
    <row r="30" spans="1:28" ht="12.75" customHeight="1" x14ac:dyDescent="0.2"/>
    <row r="31" spans="1:28" ht="12.75" customHeight="1" x14ac:dyDescent="0.2"/>
    <row r="32" spans="1:2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sheetData>
  <mergeCells count="16">
    <mergeCell ref="A17:B19"/>
    <mergeCell ref="A20:B22"/>
    <mergeCell ref="A2:B4"/>
    <mergeCell ref="C2:C4"/>
    <mergeCell ref="D2:K2"/>
    <mergeCell ref="D3:E3"/>
    <mergeCell ref="F3:G3"/>
    <mergeCell ref="H3:I3"/>
    <mergeCell ref="J3:K3"/>
    <mergeCell ref="B1:O1"/>
    <mergeCell ref="A5:B7"/>
    <mergeCell ref="A8:B10"/>
    <mergeCell ref="A11:B13"/>
    <mergeCell ref="A14:B16"/>
    <mergeCell ref="L2:M3"/>
    <mergeCell ref="N2:O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6"/>
  <sheetViews>
    <sheetView workbookViewId="0"/>
  </sheetViews>
  <sheetFormatPr baseColWidth="10" defaultRowHeight="12.75" x14ac:dyDescent="0.2"/>
  <cols>
    <col min="1" max="1" width="4.85546875" style="278" customWidth="1"/>
    <col min="2" max="2" width="12" style="278" customWidth="1"/>
    <col min="3" max="3" width="13.28515625" style="278" customWidth="1"/>
    <col min="4" max="4" width="9" style="278" customWidth="1"/>
    <col min="5" max="5" width="7.42578125" style="278" customWidth="1"/>
    <col min="6" max="6" width="9" style="278" customWidth="1"/>
    <col min="7" max="7" width="7.42578125" style="278" customWidth="1"/>
    <col min="8" max="8" width="9" style="278" customWidth="1"/>
    <col min="9" max="9" width="7.42578125" style="278" customWidth="1"/>
    <col min="10" max="10" width="9" style="278" customWidth="1"/>
    <col min="11" max="11" width="7.42578125" style="278" customWidth="1"/>
    <col min="12" max="15" width="10.28515625" style="278" customWidth="1"/>
    <col min="16" max="16384" width="11.42578125" style="278"/>
  </cols>
  <sheetData>
    <row r="1" spans="1:16" s="328" customFormat="1" ht="25.5" customHeight="1" thickBot="1" x14ac:dyDescent="0.25">
      <c r="A1" s="289">
        <v>2.6</v>
      </c>
      <c r="B1" s="425" t="s">
        <v>254</v>
      </c>
      <c r="C1" s="425"/>
      <c r="D1" s="425"/>
      <c r="E1" s="425"/>
      <c r="F1" s="425"/>
      <c r="G1" s="425"/>
      <c r="H1" s="425"/>
      <c r="I1" s="425"/>
      <c r="J1" s="425"/>
      <c r="K1" s="425"/>
      <c r="L1" s="425"/>
      <c r="M1" s="425"/>
      <c r="N1" s="425"/>
      <c r="O1" s="425"/>
      <c r="P1" s="186"/>
    </row>
    <row r="2" spans="1:16" s="328" customFormat="1" ht="15.75" customHeight="1" thickBot="1" x14ac:dyDescent="0.25">
      <c r="A2" s="397" t="s">
        <v>11</v>
      </c>
      <c r="B2" s="398"/>
      <c r="C2" s="421" t="s">
        <v>81</v>
      </c>
      <c r="D2" s="405" t="s">
        <v>71</v>
      </c>
      <c r="E2" s="405"/>
      <c r="F2" s="405"/>
      <c r="G2" s="405"/>
      <c r="H2" s="405"/>
      <c r="I2" s="405"/>
      <c r="J2" s="405"/>
      <c r="K2" s="405"/>
      <c r="L2" s="403" t="s">
        <v>72</v>
      </c>
      <c r="M2" s="403"/>
      <c r="N2" s="403" t="s">
        <v>73</v>
      </c>
      <c r="O2" s="403"/>
      <c r="P2" s="110"/>
    </row>
    <row r="3" spans="1:16" s="328" customFormat="1" ht="28.5" customHeight="1" thickBot="1" x14ac:dyDescent="0.25">
      <c r="A3" s="399"/>
      <c r="B3" s="400"/>
      <c r="C3" s="422"/>
      <c r="D3" s="403" t="s">
        <v>74</v>
      </c>
      <c r="E3" s="403"/>
      <c r="F3" s="405" t="s">
        <v>75</v>
      </c>
      <c r="G3" s="405"/>
      <c r="H3" s="405" t="s">
        <v>76</v>
      </c>
      <c r="I3" s="405"/>
      <c r="J3" s="405" t="s">
        <v>77</v>
      </c>
      <c r="K3" s="405"/>
      <c r="L3" s="403"/>
      <c r="M3" s="403"/>
      <c r="N3" s="403"/>
      <c r="O3" s="403"/>
      <c r="P3" s="110"/>
    </row>
    <row r="4" spans="1:16" s="328" customFormat="1" ht="15" customHeight="1" thickBot="1" x14ac:dyDescent="0.25">
      <c r="A4" s="426"/>
      <c r="B4" s="427"/>
      <c r="C4" s="422"/>
      <c r="D4" s="146" t="s">
        <v>78</v>
      </c>
      <c r="E4" s="145" t="s">
        <v>8</v>
      </c>
      <c r="F4" s="146" t="s">
        <v>78</v>
      </c>
      <c r="G4" s="145" t="s">
        <v>8</v>
      </c>
      <c r="H4" s="146" t="s">
        <v>78</v>
      </c>
      <c r="I4" s="145" t="s">
        <v>8</v>
      </c>
      <c r="J4" s="146" t="s">
        <v>78</v>
      </c>
      <c r="K4" s="145" t="s">
        <v>8</v>
      </c>
      <c r="L4" s="146" t="s">
        <v>78</v>
      </c>
      <c r="M4" s="145" t="s">
        <v>8</v>
      </c>
      <c r="N4" s="146" t="s">
        <v>78</v>
      </c>
      <c r="O4" s="145" t="s">
        <v>8</v>
      </c>
      <c r="P4" s="110"/>
    </row>
    <row r="5" spans="1:16" s="328" customFormat="1" ht="13.5" customHeight="1" thickBot="1" x14ac:dyDescent="0.25">
      <c r="A5" s="428" t="s">
        <v>7</v>
      </c>
      <c r="B5" s="429"/>
      <c r="C5" s="159" t="s">
        <v>83</v>
      </c>
      <c r="D5" s="196">
        <v>36.272839034650694</v>
      </c>
      <c r="E5" s="161">
        <v>1.0277483716364242</v>
      </c>
      <c r="F5" s="196">
        <v>49.652803136864136</v>
      </c>
      <c r="G5" s="161">
        <v>1.0570679306468602</v>
      </c>
      <c r="H5" s="196">
        <v>12.780749746820236</v>
      </c>
      <c r="I5" s="161">
        <v>0.55063732667823728</v>
      </c>
      <c r="J5" s="273">
        <v>1.2936080816649431</v>
      </c>
      <c r="K5" s="161">
        <v>0.20062299144985551</v>
      </c>
      <c r="L5" s="196">
        <v>63.727160965349263</v>
      </c>
      <c r="M5" s="161">
        <v>1.0277483716364033</v>
      </c>
      <c r="N5" s="196">
        <v>14.074357828485061</v>
      </c>
      <c r="O5" s="161">
        <v>0.57091977667869243</v>
      </c>
      <c r="P5" s="110"/>
    </row>
    <row r="6" spans="1:16" s="328" customFormat="1" ht="13.5" customHeight="1" thickBot="1" x14ac:dyDescent="0.25">
      <c r="A6" s="428"/>
      <c r="B6" s="429"/>
      <c r="C6" s="197" t="s">
        <v>16</v>
      </c>
      <c r="D6" s="198">
        <v>51.064953063054105</v>
      </c>
      <c r="E6" s="165">
        <v>1.3168567597747802</v>
      </c>
      <c r="F6" s="198">
        <v>38.806509939891306</v>
      </c>
      <c r="G6" s="165">
        <v>1.0291559155641195</v>
      </c>
      <c r="H6" s="274">
        <v>9.0799419292712766</v>
      </c>
      <c r="I6" s="165">
        <v>0.69967228307767837</v>
      </c>
      <c r="J6" s="198" t="s">
        <v>241</v>
      </c>
      <c r="K6" s="165">
        <v>0.25776896735895338</v>
      </c>
      <c r="L6" s="199">
        <v>48.935046936945895</v>
      </c>
      <c r="M6" s="167">
        <v>1.3168567597747913</v>
      </c>
      <c r="N6" s="199">
        <v>10.128536997054582</v>
      </c>
      <c r="O6" s="167">
        <v>0.73476206791217236</v>
      </c>
      <c r="P6" s="110"/>
    </row>
    <row r="7" spans="1:16" s="328" customFormat="1" ht="13.5" customHeight="1" thickBot="1" x14ac:dyDescent="0.25">
      <c r="A7" s="428"/>
      <c r="B7" s="430"/>
      <c r="C7" s="205" t="s">
        <v>239</v>
      </c>
      <c r="D7" s="200"/>
      <c r="E7" s="178"/>
      <c r="F7" s="200"/>
      <c r="G7" s="178"/>
      <c r="H7" s="200"/>
      <c r="I7" s="178"/>
      <c r="J7" s="200"/>
      <c r="K7" s="180"/>
      <c r="L7" s="201">
        <v>14.792114028402567</v>
      </c>
      <c r="M7" s="151">
        <v>1.6347340894861797</v>
      </c>
      <c r="N7" s="202">
        <v>3.9458208314304235</v>
      </c>
      <c r="O7" s="151">
        <v>0.80881114582420033</v>
      </c>
      <c r="P7" s="110"/>
    </row>
    <row r="8" spans="1:16" s="328" customFormat="1" ht="13.5" customHeight="1" thickBot="1" x14ac:dyDescent="0.25">
      <c r="A8" s="423" t="s">
        <v>6</v>
      </c>
      <c r="B8" s="424"/>
      <c r="C8" s="183" t="s">
        <v>83</v>
      </c>
      <c r="D8" s="203">
        <v>72.406054122475695</v>
      </c>
      <c r="E8" s="185">
        <v>2.6992502276360226</v>
      </c>
      <c r="F8" s="203">
        <v>25.902097540417333</v>
      </c>
      <c r="G8" s="185">
        <v>2.5558503985977805</v>
      </c>
      <c r="H8" s="203" t="s">
        <v>232</v>
      </c>
      <c r="I8" s="185">
        <v>0.79676362535691059</v>
      </c>
      <c r="J8" s="184" t="s">
        <v>4</v>
      </c>
      <c r="K8" s="185" t="s">
        <v>4</v>
      </c>
      <c r="L8" s="143">
        <v>27.593945877524305</v>
      </c>
      <c r="M8" s="134">
        <v>2.6992502276360231</v>
      </c>
      <c r="N8" s="143" t="s">
        <v>232</v>
      </c>
      <c r="O8" s="134">
        <v>0.82710393865967646</v>
      </c>
      <c r="P8" s="110"/>
    </row>
    <row r="9" spans="1:16" s="328" customFormat="1" ht="13.5" customHeight="1" thickBot="1" x14ac:dyDescent="0.25">
      <c r="A9" s="423"/>
      <c r="B9" s="424"/>
      <c r="C9" s="260" t="s">
        <v>16</v>
      </c>
      <c r="D9" s="204">
        <v>77.942120312278632</v>
      </c>
      <c r="E9" s="189">
        <v>2.2200806130194546</v>
      </c>
      <c r="F9" s="204">
        <v>21.268280944187648</v>
      </c>
      <c r="G9" s="189">
        <v>2.246978170323918</v>
      </c>
      <c r="H9" s="204" t="s">
        <v>229</v>
      </c>
      <c r="I9" s="189">
        <v>0.48114593607821055</v>
      </c>
      <c r="J9" s="188" t="s">
        <v>4</v>
      </c>
      <c r="K9" s="189" t="s">
        <v>4</v>
      </c>
      <c r="L9" s="142">
        <v>22.057879687721371</v>
      </c>
      <c r="M9" s="127">
        <v>2.220080613019455</v>
      </c>
      <c r="N9" s="142" t="s">
        <v>229</v>
      </c>
      <c r="O9" s="127">
        <v>0.48114593607821055</v>
      </c>
      <c r="P9" s="110"/>
    </row>
    <row r="10" spans="1:16" s="328" customFormat="1" ht="13.5" customHeight="1" thickBot="1" x14ac:dyDescent="0.25">
      <c r="A10" s="423"/>
      <c r="B10" s="424"/>
      <c r="C10" s="205" t="s">
        <v>239</v>
      </c>
      <c r="D10" s="206"/>
      <c r="E10" s="178"/>
      <c r="F10" s="200"/>
      <c r="G10" s="178"/>
      <c r="H10" s="200"/>
      <c r="I10" s="178"/>
      <c r="J10" s="200"/>
      <c r="K10" s="180"/>
      <c r="L10" s="207">
        <v>5.5360661898029226</v>
      </c>
      <c r="M10" s="151">
        <v>3.3627711789437029</v>
      </c>
      <c r="N10" s="208">
        <v>0.90224959357324863</v>
      </c>
      <c r="O10" s="151">
        <v>0.9224114864791817</v>
      </c>
      <c r="P10" s="110"/>
    </row>
    <row r="11" spans="1:16" s="328" customFormat="1" ht="13.5" customHeight="1" thickBot="1" x14ac:dyDescent="0.25">
      <c r="A11" s="423" t="s">
        <v>5</v>
      </c>
      <c r="B11" s="424"/>
      <c r="C11" s="183" t="s">
        <v>83</v>
      </c>
      <c r="D11" s="203">
        <v>64.622934289887652</v>
      </c>
      <c r="E11" s="185">
        <v>5.781707718023422</v>
      </c>
      <c r="F11" s="203">
        <v>33.151786800384897</v>
      </c>
      <c r="G11" s="185">
        <v>5.6974157082800909</v>
      </c>
      <c r="H11" s="203" t="s">
        <v>242</v>
      </c>
      <c r="I11" s="185">
        <v>1.1870846394723316</v>
      </c>
      <c r="J11" s="184" t="s">
        <v>4</v>
      </c>
      <c r="K11" s="185" t="s">
        <v>4</v>
      </c>
      <c r="L11" s="143">
        <v>35.377065710112348</v>
      </c>
      <c r="M11" s="134">
        <v>5.781707718023422</v>
      </c>
      <c r="N11" s="143" t="s">
        <v>243</v>
      </c>
      <c r="O11" s="134">
        <v>1.2962638656708978</v>
      </c>
      <c r="P11" s="110"/>
    </row>
    <row r="12" spans="1:16" s="328" customFormat="1" ht="13.5" customHeight="1" thickBot="1" x14ac:dyDescent="0.25">
      <c r="A12" s="423"/>
      <c r="B12" s="424"/>
      <c r="C12" s="260" t="s">
        <v>16</v>
      </c>
      <c r="D12" s="204">
        <v>69.959078525090547</v>
      </c>
      <c r="E12" s="189">
        <v>6.8497658855045254</v>
      </c>
      <c r="F12" s="204">
        <v>28.696099680162941</v>
      </c>
      <c r="G12" s="189">
        <v>6.5666037206301633</v>
      </c>
      <c r="H12" s="188" t="s">
        <v>4</v>
      </c>
      <c r="I12" s="189" t="s">
        <v>4</v>
      </c>
      <c r="J12" s="188" t="s">
        <v>4</v>
      </c>
      <c r="K12" s="189" t="s">
        <v>4</v>
      </c>
      <c r="L12" s="142" t="s">
        <v>101</v>
      </c>
      <c r="M12" s="127">
        <v>6.8497658855045289</v>
      </c>
      <c r="N12" s="142" t="s">
        <v>4</v>
      </c>
      <c r="O12" s="127" t="s">
        <v>4</v>
      </c>
      <c r="P12" s="139"/>
    </row>
    <row r="13" spans="1:16" s="328" customFormat="1" ht="13.5" customHeight="1" thickBot="1" x14ac:dyDescent="0.25">
      <c r="A13" s="423"/>
      <c r="B13" s="424"/>
      <c r="C13" s="205" t="s">
        <v>239</v>
      </c>
      <c r="D13" s="206"/>
      <c r="E13" s="178"/>
      <c r="F13" s="200"/>
      <c r="G13" s="178"/>
      <c r="H13" s="200"/>
      <c r="I13" s="178"/>
      <c r="J13" s="200"/>
      <c r="K13" s="180"/>
      <c r="L13" s="207">
        <v>5.3361442352029016</v>
      </c>
      <c r="M13" s="151">
        <v>9.4572292319203104</v>
      </c>
      <c r="N13" s="208">
        <v>0.88045711498094126</v>
      </c>
      <c r="O13" s="151">
        <v>2.612731105428749</v>
      </c>
      <c r="P13" s="110"/>
    </row>
    <row r="14" spans="1:16" s="328" customFormat="1" ht="13.5" customHeight="1" thickBot="1" x14ac:dyDescent="0.25">
      <c r="A14" s="423" t="s">
        <v>3</v>
      </c>
      <c r="B14" s="424"/>
      <c r="C14" s="183" t="s">
        <v>83</v>
      </c>
      <c r="D14" s="203">
        <v>49.643781707260175</v>
      </c>
      <c r="E14" s="185">
        <v>1.6289612186617133</v>
      </c>
      <c r="F14" s="203">
        <v>42.796664183310192</v>
      </c>
      <c r="G14" s="185">
        <v>1.8937483253858998</v>
      </c>
      <c r="H14" s="275">
        <v>7.1500505937583174</v>
      </c>
      <c r="I14" s="185">
        <v>0.95232854877220363</v>
      </c>
      <c r="J14" s="203" t="s">
        <v>236</v>
      </c>
      <c r="K14" s="185">
        <v>0.2649436840218754</v>
      </c>
      <c r="L14" s="143">
        <v>50.356218292739833</v>
      </c>
      <c r="M14" s="134">
        <v>1.6289612186617215</v>
      </c>
      <c r="N14" s="143">
        <v>7.5595541094296381</v>
      </c>
      <c r="O14" s="134">
        <v>1.0557213693938654</v>
      </c>
      <c r="P14" s="110"/>
    </row>
    <row r="15" spans="1:16" s="328" customFormat="1" ht="13.5" customHeight="1" thickBot="1" x14ac:dyDescent="0.25">
      <c r="A15" s="423"/>
      <c r="B15" s="424"/>
      <c r="C15" s="260" t="s">
        <v>16</v>
      </c>
      <c r="D15" s="204">
        <v>61.256819586468943</v>
      </c>
      <c r="E15" s="189">
        <v>2.1510580395105987</v>
      </c>
      <c r="F15" s="204">
        <v>34.349955157080331</v>
      </c>
      <c r="G15" s="189">
        <v>2.0309461819721193</v>
      </c>
      <c r="H15" s="204" t="s">
        <v>244</v>
      </c>
      <c r="I15" s="189">
        <v>0.95378358001415398</v>
      </c>
      <c r="J15" s="204" t="s">
        <v>245</v>
      </c>
      <c r="K15" s="189">
        <v>0.15574252130263216</v>
      </c>
      <c r="L15" s="142">
        <v>38.743180413531057</v>
      </c>
      <c r="M15" s="127">
        <v>2.1510580395105996</v>
      </c>
      <c r="N15" s="142" t="s">
        <v>246</v>
      </c>
      <c r="O15" s="127">
        <v>0.94543575521616807</v>
      </c>
      <c r="P15" s="110"/>
    </row>
    <row r="16" spans="1:16" s="328" customFormat="1" ht="13.5" customHeight="1" thickBot="1" x14ac:dyDescent="0.25">
      <c r="A16" s="423"/>
      <c r="B16" s="424"/>
      <c r="C16" s="205" t="s">
        <v>239</v>
      </c>
      <c r="D16" s="206"/>
      <c r="E16" s="178"/>
      <c r="F16" s="200"/>
      <c r="G16" s="178"/>
      <c r="H16" s="200"/>
      <c r="I16" s="178"/>
      <c r="J16" s="200"/>
      <c r="K16" s="180"/>
      <c r="L16" s="201">
        <v>11.613037879208846</v>
      </c>
      <c r="M16" s="151">
        <v>2.8110915011338342</v>
      </c>
      <c r="N16" s="202">
        <v>3.1663288529789178</v>
      </c>
      <c r="O16" s="151">
        <v>1.2209919466650372</v>
      </c>
      <c r="P16" s="110"/>
    </row>
    <row r="17" spans="1:16" s="328" customFormat="1" ht="13.5" customHeight="1" thickBot="1" x14ac:dyDescent="0.25">
      <c r="A17" s="423" t="s">
        <v>2</v>
      </c>
      <c r="B17" s="424"/>
      <c r="C17" s="183" t="s">
        <v>83</v>
      </c>
      <c r="D17" s="203">
        <v>33.785942690004426</v>
      </c>
      <c r="E17" s="185">
        <v>1.3263027035082409</v>
      </c>
      <c r="F17" s="203">
        <v>53.092790905283621</v>
      </c>
      <c r="G17" s="185">
        <v>1.4435268506254988</v>
      </c>
      <c r="H17" s="203">
        <v>12.227969885315995</v>
      </c>
      <c r="I17" s="185">
        <v>0.70172414247091874</v>
      </c>
      <c r="J17" s="203" t="s">
        <v>227</v>
      </c>
      <c r="K17" s="185">
        <v>0.19858701370771303</v>
      </c>
      <c r="L17" s="143">
        <v>66.214057309995525</v>
      </c>
      <c r="M17" s="134">
        <v>1.3263027035082338</v>
      </c>
      <c r="N17" s="143">
        <v>13.121266404711976</v>
      </c>
      <c r="O17" s="134">
        <v>0.70665158500869862</v>
      </c>
      <c r="P17" s="110"/>
    </row>
    <row r="18" spans="1:16" s="328" customFormat="1" ht="13.5" customHeight="1" thickBot="1" x14ac:dyDescent="0.25">
      <c r="A18" s="423"/>
      <c r="B18" s="424"/>
      <c r="C18" s="260" t="s">
        <v>16</v>
      </c>
      <c r="D18" s="204">
        <v>47.703444604241383</v>
      </c>
      <c r="E18" s="189">
        <v>1.8047586629247641</v>
      </c>
      <c r="F18" s="204">
        <v>42.513814278009583</v>
      </c>
      <c r="G18" s="189">
        <v>1.4843971650527543</v>
      </c>
      <c r="H18" s="276">
        <v>9.0611424487734364</v>
      </c>
      <c r="I18" s="189">
        <v>0.97161913936185562</v>
      </c>
      <c r="J18" s="204" t="s">
        <v>229</v>
      </c>
      <c r="K18" s="189">
        <v>0.30788347398080856</v>
      </c>
      <c r="L18" s="142">
        <v>52.296555395758645</v>
      </c>
      <c r="M18" s="127">
        <v>1.8047586629247614</v>
      </c>
      <c r="N18" s="142">
        <v>9.7827411177490156</v>
      </c>
      <c r="O18" s="127">
        <v>1.0363801110054407</v>
      </c>
      <c r="P18" s="110"/>
    </row>
    <row r="19" spans="1:16" s="328" customFormat="1" ht="13.5" customHeight="1" thickBot="1" x14ac:dyDescent="0.25">
      <c r="A19" s="423"/>
      <c r="B19" s="424"/>
      <c r="C19" s="205" t="s">
        <v>239</v>
      </c>
      <c r="D19" s="206"/>
      <c r="E19" s="178"/>
      <c r="F19" s="200"/>
      <c r="G19" s="178"/>
      <c r="H19" s="200"/>
      <c r="I19" s="178"/>
      <c r="J19" s="200"/>
      <c r="K19" s="180"/>
      <c r="L19" s="201">
        <v>13.917501914236771</v>
      </c>
      <c r="M19" s="151">
        <v>2.0988326157913857</v>
      </c>
      <c r="N19" s="202">
        <v>3.3385252869629243</v>
      </c>
      <c r="O19" s="151">
        <v>1.219798971903953</v>
      </c>
      <c r="P19" s="110"/>
    </row>
    <row r="20" spans="1:16" s="328" customFormat="1" ht="13.5" customHeight="1" thickBot="1" x14ac:dyDescent="0.25">
      <c r="A20" s="423" t="s">
        <v>1</v>
      </c>
      <c r="B20" s="424"/>
      <c r="C20" s="183" t="s">
        <v>83</v>
      </c>
      <c r="D20" s="203">
        <v>11.475749225099563</v>
      </c>
      <c r="E20" s="185">
        <v>0.99064230750485305</v>
      </c>
      <c r="F20" s="203">
        <v>48.447099487743699</v>
      </c>
      <c r="G20" s="185">
        <v>1.7356446996825896</v>
      </c>
      <c r="H20" s="203">
        <v>33.464659360703578</v>
      </c>
      <c r="I20" s="185">
        <v>1.89197414095603</v>
      </c>
      <c r="J20" s="275">
        <v>6.612491926453159</v>
      </c>
      <c r="K20" s="185">
        <v>1.0381945798128429</v>
      </c>
      <c r="L20" s="143">
        <v>88.524250774900437</v>
      </c>
      <c r="M20" s="134">
        <v>0.99064230750485971</v>
      </c>
      <c r="N20" s="143">
        <v>40.077151287156738</v>
      </c>
      <c r="O20" s="134">
        <v>1.8232702342584994</v>
      </c>
      <c r="P20" s="110"/>
    </row>
    <row r="21" spans="1:16" s="328" customFormat="1" ht="13.5" customHeight="1" thickBot="1" x14ac:dyDescent="0.25">
      <c r="A21" s="423"/>
      <c r="B21" s="424"/>
      <c r="C21" s="260" t="s">
        <v>16</v>
      </c>
      <c r="D21" s="204">
        <v>11.435298750142568</v>
      </c>
      <c r="E21" s="189">
        <v>1.759737805482203</v>
      </c>
      <c r="F21" s="204">
        <v>45.423787633778069</v>
      </c>
      <c r="G21" s="189">
        <v>3.3666776196353436</v>
      </c>
      <c r="H21" s="204">
        <v>35.354051312775056</v>
      </c>
      <c r="I21" s="189">
        <v>3.7181561327690162</v>
      </c>
      <c r="J21" s="204" t="s">
        <v>247</v>
      </c>
      <c r="K21" s="189">
        <v>1.7088214008297278</v>
      </c>
      <c r="L21" s="142">
        <v>88.56470124985745</v>
      </c>
      <c r="M21" s="127">
        <v>1.7597378054821977</v>
      </c>
      <c r="N21" s="142">
        <v>43.140913616079352</v>
      </c>
      <c r="O21" s="127">
        <v>3.7235606421294123</v>
      </c>
      <c r="P21" s="110"/>
    </row>
    <row r="22" spans="1:16" s="328" customFormat="1" ht="13.5" customHeight="1" thickBot="1" x14ac:dyDescent="0.25">
      <c r="A22" s="423"/>
      <c r="B22" s="424"/>
      <c r="C22" s="205" t="s">
        <v>239</v>
      </c>
      <c r="D22" s="206"/>
      <c r="E22" s="178"/>
      <c r="F22" s="200"/>
      <c r="G22" s="178"/>
      <c r="H22" s="200"/>
      <c r="I22" s="178"/>
      <c r="J22" s="200"/>
      <c r="K22" s="180"/>
      <c r="L22" s="209">
        <v>-4.0450474956625904E-2</v>
      </c>
      <c r="M22" s="129">
        <v>1.9774135363690128</v>
      </c>
      <c r="N22" s="210">
        <v>-3.0637623289224525</v>
      </c>
      <c r="O22" s="129">
        <v>4.1026513358452448</v>
      </c>
      <c r="P22" s="110"/>
    </row>
    <row r="23" spans="1:16" s="328" customFormat="1" x14ac:dyDescent="0.2">
      <c r="A23" s="316" t="s">
        <v>372</v>
      </c>
      <c r="B23" s="139"/>
      <c r="C23" s="139"/>
      <c r="D23" s="139"/>
      <c r="E23" s="139"/>
      <c r="F23" s="139"/>
      <c r="G23" s="139"/>
      <c r="H23" s="139"/>
      <c r="I23" s="139"/>
      <c r="J23" s="139"/>
      <c r="K23" s="139"/>
      <c r="L23" s="139"/>
      <c r="M23" s="139"/>
      <c r="N23" s="139"/>
      <c r="O23" s="139"/>
      <c r="P23" s="139"/>
    </row>
    <row r="24" spans="1:16" s="328" customFormat="1" x14ac:dyDescent="0.2">
      <c r="A24" s="265" t="s">
        <v>240</v>
      </c>
      <c r="B24" s="139"/>
      <c r="C24" s="139"/>
      <c r="D24" s="139"/>
      <c r="E24" s="139"/>
      <c r="F24" s="139"/>
      <c r="G24" s="139"/>
      <c r="H24" s="139"/>
      <c r="I24" s="139"/>
      <c r="J24" s="139"/>
      <c r="K24" s="139"/>
      <c r="L24" s="139"/>
      <c r="M24" s="139"/>
      <c r="N24" s="139"/>
      <c r="O24" s="139"/>
      <c r="P24" s="139"/>
    </row>
    <row r="25" spans="1:16" s="328" customFormat="1" x14ac:dyDescent="0.2">
      <c r="A25" s="265" t="s">
        <v>384</v>
      </c>
      <c r="B25" s="139"/>
      <c r="C25" s="139"/>
      <c r="D25" s="139"/>
      <c r="E25" s="139"/>
      <c r="F25" s="139"/>
      <c r="G25" s="139"/>
      <c r="H25" s="139"/>
      <c r="I25" s="139"/>
      <c r="J25" s="139"/>
      <c r="K25" s="139"/>
      <c r="L25" s="139"/>
      <c r="M25" s="139"/>
      <c r="N25" s="139"/>
      <c r="O25" s="139"/>
      <c r="P25" s="139"/>
    </row>
    <row r="26" spans="1:16" s="328" customFormat="1" x14ac:dyDescent="0.2">
      <c r="A26" s="158" t="s">
        <v>82</v>
      </c>
      <c r="B26" s="139"/>
      <c r="C26" s="139"/>
      <c r="D26" s="139"/>
      <c r="E26" s="139"/>
      <c r="F26" s="139"/>
      <c r="G26" s="139"/>
      <c r="H26" s="139"/>
      <c r="I26" s="139"/>
      <c r="J26" s="139"/>
      <c r="K26" s="139"/>
      <c r="L26" s="139"/>
      <c r="M26" s="139"/>
      <c r="N26" s="139"/>
      <c r="O26" s="139"/>
      <c r="P26" s="139"/>
    </row>
    <row r="27" spans="1:16" ht="15" customHeight="1" x14ac:dyDescent="0.2">
      <c r="A27" s="278" t="str">
        <f>CONCATENATE(LEFT(N29,3),O48)</f>
        <v/>
      </c>
    </row>
    <row r="28" spans="1:16" ht="12.75" customHeight="1" x14ac:dyDescent="0.2"/>
    <row r="29" spans="1:16" ht="12.75" customHeight="1" x14ac:dyDescent="0.2"/>
    <row r="30" spans="1:16" ht="12.75" customHeight="1" x14ac:dyDescent="0.2"/>
    <row r="31" spans="1:16" ht="12.75" customHeight="1" x14ac:dyDescent="0.2"/>
    <row r="32" spans="1:1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sheetData>
  <mergeCells count="16">
    <mergeCell ref="A20:B22"/>
    <mergeCell ref="B1:O1"/>
    <mergeCell ref="A2:B4"/>
    <mergeCell ref="C2:C4"/>
    <mergeCell ref="D2:K2"/>
    <mergeCell ref="L2:M3"/>
    <mergeCell ref="N2:O3"/>
    <mergeCell ref="D3:E3"/>
    <mergeCell ref="F3:G3"/>
    <mergeCell ref="H3:I3"/>
    <mergeCell ref="J3:K3"/>
    <mergeCell ref="A5:B7"/>
    <mergeCell ref="A8:B10"/>
    <mergeCell ref="A11:B13"/>
    <mergeCell ref="A14:B16"/>
    <mergeCell ref="A17:B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baseColWidth="10" defaultRowHeight="12.75" x14ac:dyDescent="0.2"/>
  <cols>
    <col min="1" max="1" width="4.85546875" style="110" customWidth="1"/>
    <col min="2" max="2" width="12.140625" style="110" customWidth="1"/>
    <col min="3" max="12" width="7" style="110" customWidth="1"/>
    <col min="13" max="16384" width="11.42578125" style="110"/>
  </cols>
  <sheetData>
    <row r="1" spans="1:15" s="139" customFormat="1" ht="29.1" customHeight="1" thickBot="1" x14ac:dyDescent="0.25">
      <c r="A1" s="211">
        <v>2.7</v>
      </c>
      <c r="B1" s="433" t="s">
        <v>61</v>
      </c>
      <c r="C1" s="433"/>
      <c r="D1" s="433"/>
      <c r="E1" s="433"/>
      <c r="F1" s="433"/>
      <c r="G1" s="433"/>
      <c r="H1" s="433"/>
      <c r="I1" s="433"/>
      <c r="J1" s="433"/>
      <c r="K1" s="433"/>
      <c r="L1" s="433"/>
      <c r="M1" s="211"/>
      <c r="N1" s="110"/>
      <c r="O1" s="110"/>
    </row>
    <row r="2" spans="1:15" s="139" customFormat="1" ht="15" customHeight="1" thickBot="1" x14ac:dyDescent="0.25">
      <c r="A2" s="397" t="s">
        <v>11</v>
      </c>
      <c r="B2" s="398"/>
      <c r="C2" s="387" t="s">
        <v>84</v>
      </c>
      <c r="D2" s="388"/>
      <c r="E2" s="388"/>
      <c r="F2" s="388"/>
      <c r="G2" s="388"/>
      <c r="H2" s="388"/>
      <c r="I2" s="388"/>
      <c r="J2" s="388"/>
      <c r="K2" s="388"/>
      <c r="L2" s="389"/>
      <c r="M2" s="113"/>
      <c r="N2" s="110"/>
      <c r="O2" s="110"/>
    </row>
    <row r="3" spans="1:15" s="139" customFormat="1" ht="15" customHeight="1" thickBot="1" x14ac:dyDescent="0.25">
      <c r="A3" s="426"/>
      <c r="B3" s="427"/>
      <c r="C3" s="212" t="s">
        <v>85</v>
      </c>
      <c r="D3" s="116" t="s">
        <v>8</v>
      </c>
      <c r="E3" s="212" t="s">
        <v>86</v>
      </c>
      <c r="F3" s="116" t="s">
        <v>8</v>
      </c>
      <c r="G3" s="212" t="s">
        <v>87</v>
      </c>
      <c r="H3" s="116" t="s">
        <v>8</v>
      </c>
      <c r="I3" s="212" t="s">
        <v>88</v>
      </c>
      <c r="J3" s="116" t="s">
        <v>8</v>
      </c>
      <c r="K3" s="212" t="s">
        <v>89</v>
      </c>
      <c r="L3" s="213" t="s">
        <v>8</v>
      </c>
      <c r="M3" s="214"/>
      <c r="N3" s="110"/>
      <c r="O3" s="110"/>
    </row>
    <row r="4" spans="1:15" s="139" customFormat="1" ht="15" customHeight="1" thickBot="1" x14ac:dyDescent="0.25">
      <c r="A4" s="419" t="s">
        <v>90</v>
      </c>
      <c r="B4" s="419"/>
      <c r="C4" s="119">
        <v>392.74955999999997</v>
      </c>
      <c r="D4" s="120">
        <v>2.2014008174614679</v>
      </c>
      <c r="E4" s="119">
        <v>447.57454000000001</v>
      </c>
      <c r="F4" s="120">
        <v>2.0898243754344445</v>
      </c>
      <c r="G4" s="119">
        <v>513.14264000000003</v>
      </c>
      <c r="H4" s="120">
        <v>2.2456479320142821</v>
      </c>
      <c r="I4" s="119">
        <v>585.19820000000004</v>
      </c>
      <c r="J4" s="120">
        <v>2.3053061886352482</v>
      </c>
      <c r="K4" s="119">
        <v>651.73689999999999</v>
      </c>
      <c r="L4" s="120">
        <v>2.4051524265875535</v>
      </c>
      <c r="M4" s="110"/>
      <c r="N4" s="110"/>
      <c r="O4" s="110"/>
    </row>
    <row r="5" spans="1:15" s="139" customFormat="1" ht="15" customHeight="1" x14ac:dyDescent="0.2">
      <c r="A5" s="434" t="s">
        <v>6</v>
      </c>
      <c r="B5" s="434"/>
      <c r="C5" s="215">
        <v>330.79264000000001</v>
      </c>
      <c r="D5" s="216">
        <v>5.7800350241222738</v>
      </c>
      <c r="E5" s="215">
        <v>378.97199999999998</v>
      </c>
      <c r="F5" s="216">
        <v>4.6211585386437415</v>
      </c>
      <c r="G5" s="215">
        <v>429.84715999999997</v>
      </c>
      <c r="H5" s="216">
        <v>3.7867453292451585</v>
      </c>
      <c r="I5" s="215">
        <v>487.70350000000002</v>
      </c>
      <c r="J5" s="216">
        <v>5.2473979719476258</v>
      </c>
      <c r="K5" s="215">
        <v>546.21799999999996</v>
      </c>
      <c r="L5" s="216">
        <v>9.4849128292504545</v>
      </c>
      <c r="M5" s="110"/>
      <c r="N5" s="110"/>
      <c r="O5" s="110"/>
    </row>
    <row r="6" spans="1:15" s="139" customFormat="1" ht="15" customHeight="1" x14ac:dyDescent="0.2">
      <c r="A6" s="431" t="s">
        <v>5</v>
      </c>
      <c r="B6" s="431"/>
      <c r="C6" s="150">
        <v>347.48858000000001</v>
      </c>
      <c r="D6" s="151">
        <v>20.461170038607271</v>
      </c>
      <c r="E6" s="150">
        <v>396.29831999999999</v>
      </c>
      <c r="F6" s="151">
        <v>13.106040853365291</v>
      </c>
      <c r="G6" s="150">
        <v>452.72055999999998</v>
      </c>
      <c r="H6" s="151">
        <v>9.6043513462721819</v>
      </c>
      <c r="I6" s="150">
        <v>506.19322</v>
      </c>
      <c r="J6" s="151">
        <v>12.363745236252656</v>
      </c>
      <c r="K6" s="150">
        <v>563.98905999999999</v>
      </c>
      <c r="L6" s="151">
        <v>13.806956029567113</v>
      </c>
      <c r="M6" s="110"/>
      <c r="N6" s="110"/>
      <c r="O6" s="110"/>
    </row>
    <row r="7" spans="1:15" s="139" customFormat="1" ht="15" customHeight="1" x14ac:dyDescent="0.2">
      <c r="A7" s="431" t="s">
        <v>3</v>
      </c>
      <c r="B7" s="431"/>
      <c r="C7" s="150">
        <v>369.05830000000003</v>
      </c>
      <c r="D7" s="151">
        <v>4.311368781851062</v>
      </c>
      <c r="E7" s="150">
        <v>420.67167999999998</v>
      </c>
      <c r="F7" s="151">
        <v>3.8226613573373163</v>
      </c>
      <c r="G7" s="150">
        <v>480.04574000000002</v>
      </c>
      <c r="H7" s="151">
        <v>3.1655105100062531</v>
      </c>
      <c r="I7" s="150">
        <v>546.31497999999999</v>
      </c>
      <c r="J7" s="151">
        <v>3.5475688939554058</v>
      </c>
      <c r="K7" s="150">
        <v>610.84130000000005</v>
      </c>
      <c r="L7" s="151">
        <v>6.0578101619248805</v>
      </c>
      <c r="M7" s="110"/>
      <c r="N7" s="110"/>
      <c r="O7" s="110"/>
    </row>
    <row r="8" spans="1:15" s="139" customFormat="1" ht="15" customHeight="1" x14ac:dyDescent="0.2">
      <c r="A8" s="431" t="s">
        <v>2</v>
      </c>
      <c r="B8" s="431"/>
      <c r="C8" s="150">
        <v>404.14571999999998</v>
      </c>
      <c r="D8" s="151">
        <v>2.6270053671814262</v>
      </c>
      <c r="E8" s="150">
        <v>457.14735999999999</v>
      </c>
      <c r="F8" s="151">
        <v>3.2412714619667318</v>
      </c>
      <c r="G8" s="150">
        <v>519.17974000000004</v>
      </c>
      <c r="H8" s="151">
        <v>2.4478504974773498</v>
      </c>
      <c r="I8" s="150">
        <v>586.39186000000007</v>
      </c>
      <c r="J8" s="151">
        <v>2.7931664246299217</v>
      </c>
      <c r="K8" s="150">
        <v>647.04903999999999</v>
      </c>
      <c r="L8" s="151">
        <v>3.2194259740146252</v>
      </c>
      <c r="M8" s="110"/>
      <c r="N8" s="110"/>
      <c r="O8" s="110"/>
    </row>
    <row r="9" spans="1:15" s="139" customFormat="1" ht="15" customHeight="1" thickBot="1" x14ac:dyDescent="0.25">
      <c r="A9" s="432" t="s">
        <v>1</v>
      </c>
      <c r="B9" s="432"/>
      <c r="C9" s="130">
        <v>480.60714000000002</v>
      </c>
      <c r="D9" s="129">
        <v>4.9897345370911337</v>
      </c>
      <c r="E9" s="130">
        <v>541.48145999999997</v>
      </c>
      <c r="F9" s="129">
        <v>4.8233480372952631</v>
      </c>
      <c r="G9" s="130">
        <v>610.64357999999993</v>
      </c>
      <c r="H9" s="129">
        <v>4.5187759820287638</v>
      </c>
      <c r="I9" s="130">
        <v>678.72428000000002</v>
      </c>
      <c r="J9" s="129">
        <v>4.3655414934415688</v>
      </c>
      <c r="K9" s="130">
        <v>737.87192000000005</v>
      </c>
      <c r="L9" s="129">
        <v>5.4300432189661416</v>
      </c>
      <c r="M9" s="110"/>
      <c r="N9" s="110"/>
      <c r="O9" s="110"/>
    </row>
    <row r="10" spans="1:15" s="139" customFormat="1" x14ac:dyDescent="0.2">
      <c r="A10" s="316" t="s">
        <v>372</v>
      </c>
    </row>
    <row r="11" spans="1:15" ht="12.75" customHeight="1" x14ac:dyDescent="0.2"/>
  </sheetData>
  <mergeCells count="9">
    <mergeCell ref="A7:B7"/>
    <mergeCell ref="A8:B8"/>
    <mergeCell ref="A9:B9"/>
    <mergeCell ref="B1:L1"/>
    <mergeCell ref="A2:B3"/>
    <mergeCell ref="C2:L2"/>
    <mergeCell ref="A4:B4"/>
    <mergeCell ref="A5:B5"/>
    <mergeCell ref="A6: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4"/>
  <sheetViews>
    <sheetView zoomScaleNormal="100" workbookViewId="0"/>
  </sheetViews>
  <sheetFormatPr baseColWidth="10" defaultRowHeight="15" x14ac:dyDescent="0.25"/>
  <cols>
    <col min="1" max="1" width="5.140625" style="218" customWidth="1"/>
    <col min="2" max="2" width="19.7109375" style="218" customWidth="1"/>
    <col min="3" max="3" width="10.85546875" style="218" customWidth="1"/>
    <col min="4" max="4" width="7" style="218" customWidth="1"/>
    <col min="5" max="5" width="12.42578125" style="218" customWidth="1"/>
    <col min="6" max="6" width="7" style="218" customWidth="1"/>
    <col min="7" max="16384" width="11.42578125" style="218"/>
  </cols>
  <sheetData>
    <row r="1" spans="1:13" ht="39" customHeight="1" thickBot="1" x14ac:dyDescent="0.3">
      <c r="A1" s="217">
        <v>2.8</v>
      </c>
      <c r="B1" s="446" t="s">
        <v>257</v>
      </c>
      <c r="C1" s="446"/>
      <c r="D1" s="446"/>
      <c r="E1" s="446"/>
      <c r="F1" s="446"/>
    </row>
    <row r="2" spans="1:13" ht="30.75" customHeight="1" thickBot="1" x14ac:dyDescent="0.3">
      <c r="A2" s="447" t="s">
        <v>11</v>
      </c>
      <c r="B2" s="448"/>
      <c r="C2" s="108" t="s">
        <v>10</v>
      </c>
      <c r="D2" s="107" t="s">
        <v>8</v>
      </c>
      <c r="E2" s="219" t="s">
        <v>9</v>
      </c>
      <c r="F2" s="107" t="s">
        <v>8</v>
      </c>
    </row>
    <row r="3" spans="1:13" ht="6" customHeight="1" thickBot="1" x14ac:dyDescent="0.3">
      <c r="A3" s="220"/>
      <c r="B3" s="220"/>
      <c r="C3" s="220"/>
      <c r="D3" s="220"/>
      <c r="E3" s="220"/>
      <c r="F3" s="220"/>
    </row>
    <row r="4" spans="1:13" ht="15" customHeight="1" thickBot="1" x14ac:dyDescent="0.3">
      <c r="A4" s="441" t="s">
        <v>54</v>
      </c>
      <c r="B4" s="441"/>
      <c r="C4" s="94">
        <v>525.1840165451689</v>
      </c>
      <c r="D4" s="23">
        <v>13.322906564006125</v>
      </c>
      <c r="E4" s="94">
        <v>104.97463507406405</v>
      </c>
      <c r="F4" s="23">
        <v>7.4687516735179642</v>
      </c>
      <c r="G4" s="221"/>
      <c r="H4" s="221"/>
    </row>
    <row r="5" spans="1:13" ht="14.25" customHeight="1" x14ac:dyDescent="0.25">
      <c r="A5" s="442" t="s">
        <v>3</v>
      </c>
      <c r="B5" s="443"/>
      <c r="C5" s="21">
        <v>463.52660661088584</v>
      </c>
      <c r="D5" s="20">
        <v>23.570855402609453</v>
      </c>
      <c r="E5" s="21">
        <v>87.91639727692862</v>
      </c>
      <c r="F5" s="20">
        <v>18.378945967132868</v>
      </c>
      <c r="G5" s="221"/>
      <c r="H5" s="221"/>
      <c r="L5" s="222"/>
      <c r="M5" s="222"/>
    </row>
    <row r="6" spans="1:13" ht="14.25" customHeight="1" x14ac:dyDescent="0.25">
      <c r="A6" s="439" t="s">
        <v>2</v>
      </c>
      <c r="B6" s="440"/>
      <c r="C6" s="18">
        <v>533.18759099821921</v>
      </c>
      <c r="D6" s="16">
        <v>15.677220863694503</v>
      </c>
      <c r="E6" s="18">
        <v>98.049497793219118</v>
      </c>
      <c r="F6" s="16">
        <v>9.2139858766310088</v>
      </c>
      <c r="G6" s="221"/>
      <c r="H6" s="221"/>
      <c r="L6" s="223"/>
      <c r="M6" s="224"/>
    </row>
    <row r="7" spans="1:13" ht="14.25" customHeight="1" thickBot="1" x14ac:dyDescent="0.3">
      <c r="A7" s="436" t="s">
        <v>1</v>
      </c>
      <c r="B7" s="437"/>
      <c r="C7" s="67">
        <v>600.08050584107229</v>
      </c>
      <c r="D7" s="13">
        <v>38.405686057928669</v>
      </c>
      <c r="E7" s="67">
        <v>129.44861502657994</v>
      </c>
      <c r="F7" s="13">
        <v>21.211860519520052</v>
      </c>
      <c r="G7" s="221"/>
      <c r="H7" s="221"/>
      <c r="L7" s="223"/>
      <c r="M7" s="224"/>
    </row>
    <row r="8" spans="1:13" ht="6" customHeight="1" thickBot="1" x14ac:dyDescent="0.3">
      <c r="A8" s="292"/>
      <c r="B8" s="292"/>
      <c r="C8" s="225"/>
      <c r="D8" s="226"/>
      <c r="E8" s="225"/>
      <c r="F8" s="226"/>
      <c r="G8" s="221"/>
      <c r="H8" s="221"/>
      <c r="L8" s="223"/>
      <c r="M8" s="224"/>
    </row>
    <row r="9" spans="1:13" ht="15" customHeight="1" thickBot="1" x14ac:dyDescent="0.3">
      <c r="A9" s="441" t="s">
        <v>53</v>
      </c>
      <c r="B9" s="441"/>
      <c r="C9" s="94">
        <v>533.22337606840767</v>
      </c>
      <c r="D9" s="23">
        <v>7.9146075014636024</v>
      </c>
      <c r="E9" s="94">
        <v>96.50826439477602</v>
      </c>
      <c r="F9" s="23">
        <v>4.923545471192865</v>
      </c>
      <c r="G9" s="221"/>
      <c r="H9" s="221"/>
      <c r="L9" s="223"/>
      <c r="M9" s="224"/>
    </row>
    <row r="10" spans="1:13" ht="14.25" customHeight="1" x14ac:dyDescent="0.25">
      <c r="A10" s="442" t="s">
        <v>3</v>
      </c>
      <c r="B10" s="443"/>
      <c r="C10" s="21">
        <v>518.405943498017</v>
      </c>
      <c r="D10" s="20">
        <v>19.00597314274146</v>
      </c>
      <c r="E10" s="21">
        <v>88.007545183701978</v>
      </c>
      <c r="F10" s="20">
        <v>17.765711668896234</v>
      </c>
      <c r="G10" s="221"/>
      <c r="H10" s="221"/>
      <c r="L10" s="223"/>
      <c r="M10" s="224"/>
    </row>
    <row r="11" spans="1:13" ht="14.25" customHeight="1" x14ac:dyDescent="0.25">
      <c r="A11" s="439" t="s">
        <v>2</v>
      </c>
      <c r="B11" s="440"/>
      <c r="C11" s="18">
        <v>527.11962804705274</v>
      </c>
      <c r="D11" s="16">
        <v>9.1590402020169606</v>
      </c>
      <c r="E11" s="18">
        <v>92.259595819778639</v>
      </c>
      <c r="F11" s="16">
        <v>5.8383386367419909</v>
      </c>
      <c r="G11" s="221"/>
      <c r="H11" s="221"/>
      <c r="L11" s="223"/>
      <c r="M11" s="224"/>
    </row>
    <row r="12" spans="1:13" ht="14.25" customHeight="1" thickBot="1" x14ac:dyDescent="0.3">
      <c r="A12" s="436" t="s">
        <v>1</v>
      </c>
      <c r="B12" s="437"/>
      <c r="C12" s="67">
        <v>609.04506120401561</v>
      </c>
      <c r="D12" s="13">
        <v>22.108970672294134</v>
      </c>
      <c r="E12" s="67">
        <v>103.28173987428758</v>
      </c>
      <c r="F12" s="13">
        <v>11.572861379131677</v>
      </c>
      <c r="G12" s="221"/>
      <c r="H12" s="221"/>
      <c r="L12" s="223"/>
      <c r="M12" s="224"/>
    </row>
    <row r="13" spans="1:13" ht="6" customHeight="1" thickBot="1" x14ac:dyDescent="0.3">
      <c r="A13" s="292"/>
      <c r="B13" s="292"/>
      <c r="C13" s="225"/>
      <c r="D13" s="226"/>
      <c r="E13" s="225"/>
      <c r="F13" s="226"/>
      <c r="G13" s="221"/>
      <c r="H13" s="221"/>
      <c r="L13" s="223"/>
      <c r="M13" s="224"/>
    </row>
    <row r="14" spans="1:13" ht="15" customHeight="1" thickBot="1" x14ac:dyDescent="0.3">
      <c r="A14" s="441" t="s">
        <v>52</v>
      </c>
      <c r="B14" s="441"/>
      <c r="C14" s="94">
        <v>516.40512782030532</v>
      </c>
      <c r="D14" s="23">
        <v>8.7200830889064935</v>
      </c>
      <c r="E14" s="94">
        <v>90.692020016268373</v>
      </c>
      <c r="F14" s="23">
        <v>7.4418480204786057</v>
      </c>
      <c r="G14" s="221"/>
      <c r="H14" s="221"/>
    </row>
    <row r="15" spans="1:13" ht="14.25" customHeight="1" x14ac:dyDescent="0.25">
      <c r="A15" s="442" t="s">
        <v>3</v>
      </c>
      <c r="B15" s="443"/>
      <c r="C15" s="21">
        <v>511.72099598911785</v>
      </c>
      <c r="D15" s="20">
        <v>17.896685848949385</v>
      </c>
      <c r="E15" s="21">
        <v>82.291196727377269</v>
      </c>
      <c r="F15" s="20">
        <v>15.421768154576057</v>
      </c>
      <c r="G15" s="221"/>
      <c r="H15" s="221"/>
    </row>
    <row r="16" spans="1:13" ht="14.25" customHeight="1" x14ac:dyDescent="0.25">
      <c r="A16" s="439" t="s">
        <v>2</v>
      </c>
      <c r="B16" s="440"/>
      <c r="C16" s="18">
        <v>510.2012511260254</v>
      </c>
      <c r="D16" s="16">
        <v>9.6314974849253669</v>
      </c>
      <c r="E16" s="18">
        <v>89.235131806836733</v>
      </c>
      <c r="F16" s="16">
        <v>8.6138182805742254</v>
      </c>
      <c r="G16" s="221"/>
      <c r="H16" s="221"/>
    </row>
    <row r="17" spans="1:8" ht="14.25" customHeight="1" thickBot="1" x14ac:dyDescent="0.3">
      <c r="A17" s="436" t="s">
        <v>1</v>
      </c>
      <c r="B17" s="437"/>
      <c r="C17" s="67">
        <v>593.48667577520916</v>
      </c>
      <c r="D17" s="13">
        <v>15.533692659720995</v>
      </c>
      <c r="E17" s="67">
        <v>84.611631343122596</v>
      </c>
      <c r="F17" s="13">
        <v>11.893874705028058</v>
      </c>
      <c r="G17" s="221"/>
      <c r="H17" s="221"/>
    </row>
    <row r="18" spans="1:8" ht="6" customHeight="1" thickBot="1" x14ac:dyDescent="0.3">
      <c r="A18" s="292"/>
      <c r="B18" s="292"/>
      <c r="C18" s="225"/>
      <c r="D18" s="226"/>
      <c r="E18" s="225"/>
      <c r="F18" s="226"/>
      <c r="G18" s="221"/>
      <c r="H18" s="221"/>
    </row>
    <row r="19" spans="1:8" ht="15" customHeight="1" thickBot="1" x14ac:dyDescent="0.3">
      <c r="A19" s="441" t="s">
        <v>51</v>
      </c>
      <c r="B19" s="441"/>
      <c r="C19" s="94">
        <v>521.44922481622677</v>
      </c>
      <c r="D19" s="23">
        <v>11.985580465820249</v>
      </c>
      <c r="E19" s="94">
        <v>107.59782393718014</v>
      </c>
      <c r="F19" s="23">
        <v>5.3047348113730894</v>
      </c>
      <c r="G19" s="221"/>
      <c r="H19" s="221"/>
    </row>
    <row r="20" spans="1:8" ht="14.25" customHeight="1" x14ac:dyDescent="0.25">
      <c r="A20" s="442" t="s">
        <v>3</v>
      </c>
      <c r="B20" s="443"/>
      <c r="C20" s="21">
        <v>475.24399826983114</v>
      </c>
      <c r="D20" s="20">
        <v>18.47382710415701</v>
      </c>
      <c r="E20" s="21">
        <v>92.947140214729473</v>
      </c>
      <c r="F20" s="20">
        <v>14.74890271196184</v>
      </c>
      <c r="G20" s="221"/>
      <c r="H20" s="221"/>
    </row>
    <row r="21" spans="1:8" ht="14.25" customHeight="1" x14ac:dyDescent="0.25">
      <c r="A21" s="439" t="s">
        <v>2</v>
      </c>
      <c r="B21" s="440"/>
      <c r="C21" s="18">
        <v>536.90978325886704</v>
      </c>
      <c r="D21" s="16">
        <v>15.630179843937531</v>
      </c>
      <c r="E21" s="18">
        <v>105.6885951893437</v>
      </c>
      <c r="F21" s="16">
        <v>7.0071910558010577</v>
      </c>
      <c r="G21" s="221"/>
      <c r="H21" s="221"/>
    </row>
    <row r="22" spans="1:8" ht="14.25" customHeight="1" thickBot="1" x14ac:dyDescent="0.3">
      <c r="A22" s="436" t="s">
        <v>1</v>
      </c>
      <c r="B22" s="437"/>
      <c r="C22" s="67">
        <v>606.42373619793807</v>
      </c>
      <c r="D22" s="13">
        <v>28.623395744280433</v>
      </c>
      <c r="E22" s="67">
        <v>104.68169483837691</v>
      </c>
      <c r="F22" s="13">
        <v>10.618056351319046</v>
      </c>
      <c r="G22" s="221"/>
      <c r="H22" s="221"/>
    </row>
    <row r="23" spans="1:8" ht="6" customHeight="1" thickBot="1" x14ac:dyDescent="0.3">
      <c r="A23" s="292"/>
      <c r="B23" s="292"/>
      <c r="C23" s="225"/>
      <c r="D23" s="226"/>
      <c r="E23" s="225"/>
      <c r="F23" s="226"/>
      <c r="G23" s="221"/>
      <c r="H23" s="221"/>
    </row>
    <row r="24" spans="1:8" ht="15" customHeight="1" thickBot="1" x14ac:dyDescent="0.3">
      <c r="A24" s="441" t="s">
        <v>50</v>
      </c>
      <c r="B24" s="441"/>
      <c r="C24" s="94">
        <v>529.99263215697749</v>
      </c>
      <c r="D24" s="23">
        <v>9.796377213415127</v>
      </c>
      <c r="E24" s="94">
        <v>109.16840006040977</v>
      </c>
      <c r="F24" s="23">
        <v>6.0187553847413984</v>
      </c>
      <c r="G24" s="221"/>
      <c r="H24" s="221"/>
    </row>
    <row r="25" spans="1:8" ht="14.25" customHeight="1" x14ac:dyDescent="0.25">
      <c r="A25" s="442" t="s">
        <v>3</v>
      </c>
      <c r="B25" s="443"/>
      <c r="C25" s="21">
        <v>448.92371437506648</v>
      </c>
      <c r="D25" s="20">
        <v>20.504571343564166</v>
      </c>
      <c r="E25" s="21">
        <v>85.202989867439399</v>
      </c>
      <c r="F25" s="20">
        <v>23.397518945380398</v>
      </c>
      <c r="G25" s="221"/>
      <c r="H25" s="221"/>
    </row>
    <row r="26" spans="1:8" ht="14.25" customHeight="1" x14ac:dyDescent="0.25">
      <c r="A26" s="439" t="s">
        <v>2</v>
      </c>
      <c r="B26" s="440"/>
      <c r="C26" s="18">
        <v>527.66873504279795</v>
      </c>
      <c r="D26" s="16">
        <v>11.37541263684723</v>
      </c>
      <c r="E26" s="18">
        <v>102.80314798116066</v>
      </c>
      <c r="F26" s="16">
        <v>6.9115342986696033</v>
      </c>
      <c r="G26" s="221"/>
      <c r="H26" s="221"/>
    </row>
    <row r="27" spans="1:8" ht="14.25" customHeight="1" thickBot="1" x14ac:dyDescent="0.3">
      <c r="A27" s="436" t="s">
        <v>1</v>
      </c>
      <c r="B27" s="437"/>
      <c r="C27" s="67">
        <v>634.25506865468572</v>
      </c>
      <c r="D27" s="13">
        <v>23.710288902351014</v>
      </c>
      <c r="E27" s="67">
        <v>99.212152027822086</v>
      </c>
      <c r="F27" s="13">
        <v>10.316264972775549</v>
      </c>
      <c r="G27" s="221"/>
      <c r="H27" s="221"/>
    </row>
    <row r="28" spans="1:8" ht="6" customHeight="1" thickBot="1" x14ac:dyDescent="0.3">
      <c r="A28" s="292"/>
      <c r="B28" s="292"/>
      <c r="C28" s="225"/>
      <c r="D28" s="226"/>
      <c r="E28" s="225"/>
      <c r="F28" s="226"/>
      <c r="G28" s="221"/>
      <c r="H28" s="221"/>
    </row>
    <row r="29" spans="1:8" ht="15" customHeight="1" thickBot="1" x14ac:dyDescent="0.3">
      <c r="A29" s="441" t="s">
        <v>49</v>
      </c>
      <c r="B29" s="441"/>
      <c r="C29" s="94">
        <v>508.99324148472482</v>
      </c>
      <c r="D29" s="23">
        <v>9.4339378086956263</v>
      </c>
      <c r="E29" s="94">
        <v>97.898074002404613</v>
      </c>
      <c r="F29" s="23">
        <v>6.4784720363583013</v>
      </c>
      <c r="G29" s="221"/>
      <c r="H29" s="221"/>
    </row>
    <row r="30" spans="1:8" ht="14.25" customHeight="1" x14ac:dyDescent="0.25">
      <c r="A30" s="442" t="s">
        <v>3</v>
      </c>
      <c r="B30" s="443"/>
      <c r="C30" s="21">
        <v>493.61453904157509</v>
      </c>
      <c r="D30" s="20">
        <v>11.386299973060012</v>
      </c>
      <c r="E30" s="21">
        <v>85.902302846256205</v>
      </c>
      <c r="F30" s="20">
        <v>10.116281488939523</v>
      </c>
      <c r="G30" s="221"/>
      <c r="H30" s="221"/>
    </row>
    <row r="31" spans="1:8" ht="14.25" customHeight="1" x14ac:dyDescent="0.25">
      <c r="A31" s="439" t="s">
        <v>2</v>
      </c>
      <c r="B31" s="440"/>
      <c r="C31" s="18">
        <v>503.01045737219169</v>
      </c>
      <c r="D31" s="16">
        <v>11.602176238973035</v>
      </c>
      <c r="E31" s="18">
        <v>95.421583650978206</v>
      </c>
      <c r="F31" s="16">
        <v>8.4186151823046202</v>
      </c>
      <c r="G31" s="221"/>
      <c r="H31" s="221"/>
    </row>
    <row r="32" spans="1:8" ht="14.25" customHeight="1" thickBot="1" x14ac:dyDescent="0.3">
      <c r="A32" s="436" t="s">
        <v>1</v>
      </c>
      <c r="B32" s="437"/>
      <c r="C32" s="67">
        <v>598.88797915495081</v>
      </c>
      <c r="D32" s="13">
        <v>12.879060946832764</v>
      </c>
      <c r="E32" s="67">
        <v>96.72526169155617</v>
      </c>
      <c r="F32" s="13">
        <v>10.352188224152988</v>
      </c>
      <c r="G32" s="221"/>
      <c r="H32" s="221"/>
    </row>
    <row r="33" spans="1:8" ht="6" customHeight="1" thickBot="1" x14ac:dyDescent="0.3">
      <c r="A33" s="292"/>
      <c r="B33" s="292"/>
      <c r="C33" s="225"/>
      <c r="D33" s="226"/>
      <c r="E33" s="225"/>
      <c r="F33" s="226"/>
      <c r="G33" s="221"/>
      <c r="H33" s="221"/>
    </row>
    <row r="34" spans="1:8" ht="15" customHeight="1" thickBot="1" x14ac:dyDescent="0.3">
      <c r="A34" s="441" t="s">
        <v>48</v>
      </c>
      <c r="B34" s="441"/>
      <c r="C34" s="227">
        <v>478.35382029168335</v>
      </c>
      <c r="D34" s="23">
        <v>7.0226709917722321</v>
      </c>
      <c r="E34" s="94">
        <v>99.429448756123037</v>
      </c>
      <c r="F34" s="23">
        <v>5.096140578459047</v>
      </c>
      <c r="G34" s="221"/>
      <c r="H34" s="221"/>
    </row>
    <row r="35" spans="1:8" ht="14.25" customHeight="1" x14ac:dyDescent="0.25">
      <c r="A35" s="442" t="s">
        <v>6</v>
      </c>
      <c r="B35" s="443"/>
      <c r="C35" s="228">
        <v>417.96326918119672</v>
      </c>
      <c r="D35" s="20">
        <v>6.6539951502119621</v>
      </c>
      <c r="E35" s="21">
        <v>80.026459250066694</v>
      </c>
      <c r="F35" s="20">
        <v>4.2444968116290598</v>
      </c>
      <c r="G35" s="221"/>
      <c r="H35" s="221"/>
    </row>
    <row r="36" spans="1:8" ht="14.25" customHeight="1" x14ac:dyDescent="0.25">
      <c r="A36" s="439" t="s">
        <v>3</v>
      </c>
      <c r="B36" s="440"/>
      <c r="C36" s="18">
        <v>477.42314650688388</v>
      </c>
      <c r="D36" s="16">
        <v>9.4179083711671598</v>
      </c>
      <c r="E36" s="18">
        <v>83.713201780935691</v>
      </c>
      <c r="F36" s="16">
        <v>7.7280590747590105</v>
      </c>
      <c r="G36" s="221"/>
      <c r="H36" s="221"/>
    </row>
    <row r="37" spans="1:8" ht="14.25" customHeight="1" thickBot="1" x14ac:dyDescent="0.3">
      <c r="A37" s="436" t="s">
        <v>2</v>
      </c>
      <c r="B37" s="437"/>
      <c r="C37" s="67">
        <v>526.26826219521922</v>
      </c>
      <c r="D37" s="13">
        <v>13.254780667982134</v>
      </c>
      <c r="E37" s="67">
        <v>97.016282858619121</v>
      </c>
      <c r="F37" s="13">
        <v>8.3399721060386103</v>
      </c>
      <c r="G37" s="221"/>
      <c r="H37" s="221"/>
    </row>
    <row r="38" spans="1:8" ht="6" customHeight="1" thickBot="1" x14ac:dyDescent="0.3">
      <c r="A38" s="292"/>
      <c r="B38" s="292"/>
      <c r="C38" s="225"/>
      <c r="D38" s="226"/>
      <c r="E38" s="225"/>
      <c r="F38" s="226"/>
      <c r="G38" s="221"/>
      <c r="H38" s="221"/>
    </row>
    <row r="39" spans="1:8" ht="15" customHeight="1" thickBot="1" x14ac:dyDescent="0.3">
      <c r="A39" s="441" t="s">
        <v>47</v>
      </c>
      <c r="B39" s="441"/>
      <c r="C39" s="94">
        <v>525.11376532819997</v>
      </c>
      <c r="D39" s="23">
        <v>9.6017611059040373</v>
      </c>
      <c r="E39" s="94">
        <v>100.15522751081389</v>
      </c>
      <c r="F39" s="23">
        <v>4.9957511329015629</v>
      </c>
      <c r="G39" s="221"/>
      <c r="H39" s="221"/>
    </row>
    <row r="40" spans="1:8" ht="14.25" customHeight="1" x14ac:dyDescent="0.25">
      <c r="A40" s="442" t="s">
        <v>6</v>
      </c>
      <c r="B40" s="443"/>
      <c r="C40" s="21">
        <v>462.02852612931139</v>
      </c>
      <c r="D40" s="20">
        <v>24.028641675131936</v>
      </c>
      <c r="E40" s="21">
        <v>87.390808319530635</v>
      </c>
      <c r="F40" s="20">
        <v>15.85372072795316</v>
      </c>
      <c r="G40" s="221"/>
      <c r="H40" s="221"/>
    </row>
    <row r="41" spans="1:8" ht="14.25" customHeight="1" x14ac:dyDescent="0.25">
      <c r="A41" s="439" t="s">
        <v>3</v>
      </c>
      <c r="B41" s="440"/>
      <c r="C41" s="18">
        <v>494.10083357262744</v>
      </c>
      <c r="D41" s="16">
        <v>24.443309467953814</v>
      </c>
      <c r="E41" s="18">
        <v>105.19508972333529</v>
      </c>
      <c r="F41" s="16">
        <v>9.5634078650356837</v>
      </c>
      <c r="G41" s="221"/>
      <c r="H41" s="221"/>
    </row>
    <row r="42" spans="1:8" ht="14.25" customHeight="1" x14ac:dyDescent="0.25">
      <c r="A42" s="439" t="s">
        <v>2</v>
      </c>
      <c r="B42" s="440"/>
      <c r="C42" s="18">
        <v>529.51020221678061</v>
      </c>
      <c r="D42" s="16">
        <v>11.332396422827911</v>
      </c>
      <c r="E42" s="18">
        <v>93.770980232946897</v>
      </c>
      <c r="F42" s="16">
        <v>4.829290209614606</v>
      </c>
      <c r="G42" s="221"/>
      <c r="H42" s="221"/>
    </row>
    <row r="43" spans="1:8" ht="14.25" customHeight="1" thickBot="1" x14ac:dyDescent="0.3">
      <c r="A43" s="436" t="s">
        <v>1</v>
      </c>
      <c r="B43" s="437"/>
      <c r="C43" s="67">
        <v>596.85880080702941</v>
      </c>
      <c r="D43" s="13">
        <v>15.221287476400288</v>
      </c>
      <c r="E43" s="67">
        <v>89.13268893402126</v>
      </c>
      <c r="F43" s="13">
        <v>11.020929246947199</v>
      </c>
      <c r="G43" s="221"/>
      <c r="H43" s="221"/>
    </row>
    <row r="44" spans="1:8" ht="6" customHeight="1" thickBot="1" x14ac:dyDescent="0.3">
      <c r="A44" s="292"/>
      <c r="B44" s="292"/>
      <c r="C44" s="225"/>
      <c r="D44" s="226"/>
      <c r="E44" s="225"/>
      <c r="F44" s="226"/>
      <c r="G44" s="221"/>
      <c r="H44" s="221"/>
    </row>
    <row r="45" spans="1:8" ht="15" customHeight="1" thickBot="1" x14ac:dyDescent="0.3">
      <c r="A45" s="441" t="s">
        <v>46</v>
      </c>
      <c r="B45" s="441"/>
      <c r="C45" s="227">
        <v>544.15164974986294</v>
      </c>
      <c r="D45" s="23">
        <v>5.5227096397027085</v>
      </c>
      <c r="E45" s="94">
        <v>101.09010482977439</v>
      </c>
      <c r="F45" s="23">
        <v>3.4470082695242641</v>
      </c>
      <c r="G45" s="221"/>
      <c r="H45" s="221"/>
    </row>
    <row r="46" spans="1:8" ht="14.25" customHeight="1" x14ac:dyDescent="0.25">
      <c r="A46" s="442" t="s">
        <v>2</v>
      </c>
      <c r="B46" s="443"/>
      <c r="C46" s="21">
        <v>526.6284871742688</v>
      </c>
      <c r="D46" s="20">
        <v>6.0601500739738707</v>
      </c>
      <c r="E46" s="21">
        <v>93.106979993605677</v>
      </c>
      <c r="F46" s="20">
        <v>4.2169092816136784</v>
      </c>
      <c r="G46" s="221"/>
      <c r="H46" s="221"/>
    </row>
    <row r="47" spans="1:8" ht="14.25" customHeight="1" thickBot="1" x14ac:dyDescent="0.3">
      <c r="A47" s="436" t="s">
        <v>1</v>
      </c>
      <c r="B47" s="437"/>
      <c r="C47" s="67">
        <v>623.07186978076425</v>
      </c>
      <c r="D47" s="13">
        <v>8.8463409939790978</v>
      </c>
      <c r="E47" s="67">
        <v>97.911832625525577</v>
      </c>
      <c r="F47" s="13">
        <v>4.7419218789933426</v>
      </c>
      <c r="G47" s="221"/>
      <c r="H47" s="221"/>
    </row>
    <row r="48" spans="1:8" ht="6" customHeight="1" thickBot="1" x14ac:dyDescent="0.3">
      <c r="A48" s="292"/>
      <c r="B48" s="292"/>
      <c r="C48" s="225"/>
      <c r="D48" s="226"/>
      <c r="E48" s="225"/>
      <c r="F48" s="226"/>
      <c r="G48" s="221"/>
      <c r="H48" s="221"/>
    </row>
    <row r="49" spans="1:8" ht="15" customHeight="1" thickBot="1" x14ac:dyDescent="0.3">
      <c r="A49" s="441" t="s">
        <v>45</v>
      </c>
      <c r="B49" s="441"/>
      <c r="C49" s="227">
        <v>498.0633534009695</v>
      </c>
      <c r="D49" s="23">
        <v>8.4010825359774675</v>
      </c>
      <c r="E49" s="94">
        <v>103.22448457058468</v>
      </c>
      <c r="F49" s="23">
        <v>5.0445880863655903</v>
      </c>
      <c r="G49" s="221"/>
      <c r="H49" s="221"/>
    </row>
    <row r="50" spans="1:8" ht="14.25" customHeight="1" x14ac:dyDescent="0.25">
      <c r="A50" s="442" t="s">
        <v>3</v>
      </c>
      <c r="B50" s="443"/>
      <c r="C50" s="21">
        <v>461.04392747337675</v>
      </c>
      <c r="D50" s="20">
        <v>13.998693784630927</v>
      </c>
      <c r="E50" s="21">
        <v>98.582319985557064</v>
      </c>
      <c r="F50" s="20">
        <v>8.0706254327075104</v>
      </c>
      <c r="G50" s="221"/>
      <c r="H50" s="221"/>
    </row>
    <row r="51" spans="1:8" ht="14.25" customHeight="1" x14ac:dyDescent="0.25">
      <c r="A51" s="439" t="s">
        <v>2</v>
      </c>
      <c r="B51" s="440"/>
      <c r="C51" s="18">
        <v>517.49274769647968</v>
      </c>
      <c r="D51" s="16">
        <v>11.087013246131088</v>
      </c>
      <c r="E51" s="18">
        <v>91.614369069729833</v>
      </c>
      <c r="F51" s="16">
        <v>5.6062201575104407</v>
      </c>
      <c r="G51" s="221"/>
      <c r="H51" s="221"/>
    </row>
    <row r="52" spans="1:8" ht="14.25" customHeight="1" thickBot="1" x14ac:dyDescent="0.3">
      <c r="A52" s="436" t="s">
        <v>1</v>
      </c>
      <c r="B52" s="437"/>
      <c r="C52" s="67">
        <v>610.01043153904902</v>
      </c>
      <c r="D52" s="13">
        <v>36.144360752600797</v>
      </c>
      <c r="E52" s="67">
        <v>103.52112636708104</v>
      </c>
      <c r="F52" s="13">
        <v>11.987536041078545</v>
      </c>
      <c r="G52" s="221"/>
      <c r="H52" s="221"/>
    </row>
    <row r="53" spans="1:8" ht="6" customHeight="1" thickBot="1" x14ac:dyDescent="0.3">
      <c r="A53" s="292"/>
      <c r="B53" s="292"/>
      <c r="C53" s="225"/>
      <c r="D53" s="226"/>
      <c r="E53" s="225"/>
      <c r="F53" s="226"/>
      <c r="G53" s="221"/>
      <c r="H53" s="221"/>
    </row>
    <row r="54" spans="1:8" ht="15" customHeight="1" thickBot="1" x14ac:dyDescent="0.3">
      <c r="A54" s="441" t="s">
        <v>44</v>
      </c>
      <c r="B54" s="441"/>
      <c r="C54" s="94">
        <v>511.88610014520998</v>
      </c>
      <c r="D54" s="23">
        <v>6.2679558099793882</v>
      </c>
      <c r="E54" s="94">
        <v>100.46896404700463</v>
      </c>
      <c r="F54" s="23">
        <v>3.4372494082203988</v>
      </c>
      <c r="G54" s="221"/>
      <c r="H54" s="221"/>
    </row>
    <row r="55" spans="1:8" ht="14.25" customHeight="1" x14ac:dyDescent="0.25">
      <c r="A55" s="442" t="s">
        <v>3</v>
      </c>
      <c r="B55" s="443"/>
      <c r="C55" s="21">
        <v>485.84752419543878</v>
      </c>
      <c r="D55" s="20">
        <v>7.9037037552661866</v>
      </c>
      <c r="E55" s="21">
        <v>94.32148839759428</v>
      </c>
      <c r="F55" s="20">
        <v>4.3784528328684633</v>
      </c>
      <c r="G55" s="221"/>
      <c r="H55" s="221"/>
    </row>
    <row r="56" spans="1:8" ht="14.25" customHeight="1" x14ac:dyDescent="0.25">
      <c r="A56" s="439" t="s">
        <v>2</v>
      </c>
      <c r="B56" s="440"/>
      <c r="C56" s="18">
        <v>513.42828181663162</v>
      </c>
      <c r="D56" s="16">
        <v>9.1878470123110212</v>
      </c>
      <c r="E56" s="18">
        <v>96.884528226814027</v>
      </c>
      <c r="F56" s="16">
        <v>4.4861175263595134</v>
      </c>
      <c r="G56" s="221"/>
      <c r="H56" s="221"/>
    </row>
    <row r="57" spans="1:8" ht="14.25" customHeight="1" thickBot="1" x14ac:dyDescent="0.3">
      <c r="A57" s="436" t="s">
        <v>1</v>
      </c>
      <c r="B57" s="437"/>
      <c r="C57" s="67">
        <v>610.11669079211049</v>
      </c>
      <c r="D57" s="13">
        <v>10.748555356853833</v>
      </c>
      <c r="E57" s="67">
        <v>89.840929592775723</v>
      </c>
      <c r="F57" s="13">
        <v>7.5568510275797438</v>
      </c>
      <c r="G57" s="221"/>
      <c r="H57" s="221"/>
    </row>
    <row r="58" spans="1:8" ht="6" customHeight="1" thickBot="1" x14ac:dyDescent="0.3">
      <c r="A58" s="292"/>
      <c r="B58" s="292"/>
      <c r="C58" s="225"/>
      <c r="D58" s="226"/>
      <c r="E58" s="225"/>
      <c r="F58" s="226"/>
      <c r="G58" s="221"/>
      <c r="H58" s="221"/>
    </row>
    <row r="59" spans="1:8" ht="15" customHeight="1" thickBot="1" x14ac:dyDescent="0.3">
      <c r="A59" s="441" t="s">
        <v>43</v>
      </c>
      <c r="B59" s="441"/>
      <c r="C59" s="227">
        <v>482.57246490833751</v>
      </c>
      <c r="D59" s="23">
        <v>7.0098426754550589</v>
      </c>
      <c r="E59" s="94">
        <v>94.12358222554073</v>
      </c>
      <c r="F59" s="23">
        <v>4.0083128135102646</v>
      </c>
      <c r="G59" s="221"/>
      <c r="H59" s="221"/>
    </row>
    <row r="60" spans="1:8" ht="14.25" customHeight="1" x14ac:dyDescent="0.25">
      <c r="A60" s="442" t="s">
        <v>6</v>
      </c>
      <c r="B60" s="443"/>
      <c r="C60" s="21">
        <v>442.67457507667518</v>
      </c>
      <c r="D60" s="20">
        <v>10.923514346535663</v>
      </c>
      <c r="E60" s="21">
        <v>83.280364477395679</v>
      </c>
      <c r="F60" s="20">
        <v>10.810288085668416</v>
      </c>
      <c r="G60" s="221"/>
      <c r="H60" s="221"/>
    </row>
    <row r="61" spans="1:8" ht="14.25" customHeight="1" x14ac:dyDescent="0.25">
      <c r="A61" s="439" t="s">
        <v>3</v>
      </c>
      <c r="B61" s="440"/>
      <c r="C61" s="17">
        <v>456.53655513289607</v>
      </c>
      <c r="D61" s="16">
        <v>8.3862423420858594</v>
      </c>
      <c r="E61" s="18">
        <v>82.150780310500423</v>
      </c>
      <c r="F61" s="16">
        <v>5.9655969109988254</v>
      </c>
      <c r="G61" s="221"/>
      <c r="H61" s="221"/>
    </row>
    <row r="62" spans="1:8" ht="14.25" customHeight="1" thickBot="1" x14ac:dyDescent="0.3">
      <c r="A62" s="436" t="s">
        <v>2</v>
      </c>
      <c r="B62" s="437"/>
      <c r="C62" s="67">
        <v>510.32836047569873</v>
      </c>
      <c r="D62" s="13">
        <v>10.137134628745887</v>
      </c>
      <c r="E62" s="67">
        <v>89.359000882863157</v>
      </c>
      <c r="F62" s="13">
        <v>5.7930402673088999</v>
      </c>
      <c r="G62" s="221"/>
      <c r="H62" s="221"/>
    </row>
    <row r="63" spans="1:8" ht="6" customHeight="1" thickBot="1" x14ac:dyDescent="0.3">
      <c r="A63" s="292"/>
      <c r="B63" s="292"/>
      <c r="C63" s="225"/>
      <c r="D63" s="226"/>
      <c r="E63" s="225"/>
      <c r="F63" s="226"/>
      <c r="G63" s="221"/>
      <c r="H63" s="221"/>
    </row>
    <row r="64" spans="1:8" ht="15" customHeight="1" thickBot="1" x14ac:dyDescent="0.3">
      <c r="A64" s="441" t="s">
        <v>42</v>
      </c>
      <c r="B64" s="441"/>
      <c r="C64" s="94">
        <v>506.45986385371685</v>
      </c>
      <c r="D64" s="23">
        <v>8.4503912071092078</v>
      </c>
      <c r="E64" s="94">
        <v>101.53124965878565</v>
      </c>
      <c r="F64" s="23">
        <v>5.0271502407038593</v>
      </c>
      <c r="G64" s="221"/>
      <c r="H64" s="221"/>
    </row>
    <row r="65" spans="1:8" ht="14.25" customHeight="1" x14ac:dyDescent="0.25">
      <c r="A65" s="442" t="s">
        <v>6</v>
      </c>
      <c r="B65" s="443"/>
      <c r="C65" s="21">
        <v>439.31179121126274</v>
      </c>
      <c r="D65" s="20">
        <v>13.020912236185865</v>
      </c>
      <c r="E65" s="21">
        <v>85.6725975029171</v>
      </c>
      <c r="F65" s="20">
        <v>11.235746579034945</v>
      </c>
      <c r="G65" s="221"/>
      <c r="H65" s="221"/>
    </row>
    <row r="66" spans="1:8" ht="14.25" customHeight="1" x14ac:dyDescent="0.25">
      <c r="A66" s="439" t="s">
        <v>3</v>
      </c>
      <c r="B66" s="440"/>
      <c r="C66" s="18">
        <v>490.62824743914746</v>
      </c>
      <c r="D66" s="16">
        <v>18.071074935241331</v>
      </c>
      <c r="E66" s="18">
        <v>103.19431108317811</v>
      </c>
      <c r="F66" s="16">
        <v>8.0425422997011911</v>
      </c>
      <c r="G66" s="221"/>
      <c r="H66" s="221"/>
    </row>
    <row r="67" spans="1:8" ht="14.25" customHeight="1" x14ac:dyDescent="0.25">
      <c r="A67" s="439" t="s">
        <v>2</v>
      </c>
      <c r="B67" s="440"/>
      <c r="C67" s="18">
        <v>529.55749435173516</v>
      </c>
      <c r="D67" s="16">
        <v>9.5390235992891963</v>
      </c>
      <c r="E67" s="18">
        <v>93.255878385588971</v>
      </c>
      <c r="F67" s="16">
        <v>7.1352767606327943</v>
      </c>
      <c r="G67" s="221"/>
      <c r="H67" s="221"/>
    </row>
    <row r="68" spans="1:8" ht="14.25" customHeight="1" thickBot="1" x14ac:dyDescent="0.3">
      <c r="A68" s="436" t="s">
        <v>1</v>
      </c>
      <c r="B68" s="437"/>
      <c r="C68" s="14">
        <v>566.93663580772113</v>
      </c>
      <c r="D68" s="13">
        <v>21.021034278425493</v>
      </c>
      <c r="E68" s="67">
        <v>92.240015132913371</v>
      </c>
      <c r="F68" s="13">
        <v>9.1623958107541714</v>
      </c>
      <c r="G68" s="221"/>
      <c r="H68" s="221"/>
    </row>
    <row r="69" spans="1:8" ht="6" customHeight="1" thickBot="1" x14ac:dyDescent="0.3">
      <c r="A69" s="292"/>
      <c r="B69" s="292"/>
      <c r="C69" s="225"/>
      <c r="D69" s="226"/>
      <c r="E69" s="225"/>
      <c r="F69" s="226"/>
      <c r="G69" s="221"/>
      <c r="H69" s="221"/>
    </row>
    <row r="70" spans="1:8" ht="15" customHeight="1" thickBot="1" x14ac:dyDescent="0.3">
      <c r="A70" s="441" t="s">
        <v>41</v>
      </c>
      <c r="B70" s="441"/>
      <c r="C70" s="94">
        <v>517.94359857506242</v>
      </c>
      <c r="D70" s="23">
        <v>5.9897302133351111</v>
      </c>
      <c r="E70" s="94">
        <v>95.248028952974451</v>
      </c>
      <c r="F70" s="23">
        <v>3.2757017168232641</v>
      </c>
      <c r="G70" s="221"/>
      <c r="H70" s="221"/>
    </row>
    <row r="71" spans="1:8" ht="14.25" customHeight="1" x14ac:dyDescent="0.25">
      <c r="A71" s="442" t="s">
        <v>3</v>
      </c>
      <c r="B71" s="443"/>
      <c r="C71" s="21">
        <v>478.97070240908596</v>
      </c>
      <c r="D71" s="20">
        <v>8.8769243948626144</v>
      </c>
      <c r="E71" s="21">
        <v>90.919836712863059</v>
      </c>
      <c r="F71" s="20">
        <v>7.0523996057651388</v>
      </c>
      <c r="G71" s="221"/>
      <c r="H71" s="221"/>
    </row>
    <row r="72" spans="1:8" ht="14.25" customHeight="1" x14ac:dyDescent="0.25">
      <c r="A72" s="439" t="s">
        <v>2</v>
      </c>
      <c r="B72" s="440"/>
      <c r="C72" s="18">
        <v>514.58386165865932</v>
      </c>
      <c r="D72" s="16">
        <v>7.3767563585998017</v>
      </c>
      <c r="E72" s="18">
        <v>88.276579248419822</v>
      </c>
      <c r="F72" s="16">
        <v>4.1499189205082141</v>
      </c>
      <c r="G72" s="221"/>
      <c r="H72" s="221"/>
    </row>
    <row r="73" spans="1:8" ht="14.25" customHeight="1" thickBot="1" x14ac:dyDescent="0.3">
      <c r="A73" s="436" t="s">
        <v>1</v>
      </c>
      <c r="B73" s="437"/>
      <c r="C73" s="67">
        <v>600.00160794152555</v>
      </c>
      <c r="D73" s="13">
        <v>10.514962502439584</v>
      </c>
      <c r="E73" s="67">
        <v>94.58227064682589</v>
      </c>
      <c r="F73" s="13">
        <v>7.1904242810576706</v>
      </c>
      <c r="G73" s="221"/>
      <c r="H73" s="221"/>
    </row>
    <row r="74" spans="1:8" ht="6" customHeight="1" thickBot="1" x14ac:dyDescent="0.3">
      <c r="A74" s="292"/>
      <c r="B74" s="292"/>
      <c r="C74" s="225"/>
      <c r="D74" s="226"/>
      <c r="E74" s="225"/>
      <c r="F74" s="226"/>
      <c r="G74" s="221"/>
      <c r="H74" s="221"/>
    </row>
    <row r="75" spans="1:8" ht="15" customHeight="1" thickBot="1" x14ac:dyDescent="0.3">
      <c r="A75" s="441" t="s">
        <v>40</v>
      </c>
      <c r="B75" s="441"/>
      <c r="C75" s="227">
        <v>525.94768411244399</v>
      </c>
      <c r="D75" s="23">
        <v>3.9950434755400059</v>
      </c>
      <c r="E75" s="94">
        <v>98.878345666998484</v>
      </c>
      <c r="F75" s="23">
        <v>3.4424533298565829</v>
      </c>
      <c r="G75" s="221"/>
      <c r="H75" s="221"/>
    </row>
    <row r="76" spans="1:8" ht="14.25" customHeight="1" x14ac:dyDescent="0.25">
      <c r="A76" s="442" t="s">
        <v>3</v>
      </c>
      <c r="B76" s="443"/>
      <c r="C76" s="21">
        <v>484.79847354550935</v>
      </c>
      <c r="D76" s="20">
        <v>8.086076509301293</v>
      </c>
      <c r="E76" s="21">
        <v>91.235214054344596</v>
      </c>
      <c r="F76" s="20">
        <v>5.5219860544607675</v>
      </c>
      <c r="G76" s="221"/>
      <c r="H76" s="221"/>
    </row>
    <row r="77" spans="1:8" ht="14.25" customHeight="1" x14ac:dyDescent="0.25">
      <c r="A77" s="439" t="s">
        <v>2</v>
      </c>
      <c r="B77" s="440"/>
      <c r="C77" s="18">
        <v>523.60416509035576</v>
      </c>
      <c r="D77" s="16">
        <v>5.132722122667964</v>
      </c>
      <c r="E77" s="18">
        <v>93.400754567039129</v>
      </c>
      <c r="F77" s="16">
        <v>4.3119757631111177</v>
      </c>
      <c r="G77" s="221"/>
      <c r="H77" s="221"/>
    </row>
    <row r="78" spans="1:8" ht="14.25" customHeight="1" thickBot="1" x14ac:dyDescent="0.3">
      <c r="A78" s="436" t="s">
        <v>1</v>
      </c>
      <c r="B78" s="437"/>
      <c r="C78" s="67">
        <v>626.43428086681581</v>
      </c>
      <c r="D78" s="13">
        <v>8.8179155783353789</v>
      </c>
      <c r="E78" s="67">
        <v>94.983349363066594</v>
      </c>
      <c r="F78" s="13">
        <v>6.0016396016555289</v>
      </c>
      <c r="G78" s="221"/>
      <c r="H78" s="221"/>
    </row>
    <row r="79" spans="1:8" ht="6" customHeight="1" thickBot="1" x14ac:dyDescent="0.3">
      <c r="A79" s="292"/>
      <c r="B79" s="292"/>
      <c r="C79" s="225"/>
      <c r="D79" s="226"/>
      <c r="E79" s="225"/>
      <c r="F79" s="226"/>
      <c r="G79" s="221"/>
      <c r="H79" s="221"/>
    </row>
    <row r="80" spans="1:8" ht="15" customHeight="1" thickBot="1" x14ac:dyDescent="0.3">
      <c r="A80" s="444" t="s">
        <v>38</v>
      </c>
      <c r="B80" s="445"/>
      <c r="C80" s="94">
        <v>518.42822966376787</v>
      </c>
      <c r="D80" s="23">
        <v>7.075612014356679</v>
      </c>
      <c r="E80" s="94">
        <v>95.476076090246266</v>
      </c>
      <c r="F80" s="23">
        <v>4.4832928574067523</v>
      </c>
      <c r="G80" s="221"/>
      <c r="H80" s="221"/>
    </row>
    <row r="81" spans="1:8" ht="14.25" customHeight="1" x14ac:dyDescent="0.25">
      <c r="A81" s="442" t="s">
        <v>3</v>
      </c>
      <c r="B81" s="443"/>
      <c r="C81" s="21">
        <v>503.02936210430164</v>
      </c>
      <c r="D81" s="20">
        <v>11.210846610256592</v>
      </c>
      <c r="E81" s="21">
        <v>96.349992412391089</v>
      </c>
      <c r="F81" s="20">
        <v>13.93897729007344</v>
      </c>
      <c r="G81" s="221"/>
      <c r="H81" s="221"/>
    </row>
    <row r="82" spans="1:8" ht="14.25" customHeight="1" x14ac:dyDescent="0.25">
      <c r="A82" s="439" t="s">
        <v>2</v>
      </c>
      <c r="B82" s="440"/>
      <c r="C82" s="18">
        <v>511.58299265034645</v>
      </c>
      <c r="D82" s="16">
        <v>9.3300453279411801</v>
      </c>
      <c r="E82" s="18">
        <v>90.656281139451167</v>
      </c>
      <c r="F82" s="16">
        <v>5.3084635391039452</v>
      </c>
      <c r="G82" s="221"/>
      <c r="H82" s="221"/>
    </row>
    <row r="83" spans="1:8" ht="14.25" customHeight="1" thickBot="1" x14ac:dyDescent="0.3">
      <c r="A83" s="436" t="s">
        <v>1</v>
      </c>
      <c r="B83" s="437"/>
      <c r="C83" s="67">
        <v>588.79217348467444</v>
      </c>
      <c r="D83" s="13">
        <v>10.431041608063614</v>
      </c>
      <c r="E83" s="67">
        <v>94.245231474578716</v>
      </c>
      <c r="F83" s="13">
        <v>8.7536080968701366</v>
      </c>
      <c r="G83" s="221"/>
      <c r="H83" s="221"/>
    </row>
    <row r="84" spans="1:8" ht="6" customHeight="1" thickBot="1" x14ac:dyDescent="0.3">
      <c r="A84" s="292"/>
      <c r="B84" s="292"/>
      <c r="C84" s="225"/>
      <c r="D84" s="226"/>
      <c r="E84" s="225"/>
      <c r="F84" s="226"/>
      <c r="G84" s="221"/>
      <c r="H84" s="221"/>
    </row>
    <row r="85" spans="1:8" ht="15" customHeight="1" thickBot="1" x14ac:dyDescent="0.3">
      <c r="A85" s="441" t="s">
        <v>37</v>
      </c>
      <c r="B85" s="441"/>
      <c r="C85" s="94">
        <v>522.19795479063487</v>
      </c>
      <c r="D85" s="23">
        <v>9.130972796739627</v>
      </c>
      <c r="E85" s="94">
        <v>98.54519112300315</v>
      </c>
      <c r="F85" s="23">
        <v>4.9818587094650582</v>
      </c>
      <c r="G85" s="221"/>
      <c r="H85" s="221"/>
    </row>
    <row r="86" spans="1:8" ht="14.25" customHeight="1" x14ac:dyDescent="0.25">
      <c r="A86" s="442" t="s">
        <v>6</v>
      </c>
      <c r="B86" s="443"/>
      <c r="C86" s="21">
        <v>423.48383430011899</v>
      </c>
      <c r="D86" s="20">
        <v>22.512568277769965</v>
      </c>
      <c r="E86" s="21">
        <v>79.389233137559955</v>
      </c>
      <c r="F86" s="20">
        <v>14.783893037055273</v>
      </c>
      <c r="G86" s="221"/>
      <c r="H86" s="221"/>
    </row>
    <row r="87" spans="1:8" ht="14.25" customHeight="1" x14ac:dyDescent="0.25">
      <c r="A87" s="439" t="s">
        <v>3</v>
      </c>
      <c r="B87" s="440"/>
      <c r="C87" s="18">
        <v>513.85048727429478</v>
      </c>
      <c r="D87" s="16">
        <v>18.864805085995584</v>
      </c>
      <c r="E87" s="18">
        <v>89.293010682566191</v>
      </c>
      <c r="F87" s="16">
        <v>12.79697546100555</v>
      </c>
      <c r="G87" s="221"/>
      <c r="H87" s="221"/>
    </row>
    <row r="88" spans="1:8" ht="14.25" customHeight="1" x14ac:dyDescent="0.25">
      <c r="A88" s="439" t="s">
        <v>2</v>
      </c>
      <c r="B88" s="440"/>
      <c r="C88" s="18">
        <v>532.22279985794489</v>
      </c>
      <c r="D88" s="16">
        <v>11.619919070776179</v>
      </c>
      <c r="E88" s="18">
        <v>97.307413246376456</v>
      </c>
      <c r="F88" s="16">
        <v>5.7632522577503149</v>
      </c>
      <c r="G88" s="221"/>
      <c r="H88" s="221"/>
    </row>
    <row r="89" spans="1:8" ht="14.25" customHeight="1" thickBot="1" x14ac:dyDescent="0.3">
      <c r="A89" s="436" t="s">
        <v>1</v>
      </c>
      <c r="B89" s="437"/>
      <c r="C89" s="67">
        <v>571.10815904016761</v>
      </c>
      <c r="D89" s="13">
        <v>19.256212396137929</v>
      </c>
      <c r="E89" s="67">
        <v>96.217351693591951</v>
      </c>
      <c r="F89" s="13">
        <v>12.863902064104177</v>
      </c>
      <c r="G89" s="221"/>
      <c r="H89" s="221"/>
    </row>
    <row r="90" spans="1:8" ht="6" customHeight="1" thickBot="1" x14ac:dyDescent="0.3">
      <c r="A90" s="292"/>
      <c r="B90" s="292"/>
      <c r="C90" s="225"/>
      <c r="D90" s="226"/>
      <c r="E90" s="225"/>
      <c r="F90" s="226"/>
      <c r="G90" s="221"/>
      <c r="H90" s="221"/>
    </row>
    <row r="91" spans="1:8" ht="15" customHeight="1" thickBot="1" x14ac:dyDescent="0.3">
      <c r="A91" s="441" t="s">
        <v>36</v>
      </c>
      <c r="B91" s="441"/>
      <c r="C91" s="227">
        <v>534.92463162770275</v>
      </c>
      <c r="D91" s="23">
        <v>7.5292111154881916</v>
      </c>
      <c r="E91" s="94">
        <v>100.16328533328729</v>
      </c>
      <c r="F91" s="23">
        <v>4.5125296746198673</v>
      </c>
      <c r="G91" s="221"/>
      <c r="H91" s="221"/>
    </row>
    <row r="92" spans="1:8" ht="14.25" customHeight="1" x14ac:dyDescent="0.25">
      <c r="A92" s="442" t="s">
        <v>3</v>
      </c>
      <c r="B92" s="443"/>
      <c r="C92" s="21">
        <v>508.89076762554112</v>
      </c>
      <c r="D92" s="20">
        <v>15.802418541840455</v>
      </c>
      <c r="E92" s="21">
        <v>91.83946556982292</v>
      </c>
      <c r="F92" s="20">
        <v>12.236600400730383</v>
      </c>
      <c r="G92" s="221"/>
      <c r="H92" s="221"/>
    </row>
    <row r="93" spans="1:8" ht="14.25" customHeight="1" x14ac:dyDescent="0.25">
      <c r="A93" s="439" t="s">
        <v>2</v>
      </c>
      <c r="B93" s="440"/>
      <c r="C93" s="18">
        <v>529.40803187525353</v>
      </c>
      <c r="D93" s="16">
        <v>9.0083173710945221</v>
      </c>
      <c r="E93" s="18">
        <v>97.853179620841914</v>
      </c>
      <c r="F93" s="16">
        <v>5.5587171884464182</v>
      </c>
      <c r="G93" s="221"/>
      <c r="H93" s="221"/>
    </row>
    <row r="94" spans="1:8" ht="14.25" customHeight="1" thickBot="1" x14ac:dyDescent="0.3">
      <c r="A94" s="436" t="s">
        <v>1</v>
      </c>
      <c r="B94" s="437"/>
      <c r="C94" s="67">
        <v>593.8044059227085</v>
      </c>
      <c r="D94" s="13">
        <v>15.198428131443631</v>
      </c>
      <c r="E94" s="67">
        <v>100.29083320907353</v>
      </c>
      <c r="F94" s="13">
        <v>8.0944079559807296</v>
      </c>
      <c r="G94" s="221"/>
      <c r="H94" s="221"/>
    </row>
    <row r="95" spans="1:8" ht="6" customHeight="1" thickBot="1" x14ac:dyDescent="0.3">
      <c r="A95" s="292"/>
      <c r="B95" s="292"/>
      <c r="C95" s="225"/>
      <c r="D95" s="226"/>
      <c r="E95" s="225"/>
      <c r="F95" s="226"/>
      <c r="G95" s="221"/>
      <c r="H95" s="221"/>
    </row>
    <row r="96" spans="1:8" ht="15" customHeight="1" thickBot="1" x14ac:dyDescent="0.3">
      <c r="A96" s="441" t="s">
        <v>33</v>
      </c>
      <c r="B96" s="441"/>
      <c r="C96" s="94">
        <v>516.43699473317179</v>
      </c>
      <c r="D96" s="23">
        <v>5.4237881795901366</v>
      </c>
      <c r="E96" s="94">
        <v>97.992525462075406</v>
      </c>
      <c r="F96" s="23">
        <v>3.6978257257927818</v>
      </c>
      <c r="G96" s="221"/>
      <c r="H96" s="221"/>
    </row>
    <row r="97" spans="1:8" ht="14.25" customHeight="1" x14ac:dyDescent="0.25">
      <c r="A97" s="442" t="s">
        <v>6</v>
      </c>
      <c r="B97" s="443"/>
      <c r="C97" s="21">
        <v>450.8150299487092</v>
      </c>
      <c r="D97" s="20">
        <v>9.7179153233854851</v>
      </c>
      <c r="E97" s="21">
        <v>84.144652128514807</v>
      </c>
      <c r="F97" s="20">
        <v>8.028933720130178</v>
      </c>
      <c r="G97" s="221"/>
      <c r="H97" s="221"/>
    </row>
    <row r="98" spans="1:8" ht="14.25" customHeight="1" x14ac:dyDescent="0.25">
      <c r="A98" s="439" t="s">
        <v>3</v>
      </c>
      <c r="B98" s="440"/>
      <c r="C98" s="18">
        <v>488.87985867016442</v>
      </c>
      <c r="D98" s="16">
        <v>10.490700215370033</v>
      </c>
      <c r="E98" s="18">
        <v>86.368858953208417</v>
      </c>
      <c r="F98" s="16">
        <v>6.1234322584939198</v>
      </c>
      <c r="G98" s="221"/>
      <c r="H98" s="221"/>
    </row>
    <row r="99" spans="1:8" ht="14.25" customHeight="1" x14ac:dyDescent="0.25">
      <c r="A99" s="439" t="s">
        <v>2</v>
      </c>
      <c r="B99" s="440"/>
      <c r="C99" s="18">
        <v>522.53340984639499</v>
      </c>
      <c r="D99" s="16">
        <v>7.2116174058135467</v>
      </c>
      <c r="E99" s="18">
        <v>92.594363762786813</v>
      </c>
      <c r="F99" s="16">
        <v>4.100812752476326</v>
      </c>
      <c r="G99" s="221"/>
      <c r="H99" s="221"/>
    </row>
    <row r="100" spans="1:8" ht="14.25" customHeight="1" thickBot="1" x14ac:dyDescent="0.3">
      <c r="A100" s="436" t="s">
        <v>1</v>
      </c>
      <c r="B100" s="437"/>
      <c r="C100" s="67">
        <v>619.53269642727957</v>
      </c>
      <c r="D100" s="13">
        <v>16.749450044504723</v>
      </c>
      <c r="E100" s="67">
        <v>90.546205238916556</v>
      </c>
      <c r="F100" s="13">
        <v>7.6707596300307443</v>
      </c>
      <c r="G100" s="221"/>
      <c r="H100" s="221"/>
    </row>
    <row r="101" spans="1:8" ht="6" customHeight="1" thickBot="1" x14ac:dyDescent="0.3">
      <c r="A101" s="292"/>
      <c r="B101" s="292"/>
      <c r="C101" s="225"/>
      <c r="D101" s="226"/>
      <c r="E101" s="225"/>
      <c r="F101" s="226"/>
      <c r="G101" s="221"/>
      <c r="H101" s="221"/>
    </row>
    <row r="102" spans="1:8" ht="15" customHeight="1" thickBot="1" x14ac:dyDescent="0.3">
      <c r="A102" s="441" t="s">
        <v>32</v>
      </c>
      <c r="B102" s="441"/>
      <c r="C102" s="94">
        <v>522.25265343754302</v>
      </c>
      <c r="D102" s="23">
        <v>7.1898679194072521</v>
      </c>
      <c r="E102" s="94">
        <v>99.664814528417381</v>
      </c>
      <c r="F102" s="23">
        <v>4.8750083858331381</v>
      </c>
      <c r="G102" s="221"/>
      <c r="H102" s="221"/>
    </row>
    <row r="103" spans="1:8" ht="14.25" customHeight="1" x14ac:dyDescent="0.25">
      <c r="A103" s="442" t="s">
        <v>3</v>
      </c>
      <c r="B103" s="443"/>
      <c r="C103" s="21">
        <v>475.55048131450121</v>
      </c>
      <c r="D103" s="20">
        <v>12.833499653281912</v>
      </c>
      <c r="E103" s="21">
        <v>97.113693634119656</v>
      </c>
      <c r="F103" s="20">
        <v>10.887963645464017</v>
      </c>
      <c r="G103" s="221"/>
      <c r="H103" s="221"/>
    </row>
    <row r="104" spans="1:8" ht="14.25" customHeight="1" x14ac:dyDescent="0.25">
      <c r="A104" s="439" t="s">
        <v>2</v>
      </c>
      <c r="B104" s="440"/>
      <c r="C104" s="18">
        <v>527.04807712372417</v>
      </c>
      <c r="D104" s="16">
        <v>10.645207879104984</v>
      </c>
      <c r="E104" s="18">
        <v>85.839442516655978</v>
      </c>
      <c r="F104" s="16">
        <v>5.7061704100268917</v>
      </c>
      <c r="G104" s="221"/>
      <c r="H104" s="221"/>
    </row>
    <row r="105" spans="1:8" ht="14.25" customHeight="1" thickBot="1" x14ac:dyDescent="0.3">
      <c r="A105" s="436" t="s">
        <v>1</v>
      </c>
      <c r="B105" s="437"/>
      <c r="C105" s="67">
        <v>613.3060222864757</v>
      </c>
      <c r="D105" s="13">
        <v>10.821701757823384</v>
      </c>
      <c r="E105" s="67">
        <v>95.653547859485315</v>
      </c>
      <c r="F105" s="13">
        <v>10.32277360542539</v>
      </c>
      <c r="G105" s="221"/>
      <c r="H105" s="221"/>
    </row>
    <row r="106" spans="1:8" ht="6" customHeight="1" thickBot="1" x14ac:dyDescent="0.3">
      <c r="A106" s="292"/>
      <c r="B106" s="292"/>
      <c r="C106" s="225"/>
      <c r="D106" s="226"/>
      <c r="E106" s="225"/>
      <c r="F106" s="226"/>
      <c r="G106" s="221"/>
      <c r="H106" s="221"/>
    </row>
    <row r="107" spans="1:8" ht="15" customHeight="1" thickBot="1" x14ac:dyDescent="0.3">
      <c r="A107" s="441" t="s">
        <v>31</v>
      </c>
      <c r="B107" s="441"/>
      <c r="C107" s="94">
        <v>517.05105762896164</v>
      </c>
      <c r="D107" s="23">
        <v>9.529168099679147</v>
      </c>
      <c r="E107" s="94">
        <v>97.790617716405436</v>
      </c>
      <c r="F107" s="23">
        <v>6.4582697774628617</v>
      </c>
      <c r="G107" s="221"/>
      <c r="H107" s="221"/>
    </row>
    <row r="108" spans="1:8" ht="14.25" customHeight="1" x14ac:dyDescent="0.25">
      <c r="A108" s="442" t="s">
        <v>3</v>
      </c>
      <c r="B108" s="443"/>
      <c r="C108" s="21">
        <v>456.14738032229832</v>
      </c>
      <c r="D108" s="20">
        <v>26.289246088744409</v>
      </c>
      <c r="E108" s="21">
        <v>89.241881517558639</v>
      </c>
      <c r="F108" s="20">
        <v>25.689326454986126</v>
      </c>
      <c r="G108" s="221"/>
      <c r="H108" s="221"/>
    </row>
    <row r="109" spans="1:8" ht="14.25" customHeight="1" x14ac:dyDescent="0.25">
      <c r="A109" s="439" t="s">
        <v>2</v>
      </c>
      <c r="B109" s="440"/>
      <c r="C109" s="18">
        <v>515.65617421178558</v>
      </c>
      <c r="D109" s="16">
        <v>11.151983779300748</v>
      </c>
      <c r="E109" s="18">
        <v>86.945772979852038</v>
      </c>
      <c r="F109" s="16">
        <v>7.8910896428421067</v>
      </c>
      <c r="G109" s="221"/>
      <c r="H109" s="221"/>
    </row>
    <row r="110" spans="1:8" ht="14.25" customHeight="1" thickBot="1" x14ac:dyDescent="0.3">
      <c r="A110" s="436" t="s">
        <v>1</v>
      </c>
      <c r="B110" s="437"/>
      <c r="C110" s="67">
        <v>609.39085851810273</v>
      </c>
      <c r="D110" s="13">
        <v>18.498858052938527</v>
      </c>
      <c r="E110" s="67">
        <v>99.766804032626951</v>
      </c>
      <c r="F110" s="13">
        <v>10.474671099006157</v>
      </c>
      <c r="G110" s="221"/>
      <c r="H110" s="221"/>
    </row>
    <row r="111" spans="1:8" ht="6" customHeight="1" thickBot="1" x14ac:dyDescent="0.3">
      <c r="A111" s="292"/>
      <c r="B111" s="292"/>
      <c r="C111" s="225"/>
      <c r="D111" s="226"/>
      <c r="E111" s="225"/>
      <c r="F111" s="226"/>
      <c r="G111" s="221"/>
      <c r="H111" s="221"/>
    </row>
    <row r="112" spans="1:8" ht="15" customHeight="1" thickBot="1" x14ac:dyDescent="0.3">
      <c r="A112" s="441" t="s">
        <v>30</v>
      </c>
      <c r="B112" s="441"/>
      <c r="C112" s="94">
        <v>529.18842220222939</v>
      </c>
      <c r="D112" s="23">
        <v>7.9705954381758568</v>
      </c>
      <c r="E112" s="94">
        <v>105.75721585785256</v>
      </c>
      <c r="F112" s="23">
        <v>5.0578585842170991</v>
      </c>
      <c r="G112" s="221"/>
      <c r="H112" s="221"/>
    </row>
    <row r="113" spans="1:14" ht="14.25" customHeight="1" x14ac:dyDescent="0.25">
      <c r="A113" s="442" t="s">
        <v>6</v>
      </c>
      <c r="B113" s="443"/>
      <c r="C113" s="21">
        <v>453.36101605638851</v>
      </c>
      <c r="D113" s="20">
        <v>17.565588510911248</v>
      </c>
      <c r="E113" s="21">
        <v>78.27545100352242</v>
      </c>
      <c r="F113" s="20">
        <v>14.233476857287096</v>
      </c>
      <c r="G113" s="221"/>
      <c r="H113" s="221"/>
    </row>
    <row r="114" spans="1:14" ht="14.25" customHeight="1" x14ac:dyDescent="0.25">
      <c r="A114" s="439" t="s">
        <v>3</v>
      </c>
      <c r="B114" s="440"/>
      <c r="C114" s="18">
        <v>494.88785775267871</v>
      </c>
      <c r="D114" s="16">
        <v>12.530158519240041</v>
      </c>
      <c r="E114" s="18">
        <v>93.230068759984462</v>
      </c>
      <c r="F114" s="16">
        <v>8.2466424695868188</v>
      </c>
      <c r="G114" s="221"/>
      <c r="H114" s="221"/>
    </row>
    <row r="115" spans="1:14" ht="14.25" customHeight="1" x14ac:dyDescent="0.25">
      <c r="A115" s="439" t="s">
        <v>2</v>
      </c>
      <c r="B115" s="440"/>
      <c r="C115" s="17">
        <v>552.72134248780173</v>
      </c>
      <c r="D115" s="16">
        <v>11.266702797767875</v>
      </c>
      <c r="E115" s="18">
        <v>104.62276850917675</v>
      </c>
      <c r="F115" s="16">
        <v>5.3203164399504601</v>
      </c>
      <c r="G115" s="221"/>
      <c r="H115" s="221"/>
    </row>
    <row r="116" spans="1:14" ht="14.25" customHeight="1" thickBot="1" x14ac:dyDescent="0.3">
      <c r="A116" s="436" t="s">
        <v>1</v>
      </c>
      <c r="B116" s="437"/>
      <c r="C116" s="67">
        <v>612.35646609007892</v>
      </c>
      <c r="D116" s="13">
        <v>15.112490137619734</v>
      </c>
      <c r="E116" s="67">
        <v>84.511587628958281</v>
      </c>
      <c r="F116" s="13">
        <v>9.5595583694174042</v>
      </c>
      <c r="G116" s="221"/>
      <c r="H116" s="221"/>
      <c r="M116" s="223"/>
      <c r="N116" s="229"/>
    </row>
    <row r="117" spans="1:14" ht="6" customHeight="1" thickBot="1" x14ac:dyDescent="0.3">
      <c r="A117" s="292"/>
      <c r="B117" s="292"/>
      <c r="C117" s="225"/>
      <c r="D117" s="226"/>
      <c r="E117" s="225"/>
      <c r="F117" s="226"/>
      <c r="G117" s="221"/>
      <c r="H117" s="221"/>
      <c r="M117" s="223"/>
      <c r="N117" s="229"/>
    </row>
    <row r="118" spans="1:14" ht="15" customHeight="1" thickBot="1" x14ac:dyDescent="0.3">
      <c r="A118" s="441" t="s">
        <v>29</v>
      </c>
      <c r="B118" s="441"/>
      <c r="C118" s="227">
        <v>537.92214425916734</v>
      </c>
      <c r="D118" s="23">
        <v>9.2742836758802571</v>
      </c>
      <c r="E118" s="94">
        <v>101.82546119005021</v>
      </c>
      <c r="F118" s="23">
        <v>5.9704785045029869</v>
      </c>
      <c r="G118" s="221"/>
      <c r="H118" s="221"/>
      <c r="M118" s="223"/>
      <c r="N118" s="229"/>
    </row>
    <row r="119" spans="1:14" ht="14.25" customHeight="1" x14ac:dyDescent="0.25">
      <c r="A119" s="442" t="s">
        <v>3</v>
      </c>
      <c r="B119" s="443"/>
      <c r="C119" s="21">
        <v>509.75036191869788</v>
      </c>
      <c r="D119" s="20">
        <v>15.791065835848324</v>
      </c>
      <c r="E119" s="21">
        <v>94.609140807138644</v>
      </c>
      <c r="F119" s="20">
        <v>11.433666184948773</v>
      </c>
      <c r="G119" s="221"/>
      <c r="H119" s="221"/>
      <c r="M119" s="223"/>
      <c r="N119" s="229"/>
    </row>
    <row r="120" spans="1:14" ht="14.25" customHeight="1" x14ac:dyDescent="0.25">
      <c r="A120" s="439" t="s">
        <v>2</v>
      </c>
      <c r="B120" s="440"/>
      <c r="C120" s="18">
        <v>534.40293181412096</v>
      </c>
      <c r="D120" s="16">
        <v>10.894305409243662</v>
      </c>
      <c r="E120" s="18">
        <v>92.103789805632147</v>
      </c>
      <c r="F120" s="16">
        <v>6.2296985594930412</v>
      </c>
      <c r="G120" s="221"/>
      <c r="H120" s="221"/>
      <c r="M120" s="223"/>
      <c r="N120" s="229"/>
    </row>
    <row r="121" spans="1:14" ht="14.25" customHeight="1" thickBot="1" x14ac:dyDescent="0.3">
      <c r="A121" s="436" t="s">
        <v>1</v>
      </c>
      <c r="B121" s="437"/>
      <c r="C121" s="67">
        <v>658.55265666372838</v>
      </c>
      <c r="D121" s="13">
        <v>27.430225050807529</v>
      </c>
      <c r="E121" s="67">
        <v>101.93057356935218</v>
      </c>
      <c r="F121" s="13">
        <v>16.76763281246788</v>
      </c>
      <c r="G121" s="221"/>
      <c r="H121" s="221"/>
      <c r="M121" s="223"/>
      <c r="N121" s="229"/>
    </row>
    <row r="122" spans="1:14" ht="6" customHeight="1" thickBot="1" x14ac:dyDescent="0.3">
      <c r="A122" s="292"/>
      <c r="B122" s="292"/>
      <c r="C122" s="225"/>
      <c r="D122" s="226"/>
      <c r="E122" s="225"/>
      <c r="F122" s="226"/>
      <c r="G122" s="221"/>
      <c r="H122" s="221"/>
      <c r="M122" s="223"/>
      <c r="N122" s="229"/>
    </row>
    <row r="123" spans="1:14" ht="15" customHeight="1" thickBot="1" x14ac:dyDescent="0.3">
      <c r="A123" s="441" t="s">
        <v>28</v>
      </c>
      <c r="B123" s="441"/>
      <c r="C123" s="94">
        <v>516.08759052570144</v>
      </c>
      <c r="D123" s="23">
        <v>8.1822076565970487</v>
      </c>
      <c r="E123" s="94">
        <v>99.418200256931314</v>
      </c>
      <c r="F123" s="23">
        <v>4.2240023063711378</v>
      </c>
      <c r="G123" s="221"/>
      <c r="H123" s="221"/>
      <c r="M123" s="223"/>
      <c r="N123" s="229"/>
    </row>
    <row r="124" spans="1:14" ht="14.25" customHeight="1" x14ac:dyDescent="0.25">
      <c r="A124" s="442" t="s">
        <v>3</v>
      </c>
      <c r="B124" s="443"/>
      <c r="C124" s="21">
        <v>488.81172773384088</v>
      </c>
      <c r="D124" s="20">
        <v>16.811714101765116</v>
      </c>
      <c r="E124" s="21">
        <v>82.367822093232604</v>
      </c>
      <c r="F124" s="20">
        <v>9.6643697698619597</v>
      </c>
      <c r="G124" s="221"/>
      <c r="H124" s="221"/>
      <c r="M124" s="223"/>
      <c r="N124" s="229"/>
    </row>
    <row r="125" spans="1:14" ht="14.25" customHeight="1" x14ac:dyDescent="0.25">
      <c r="A125" s="439" t="s">
        <v>2</v>
      </c>
      <c r="B125" s="440"/>
      <c r="C125" s="18">
        <v>509.21143265788396</v>
      </c>
      <c r="D125" s="16">
        <v>10.259422392675976</v>
      </c>
      <c r="E125" s="18">
        <v>95.497263308522307</v>
      </c>
      <c r="F125" s="16">
        <v>4.5549837198869945</v>
      </c>
      <c r="G125" s="221"/>
      <c r="H125" s="221"/>
      <c r="M125" s="223"/>
      <c r="N125" s="229"/>
    </row>
    <row r="126" spans="1:14" ht="14.25" customHeight="1" thickBot="1" x14ac:dyDescent="0.3">
      <c r="A126" s="436" t="s">
        <v>1</v>
      </c>
      <c r="B126" s="437"/>
      <c r="C126" s="67">
        <v>615.85003697749062</v>
      </c>
      <c r="D126" s="13">
        <v>10.723172928727797</v>
      </c>
      <c r="E126" s="67">
        <v>90.077583730364907</v>
      </c>
      <c r="F126" s="13">
        <v>14.402289686418424</v>
      </c>
      <c r="G126" s="221"/>
      <c r="H126" s="221"/>
      <c r="M126" s="223"/>
      <c r="N126" s="229"/>
    </row>
    <row r="127" spans="1:14" ht="6" customHeight="1" thickBot="1" x14ac:dyDescent="0.3">
      <c r="A127" s="292"/>
      <c r="B127" s="292"/>
      <c r="C127" s="225"/>
      <c r="D127" s="226"/>
      <c r="E127" s="225"/>
      <c r="F127" s="226"/>
      <c r="G127" s="221"/>
      <c r="H127" s="221"/>
      <c r="M127" s="223"/>
      <c r="N127" s="229"/>
    </row>
    <row r="128" spans="1:14" ht="15" customHeight="1" thickBot="1" x14ac:dyDescent="0.3">
      <c r="A128" s="441" t="s">
        <v>27</v>
      </c>
      <c r="B128" s="441"/>
      <c r="C128" s="94">
        <v>512.62482679043171</v>
      </c>
      <c r="D128" s="23">
        <v>9.4840642002702413</v>
      </c>
      <c r="E128" s="94">
        <v>104.3334568711165</v>
      </c>
      <c r="F128" s="23">
        <v>6.1721668632169271</v>
      </c>
      <c r="G128" s="221"/>
      <c r="H128" s="221"/>
      <c r="M128" s="223"/>
      <c r="N128" s="229"/>
    </row>
    <row r="129" spans="1:14" ht="14.25" customHeight="1" x14ac:dyDescent="0.25">
      <c r="A129" s="442" t="s">
        <v>3</v>
      </c>
      <c r="B129" s="443"/>
      <c r="C129" s="21">
        <v>484.55865327622826</v>
      </c>
      <c r="D129" s="20">
        <v>11.941000362766779</v>
      </c>
      <c r="E129" s="21">
        <v>92.327182322513877</v>
      </c>
      <c r="F129" s="20">
        <v>9.4379935643829196</v>
      </c>
      <c r="G129" s="221"/>
      <c r="H129" s="221"/>
      <c r="M129" s="223"/>
      <c r="N129" s="229"/>
    </row>
    <row r="130" spans="1:14" ht="14.25" customHeight="1" x14ac:dyDescent="0.25">
      <c r="A130" s="439" t="s">
        <v>2</v>
      </c>
      <c r="B130" s="440"/>
      <c r="C130" s="18">
        <v>529.73125903707216</v>
      </c>
      <c r="D130" s="16">
        <v>14.626929203396836</v>
      </c>
      <c r="E130" s="18">
        <v>102.87108566313238</v>
      </c>
      <c r="F130" s="16">
        <v>11.758250938755669</v>
      </c>
      <c r="G130" s="221"/>
      <c r="H130" s="221"/>
      <c r="M130" s="223"/>
      <c r="N130" s="229"/>
    </row>
    <row r="131" spans="1:14" ht="14.25" customHeight="1" thickBot="1" x14ac:dyDescent="0.3">
      <c r="A131" s="436" t="s">
        <v>1</v>
      </c>
      <c r="B131" s="437"/>
      <c r="C131" s="67">
        <v>620.89153062649586</v>
      </c>
      <c r="D131" s="13">
        <v>30.002255431931665</v>
      </c>
      <c r="E131" s="67">
        <v>109.08073612341978</v>
      </c>
      <c r="F131" s="13">
        <v>21.295447905358813</v>
      </c>
      <c r="G131" s="221"/>
      <c r="H131" s="221"/>
      <c r="M131" s="223"/>
      <c r="N131" s="229"/>
    </row>
    <row r="132" spans="1:14" ht="6" customHeight="1" thickBot="1" x14ac:dyDescent="0.3">
      <c r="A132" s="292"/>
      <c r="B132" s="292"/>
      <c r="C132" s="225"/>
      <c r="D132" s="226"/>
      <c r="E132" s="225"/>
      <c r="F132" s="226"/>
      <c r="G132" s="221"/>
      <c r="H132" s="221"/>
      <c r="M132" s="223"/>
      <c r="N132" s="229"/>
    </row>
    <row r="133" spans="1:14" ht="15" customHeight="1" thickBot="1" x14ac:dyDescent="0.3">
      <c r="A133" s="441" t="s">
        <v>26</v>
      </c>
      <c r="B133" s="441"/>
      <c r="C133" s="94">
        <v>518.75272139344725</v>
      </c>
      <c r="D133" s="23">
        <v>7.7787354622390588</v>
      </c>
      <c r="E133" s="94">
        <v>96.201023551251851</v>
      </c>
      <c r="F133" s="23">
        <v>5.4054012893208112</v>
      </c>
      <c r="G133" s="221"/>
      <c r="H133" s="221"/>
      <c r="M133" s="223"/>
      <c r="N133" s="229"/>
    </row>
    <row r="134" spans="1:14" ht="14.25" customHeight="1" x14ac:dyDescent="0.25">
      <c r="A134" s="442" t="s">
        <v>3</v>
      </c>
      <c r="B134" s="443"/>
      <c r="C134" s="21">
        <v>482.97518065164951</v>
      </c>
      <c r="D134" s="20">
        <v>22.959058318791683</v>
      </c>
      <c r="E134" s="21">
        <v>99.745053922336652</v>
      </c>
      <c r="F134" s="20">
        <v>14.393566102273967</v>
      </c>
      <c r="G134" s="221"/>
      <c r="H134" s="221"/>
      <c r="M134" s="223"/>
      <c r="N134" s="229"/>
    </row>
    <row r="135" spans="1:14" ht="14.25" customHeight="1" x14ac:dyDescent="0.25">
      <c r="A135" s="439" t="s">
        <v>2</v>
      </c>
      <c r="B135" s="440"/>
      <c r="C135" s="18">
        <v>521.55959739693901</v>
      </c>
      <c r="D135" s="16">
        <v>8.670010293167449</v>
      </c>
      <c r="E135" s="18">
        <v>92.987340089436728</v>
      </c>
      <c r="F135" s="16">
        <v>5.5282430116758823</v>
      </c>
      <c r="G135" s="221"/>
      <c r="H135" s="221"/>
      <c r="M135" s="223"/>
      <c r="N135" s="229"/>
    </row>
    <row r="136" spans="1:14" ht="14.25" customHeight="1" thickBot="1" x14ac:dyDescent="0.3">
      <c r="A136" s="436" t="s">
        <v>1</v>
      </c>
      <c r="B136" s="437"/>
      <c r="C136" s="14">
        <v>572.54388609109947</v>
      </c>
      <c r="D136" s="13">
        <v>17.027186601009184</v>
      </c>
      <c r="E136" s="67">
        <v>94.042897126890352</v>
      </c>
      <c r="F136" s="13">
        <v>8.5818517243646006</v>
      </c>
      <c r="G136" s="221"/>
      <c r="H136" s="221"/>
      <c r="M136" s="223"/>
      <c r="N136" s="229"/>
    </row>
    <row r="137" spans="1:14" ht="6" customHeight="1" thickBot="1" x14ac:dyDescent="0.3">
      <c r="A137" s="292"/>
      <c r="B137" s="292"/>
      <c r="C137" s="225"/>
      <c r="D137" s="226"/>
      <c r="E137" s="225"/>
      <c r="F137" s="226"/>
      <c r="G137" s="221"/>
      <c r="H137" s="221"/>
      <c r="M137" s="223"/>
      <c r="N137" s="229"/>
    </row>
    <row r="138" spans="1:14" ht="15" customHeight="1" thickBot="1" x14ac:dyDescent="0.3">
      <c r="A138" s="441" t="s">
        <v>25</v>
      </c>
      <c r="B138" s="441"/>
      <c r="C138" s="227">
        <v>533.31829370262801</v>
      </c>
      <c r="D138" s="23">
        <v>7.3583395913746541</v>
      </c>
      <c r="E138" s="94">
        <v>97.651882983425423</v>
      </c>
      <c r="F138" s="23">
        <v>5.303954682722031</v>
      </c>
      <c r="G138" s="221"/>
      <c r="H138" s="221"/>
      <c r="M138" s="223"/>
      <c r="N138" s="229"/>
    </row>
    <row r="139" spans="1:14" ht="14.25" customHeight="1" x14ac:dyDescent="0.25">
      <c r="A139" s="442" t="s">
        <v>3</v>
      </c>
      <c r="B139" s="443"/>
      <c r="C139" s="228">
        <v>539.65530069229919</v>
      </c>
      <c r="D139" s="20">
        <v>19.947720075991786</v>
      </c>
      <c r="E139" s="21">
        <v>99.711488031144995</v>
      </c>
      <c r="F139" s="20">
        <v>11.034526377831178</v>
      </c>
      <c r="G139" s="221"/>
      <c r="H139" s="221"/>
      <c r="M139" s="223"/>
      <c r="N139" s="229"/>
    </row>
    <row r="140" spans="1:14" ht="14.25" customHeight="1" x14ac:dyDescent="0.25">
      <c r="A140" s="439" t="s">
        <v>2</v>
      </c>
      <c r="B140" s="440"/>
      <c r="C140" s="18">
        <v>527.02478214549274</v>
      </c>
      <c r="D140" s="16">
        <v>8.2092910230315486</v>
      </c>
      <c r="E140" s="18">
        <v>93.170965074093303</v>
      </c>
      <c r="F140" s="16">
        <v>6.5829289939920832</v>
      </c>
      <c r="G140" s="221"/>
      <c r="H140" s="221"/>
      <c r="M140" s="223"/>
      <c r="N140" s="229"/>
    </row>
    <row r="141" spans="1:14" ht="14.25" customHeight="1" thickBot="1" x14ac:dyDescent="0.3">
      <c r="A141" s="436" t="s">
        <v>1</v>
      </c>
      <c r="B141" s="437"/>
      <c r="C141" s="67">
        <v>592.62375807445164</v>
      </c>
      <c r="D141" s="13">
        <v>26.716569648273044</v>
      </c>
      <c r="E141" s="67">
        <v>109.37629859377931</v>
      </c>
      <c r="F141" s="13">
        <v>15.39016423552683</v>
      </c>
      <c r="G141" s="221"/>
      <c r="H141" s="221"/>
      <c r="M141" s="223"/>
      <c r="N141" s="229"/>
    </row>
    <row r="142" spans="1:14" ht="6" customHeight="1" thickBot="1" x14ac:dyDescent="0.3">
      <c r="A142" s="292"/>
      <c r="B142" s="292"/>
      <c r="C142" s="225"/>
      <c r="D142" s="226"/>
      <c r="E142" s="225"/>
      <c r="F142" s="226"/>
      <c r="G142" s="221"/>
      <c r="H142" s="221"/>
      <c r="M142" s="223"/>
      <c r="N142" s="229"/>
    </row>
    <row r="143" spans="1:14" ht="15" customHeight="1" thickBot="1" x14ac:dyDescent="0.3">
      <c r="A143" s="441" t="s">
        <v>24</v>
      </c>
      <c r="B143" s="441"/>
      <c r="C143" s="94">
        <v>508.49060876229998</v>
      </c>
      <c r="D143" s="23">
        <v>5.3425697060566293</v>
      </c>
      <c r="E143" s="94">
        <v>99.151692862025712</v>
      </c>
      <c r="F143" s="23">
        <v>3.9401440149771103</v>
      </c>
      <c r="G143" s="221"/>
      <c r="H143" s="221"/>
      <c r="M143" s="223"/>
      <c r="N143" s="229"/>
    </row>
    <row r="144" spans="1:14" ht="14.25" customHeight="1" x14ac:dyDescent="0.25">
      <c r="A144" s="442" t="s">
        <v>6</v>
      </c>
      <c r="B144" s="443"/>
      <c r="C144" s="21">
        <v>439.50577422367462</v>
      </c>
      <c r="D144" s="20">
        <v>9.0885180558259222</v>
      </c>
      <c r="E144" s="21">
        <v>82.278928982298851</v>
      </c>
      <c r="F144" s="20">
        <v>7.3095616402213475</v>
      </c>
      <c r="G144" s="221"/>
      <c r="H144" s="221"/>
      <c r="M144" s="223"/>
      <c r="N144" s="229"/>
    </row>
    <row r="145" spans="1:14" ht="14.25" customHeight="1" x14ac:dyDescent="0.25">
      <c r="A145" s="439" t="s">
        <v>3</v>
      </c>
      <c r="B145" s="440"/>
      <c r="C145" s="18">
        <v>492.41145311312289</v>
      </c>
      <c r="D145" s="16">
        <v>6.7646258278781817</v>
      </c>
      <c r="E145" s="18">
        <v>93.812341127249667</v>
      </c>
      <c r="F145" s="16">
        <v>5.3074693236893431</v>
      </c>
      <c r="G145" s="221"/>
      <c r="H145" s="221"/>
      <c r="M145" s="223"/>
      <c r="N145" s="229"/>
    </row>
    <row r="146" spans="1:14" ht="14.25" customHeight="1" thickBot="1" x14ac:dyDescent="0.3">
      <c r="A146" s="436" t="s">
        <v>2</v>
      </c>
      <c r="B146" s="437"/>
      <c r="C146" s="67">
        <v>523.92328483305562</v>
      </c>
      <c r="D146" s="13">
        <v>9.2890595969005858</v>
      </c>
      <c r="E146" s="67">
        <v>93.861133691523676</v>
      </c>
      <c r="F146" s="13">
        <v>6.2802165250703164</v>
      </c>
      <c r="G146" s="221"/>
      <c r="H146" s="221"/>
      <c r="M146" s="223"/>
      <c r="N146" s="229"/>
    </row>
    <row r="147" spans="1:14" ht="6" customHeight="1" thickBot="1" x14ac:dyDescent="0.3">
      <c r="A147" s="292"/>
      <c r="B147" s="292"/>
      <c r="C147" s="225"/>
      <c r="D147" s="226"/>
      <c r="E147" s="225"/>
      <c r="F147" s="226"/>
      <c r="G147" s="221"/>
      <c r="H147" s="221"/>
      <c r="M147" s="223"/>
      <c r="N147" s="229"/>
    </row>
    <row r="148" spans="1:14" ht="15" customHeight="1" thickBot="1" x14ac:dyDescent="0.3">
      <c r="A148" s="441" t="s">
        <v>23</v>
      </c>
      <c r="B148" s="441"/>
      <c r="C148" s="94">
        <v>515.63044488443404</v>
      </c>
      <c r="D148" s="23">
        <v>9.3675170699454604</v>
      </c>
      <c r="E148" s="94">
        <v>102.60599594801026</v>
      </c>
      <c r="F148" s="23">
        <v>5.730041817415958</v>
      </c>
      <c r="G148" s="221"/>
      <c r="H148" s="221"/>
      <c r="M148" s="223"/>
      <c r="N148" s="229"/>
    </row>
    <row r="149" spans="1:14" ht="14.25" customHeight="1" x14ac:dyDescent="0.25">
      <c r="A149" s="442" t="s">
        <v>6</v>
      </c>
      <c r="B149" s="443"/>
      <c r="C149" s="21">
        <v>437.23770656584463</v>
      </c>
      <c r="D149" s="20">
        <v>21.898383414454585</v>
      </c>
      <c r="E149" s="21">
        <v>70.743851056001233</v>
      </c>
      <c r="F149" s="20">
        <v>13.582729418351013</v>
      </c>
      <c r="G149" s="221"/>
      <c r="H149" s="221"/>
      <c r="M149" s="223"/>
      <c r="N149" s="229"/>
    </row>
    <row r="150" spans="1:14" ht="14.25" customHeight="1" x14ac:dyDescent="0.25">
      <c r="A150" s="439" t="s">
        <v>3</v>
      </c>
      <c r="B150" s="440"/>
      <c r="C150" s="18">
        <v>466.73324144712683</v>
      </c>
      <c r="D150" s="16">
        <v>19.102440420910494</v>
      </c>
      <c r="E150" s="18">
        <v>90.734051757092601</v>
      </c>
      <c r="F150" s="16">
        <v>13.336245873556969</v>
      </c>
      <c r="G150" s="221"/>
      <c r="H150" s="221"/>
      <c r="M150" s="223"/>
      <c r="N150" s="229"/>
    </row>
    <row r="151" spans="1:14" ht="14.25" customHeight="1" x14ac:dyDescent="0.25">
      <c r="A151" s="439" t="s">
        <v>2</v>
      </c>
      <c r="B151" s="440"/>
      <c r="C151" s="18">
        <v>516.23713236831782</v>
      </c>
      <c r="D151" s="16">
        <v>12.243389383306241</v>
      </c>
      <c r="E151" s="18">
        <v>93.781675596365574</v>
      </c>
      <c r="F151" s="16">
        <v>8.1342678793746153</v>
      </c>
      <c r="G151" s="221"/>
      <c r="H151" s="221"/>
      <c r="M151" s="223"/>
      <c r="N151" s="229"/>
    </row>
    <row r="152" spans="1:14" ht="14.25" customHeight="1" thickBot="1" x14ac:dyDescent="0.3">
      <c r="A152" s="436" t="s">
        <v>1</v>
      </c>
      <c r="B152" s="437"/>
      <c r="C152" s="14">
        <v>647.14766025465565</v>
      </c>
      <c r="D152" s="13">
        <v>16.51936909000873</v>
      </c>
      <c r="E152" s="67">
        <v>82.930356361748707</v>
      </c>
      <c r="F152" s="13">
        <v>16.197711835641613</v>
      </c>
      <c r="G152" s="221"/>
      <c r="H152" s="221"/>
      <c r="M152" s="223"/>
      <c r="N152" s="229"/>
    </row>
    <row r="153" spans="1:14" ht="6" customHeight="1" thickBot="1" x14ac:dyDescent="0.3">
      <c r="A153" s="292"/>
      <c r="B153" s="292"/>
      <c r="C153" s="225"/>
      <c r="D153" s="226"/>
      <c r="E153" s="225"/>
      <c r="F153" s="226"/>
      <c r="G153" s="221"/>
      <c r="H153" s="221"/>
      <c r="M153" s="223"/>
      <c r="N153" s="229"/>
    </row>
    <row r="154" spans="1:14" ht="15" customHeight="1" thickBot="1" x14ac:dyDescent="0.3">
      <c r="A154" s="441" t="s">
        <v>22</v>
      </c>
      <c r="B154" s="441"/>
      <c r="C154" s="227">
        <v>496.64579869511977</v>
      </c>
      <c r="D154" s="23">
        <v>8.1348489870137843</v>
      </c>
      <c r="E154" s="94">
        <v>94.487246550971463</v>
      </c>
      <c r="F154" s="23">
        <v>5.86106534387112</v>
      </c>
      <c r="G154" s="221"/>
      <c r="H154" s="221"/>
      <c r="M154" s="223"/>
      <c r="N154" s="229"/>
    </row>
    <row r="155" spans="1:14" ht="14.25" customHeight="1" x14ac:dyDescent="0.25">
      <c r="A155" s="442" t="s">
        <v>3</v>
      </c>
      <c r="B155" s="443"/>
      <c r="C155" s="21">
        <v>485.90163748611047</v>
      </c>
      <c r="D155" s="20">
        <v>13.931681597061376</v>
      </c>
      <c r="E155" s="21">
        <v>86.35179497014623</v>
      </c>
      <c r="F155" s="20">
        <v>6.8190864091262151</v>
      </c>
      <c r="G155" s="221"/>
      <c r="H155" s="221"/>
      <c r="M155" s="223"/>
      <c r="N155" s="229"/>
    </row>
    <row r="156" spans="1:14" ht="14.25" customHeight="1" x14ac:dyDescent="0.25">
      <c r="A156" s="439" t="s">
        <v>2</v>
      </c>
      <c r="B156" s="440"/>
      <c r="C156" s="17">
        <v>497.32765239220328</v>
      </c>
      <c r="D156" s="16">
        <v>10.596157443232766</v>
      </c>
      <c r="E156" s="18">
        <v>94.593969657088621</v>
      </c>
      <c r="F156" s="16">
        <v>9.0726909739149324</v>
      </c>
      <c r="G156" s="221"/>
      <c r="H156" s="221"/>
    </row>
    <row r="157" spans="1:14" ht="14.25" customHeight="1" thickBot="1" x14ac:dyDescent="0.3">
      <c r="A157" s="436" t="s">
        <v>1</v>
      </c>
      <c r="B157" s="437"/>
      <c r="C157" s="67">
        <v>584.00155080796685</v>
      </c>
      <c r="D157" s="13">
        <v>35.377097975049736</v>
      </c>
      <c r="E157" s="67">
        <v>112.05769229617387</v>
      </c>
      <c r="F157" s="13">
        <v>21.164534388850569</v>
      </c>
      <c r="G157" s="221"/>
      <c r="H157" s="221"/>
    </row>
    <row r="158" spans="1:14" ht="6" customHeight="1" x14ac:dyDescent="0.25">
      <c r="A158" s="230"/>
      <c r="B158" s="230"/>
      <c r="C158" s="230"/>
      <c r="D158" s="230"/>
      <c r="E158" s="230"/>
      <c r="F158" s="230"/>
    </row>
    <row r="159" spans="1:14" ht="13.5" customHeight="1" x14ac:dyDescent="0.25">
      <c r="A159" s="317" t="s">
        <v>373</v>
      </c>
      <c r="B159" s="281"/>
      <c r="C159" s="281"/>
      <c r="D159" s="281"/>
      <c r="E159" s="281"/>
      <c r="F159" s="281"/>
      <c r="G159" s="281"/>
    </row>
    <row r="160" spans="1:14" ht="24" customHeight="1" x14ac:dyDescent="0.25">
      <c r="A160" s="438" t="s">
        <v>252</v>
      </c>
      <c r="B160" s="438"/>
      <c r="C160" s="438"/>
      <c r="D160" s="438"/>
      <c r="E160" s="438"/>
      <c r="F160" s="438"/>
    </row>
    <row r="161" spans="1:6" ht="24" customHeight="1" x14ac:dyDescent="0.25">
      <c r="A161" s="435" t="s">
        <v>251</v>
      </c>
      <c r="B161" s="435"/>
      <c r="C161" s="435"/>
      <c r="D161" s="435"/>
      <c r="E161" s="435"/>
      <c r="F161" s="435"/>
    </row>
    <row r="164" spans="1:6" ht="6" customHeight="1" x14ac:dyDescent="0.25"/>
  </sheetData>
  <mergeCells count="129">
    <mergeCell ref="B1:F1"/>
    <mergeCell ref="A2:B2"/>
    <mergeCell ref="A4:B4"/>
    <mergeCell ref="A5:B5"/>
    <mergeCell ref="A6:B6"/>
    <mergeCell ref="A7:B7"/>
    <mergeCell ref="A24:B24"/>
    <mergeCell ref="A25:B25"/>
    <mergeCell ref="A26:B26"/>
    <mergeCell ref="A16:B16"/>
    <mergeCell ref="A17:B17"/>
    <mergeCell ref="A19:B19"/>
    <mergeCell ref="A9:B9"/>
    <mergeCell ref="A10:B10"/>
    <mergeCell ref="A11:B11"/>
    <mergeCell ref="A12:B12"/>
    <mergeCell ref="A14:B14"/>
    <mergeCell ref="A15:B15"/>
    <mergeCell ref="A27:B27"/>
    <mergeCell ref="A29:B29"/>
    <mergeCell ref="A30:B30"/>
    <mergeCell ref="A20:B20"/>
    <mergeCell ref="A21:B21"/>
    <mergeCell ref="A22:B22"/>
    <mergeCell ref="A39:B39"/>
    <mergeCell ref="A40:B40"/>
    <mergeCell ref="A41:B41"/>
    <mergeCell ref="A42:B42"/>
    <mergeCell ref="A43:B43"/>
    <mergeCell ref="A45:B45"/>
    <mergeCell ref="A31:B31"/>
    <mergeCell ref="A32:B32"/>
    <mergeCell ref="A34:B34"/>
    <mergeCell ref="A35:B35"/>
    <mergeCell ref="A36:B36"/>
    <mergeCell ref="A37:B37"/>
    <mergeCell ref="A54:B54"/>
    <mergeCell ref="A55:B55"/>
    <mergeCell ref="A56:B56"/>
    <mergeCell ref="A57:B57"/>
    <mergeCell ref="A59:B59"/>
    <mergeCell ref="A60:B60"/>
    <mergeCell ref="A46:B46"/>
    <mergeCell ref="A47:B47"/>
    <mergeCell ref="A49:B49"/>
    <mergeCell ref="A50:B50"/>
    <mergeCell ref="A51:B51"/>
    <mergeCell ref="A52:B52"/>
    <mergeCell ref="A68:B68"/>
    <mergeCell ref="A70:B70"/>
    <mergeCell ref="A71:B71"/>
    <mergeCell ref="A72:B72"/>
    <mergeCell ref="A73:B73"/>
    <mergeCell ref="A75:B75"/>
    <mergeCell ref="A61:B61"/>
    <mergeCell ref="A62:B62"/>
    <mergeCell ref="A64:B64"/>
    <mergeCell ref="A65:B65"/>
    <mergeCell ref="A66:B66"/>
    <mergeCell ref="A67:B67"/>
    <mergeCell ref="A83:B83"/>
    <mergeCell ref="A85:B85"/>
    <mergeCell ref="A86:B86"/>
    <mergeCell ref="A87:B87"/>
    <mergeCell ref="A88:B88"/>
    <mergeCell ref="A89:B89"/>
    <mergeCell ref="A76:B76"/>
    <mergeCell ref="A77:B77"/>
    <mergeCell ref="A78:B78"/>
    <mergeCell ref="A80:B80"/>
    <mergeCell ref="A81:B81"/>
    <mergeCell ref="A82:B82"/>
    <mergeCell ref="A98:B98"/>
    <mergeCell ref="A99:B99"/>
    <mergeCell ref="A100:B100"/>
    <mergeCell ref="A102:B102"/>
    <mergeCell ref="A103:B103"/>
    <mergeCell ref="A104:B104"/>
    <mergeCell ref="A91:B91"/>
    <mergeCell ref="A92:B92"/>
    <mergeCell ref="A93:B93"/>
    <mergeCell ref="A94:B94"/>
    <mergeCell ref="A96:B96"/>
    <mergeCell ref="A97:B97"/>
    <mergeCell ref="A113:B113"/>
    <mergeCell ref="A114:B114"/>
    <mergeCell ref="A115:B115"/>
    <mergeCell ref="A116:B116"/>
    <mergeCell ref="A118:B118"/>
    <mergeCell ref="A119:B119"/>
    <mergeCell ref="A105:B105"/>
    <mergeCell ref="A107:B107"/>
    <mergeCell ref="A108:B108"/>
    <mergeCell ref="A109:B109"/>
    <mergeCell ref="A110:B110"/>
    <mergeCell ref="A112:B112"/>
    <mergeCell ref="A128:B128"/>
    <mergeCell ref="A129:B129"/>
    <mergeCell ref="A130:B130"/>
    <mergeCell ref="A131:B131"/>
    <mergeCell ref="A133:B133"/>
    <mergeCell ref="A134:B134"/>
    <mergeCell ref="A120:B120"/>
    <mergeCell ref="A121:B121"/>
    <mergeCell ref="A123:B123"/>
    <mergeCell ref="A124:B124"/>
    <mergeCell ref="A125:B125"/>
    <mergeCell ref="A126:B126"/>
    <mergeCell ref="A143:B143"/>
    <mergeCell ref="A144:B144"/>
    <mergeCell ref="A145:B145"/>
    <mergeCell ref="A146:B146"/>
    <mergeCell ref="A148:B148"/>
    <mergeCell ref="A149:B149"/>
    <mergeCell ref="A135:B135"/>
    <mergeCell ref="A136:B136"/>
    <mergeCell ref="A138:B138"/>
    <mergeCell ref="A139:B139"/>
    <mergeCell ref="A140:B140"/>
    <mergeCell ref="A141:B141"/>
    <mergeCell ref="A161:F161"/>
    <mergeCell ref="A157:B157"/>
    <mergeCell ref="A160:F160"/>
    <mergeCell ref="A150:B150"/>
    <mergeCell ref="A151:B151"/>
    <mergeCell ref="A152:B152"/>
    <mergeCell ref="A154:B154"/>
    <mergeCell ref="A155:B155"/>
    <mergeCell ref="A156:B15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INDICE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vector>
  </TitlesOfParts>
  <Company>INEE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Violeta de la Huerta Contreras</dc:creator>
  <cp:lastModifiedBy>Violeta de la Huerta Contreras</cp:lastModifiedBy>
  <cp:lastPrinted>2014-12-11T17:44:59Z</cp:lastPrinted>
  <dcterms:created xsi:type="dcterms:W3CDTF">2014-11-05T01:05:52Z</dcterms:created>
  <dcterms:modified xsi:type="dcterms:W3CDTF">2016-02-24T01:28:22Z</dcterms:modified>
</cp:coreProperties>
</file>