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ngeles\Documents\2019\Agosto\micrositio\"/>
    </mc:Choice>
  </mc:AlternateContent>
  <xr:revisionPtr revIDLastSave="0" documentId="13_ncr:1_{7461AD79-7C62-4BF1-B6C0-90FE6121560E}" xr6:coauthVersionLast="43" xr6:coauthVersionMax="43" xr10:uidLastSave="{00000000-0000-0000-0000-000000000000}"/>
  <bookViews>
    <workbookView xWindow="-120" yWindow="480" windowWidth="29040" windowHeight="15840" xr2:uid="{336308DF-F7B7-47C8-A4C3-E6363984706F}"/>
  </bookViews>
  <sheets>
    <sheet name="Índice" sheetId="3" r:id="rId1"/>
    <sheet name="Tabla AR03a-1" sheetId="1" r:id="rId2"/>
    <sheet name="Tabla AR03a-2" sheetId="2" r:id="rId3"/>
  </sheets>
  <definedNames>
    <definedName name="_Fill" localSheetId="2" hidden="1">#REF!</definedName>
    <definedName name="_Fill" hidden="1">#REF!</definedName>
    <definedName name="A_impresión_IM" localSheetId="2">#REF!</definedName>
    <definedName name="A_impresión_IM">#REF!</definedName>
    <definedName name="AT01B_A2">#REF!</definedName>
    <definedName name="AT01B_A3">#REF!</definedName>
    <definedName name="DIFERENCIAS">#N/A</definedName>
    <definedName name="iii" localSheetId="2">#REF!</definedName>
    <definedName name="iii">#REF!</definedName>
    <definedName name="jjj" localSheetId="2">#REF!</definedName>
    <definedName name="jjj">#REF!</definedName>
    <definedName name="kkk" localSheetId="2">#REF!</definedName>
    <definedName name="kkk">#REF!</definedName>
    <definedName name="oooo" localSheetId="2">#REF!</definedName>
    <definedName name="oooo">#REF!</definedName>
    <definedName name="pppp" localSheetId="2">#REF!</definedName>
    <definedName name="pppp">#REF!</definedName>
    <definedName name="QQQ" localSheetId="2">#REF!</definedName>
    <definedName name="QQQ">#REF!</definedName>
    <definedName name="VARIABLES">#N/A</definedName>
    <definedName name="xxx" localSheetId="2">#REF!</definedName>
    <definedName name="xxx">#REF!</definedName>
    <definedName name="yyy" localSheetId="2">#REF!</definedName>
    <definedName name="yyy">#REF!</definedName>
    <definedName name="zz" localSheetId="2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</calcChain>
</file>

<file path=xl/sharedStrings.xml><?xml version="1.0" encoding="utf-8"?>
<sst xmlns="http://schemas.openxmlformats.org/spreadsheetml/2006/main" count="76" uniqueCount="40">
  <si>
    <t>AR03a-1 Gasto Nacional en Educación, Cultura, Deporte, Ciencia y Tecnología según origen de los recursos (1994-2018)
(millones de pesos a precios corrientes, relativo al PIB y distribución porcentual)</t>
  </si>
  <si>
    <t>Año</t>
  </si>
  <si>
    <t>Millones de pesos corrientes</t>
  </si>
  <si>
    <t>Relativo al PIB</t>
  </si>
  <si>
    <t>Distribución porcentual</t>
  </si>
  <si>
    <r>
      <t>Nacional</t>
    </r>
    <r>
      <rPr>
        <b/>
        <vertAlign val="superscript"/>
        <sz val="8"/>
        <color theme="1"/>
        <rFont val="Arial"/>
        <family val="2"/>
      </rPr>
      <t>1</t>
    </r>
  </si>
  <si>
    <t xml:space="preserve">Público </t>
  </si>
  <si>
    <t>Privado</t>
  </si>
  <si>
    <t xml:space="preserve">Nacional </t>
  </si>
  <si>
    <t>Promedio
1995-2000</t>
  </si>
  <si>
    <t>n.c</t>
  </si>
  <si>
    <t>Promedio
2001-2006</t>
  </si>
  <si>
    <t>Promedio
2007-2012</t>
  </si>
  <si>
    <r>
      <t>2018</t>
    </r>
    <r>
      <rPr>
        <vertAlign val="superscript"/>
        <sz val="8"/>
        <color theme="1"/>
        <rFont val="Arial"/>
        <family val="2"/>
      </rPr>
      <t>e</t>
    </r>
  </si>
  <si>
    <t>Promedio
2013-2018</t>
  </si>
  <si>
    <r>
      <t>1</t>
    </r>
    <r>
      <rPr>
        <sz val="7"/>
        <color theme="1"/>
        <rFont val="Arial"/>
        <family val="2"/>
      </rPr>
      <t xml:space="preserve"> En 1996 la SEP aplicó una nueva metodología para el cálculo del gasto privado educativo (Latapí y Ulloa, 2000, p. 67).</t>
    </r>
  </si>
  <si>
    <r>
      <t>e</t>
    </r>
    <r>
      <rPr>
        <sz val="7"/>
        <color theme="1"/>
        <rFont val="Arial"/>
        <family val="2"/>
      </rPr>
      <t xml:space="preserve"> Cifras estimadas. El gasto federal corresponde al Presupuesto de Egresos de la Federación Aprobado para el Ejercicio Fiscal 2018.</t>
    </r>
  </si>
  <si>
    <t>n.c. No calculado por la diferencia en el poder adquisitivo de un peso a lo largo del periodo.</t>
  </si>
  <si>
    <r>
      <t xml:space="preserve">Fuentes: INEE, cálculos con base en </t>
    </r>
    <r>
      <rPr>
        <i/>
        <sz val="7"/>
        <color theme="1"/>
        <rFont val="Arial"/>
        <family val="2"/>
      </rPr>
      <t xml:space="preserve">Sexto Informe de Gobierno 2017-2018. Anexo estadístico </t>
    </r>
    <r>
      <rPr>
        <sz val="7"/>
        <color theme="1"/>
        <rFont val="Arial"/>
        <family val="2"/>
      </rPr>
      <t xml:space="preserve">(Presidencia de la República, 2018); PIB y Cuentas Nacionales (INEGI, 2018d), y </t>
    </r>
    <r>
      <rPr>
        <i/>
        <sz val="7"/>
        <color theme="1"/>
        <rFont val="Arial"/>
        <family val="2"/>
      </rPr>
      <t xml:space="preserve">Sexto Informe de Labores 2017-2018 </t>
    </r>
    <r>
      <rPr>
        <sz val="7"/>
        <color theme="1"/>
        <rFont val="Arial"/>
        <family val="2"/>
      </rPr>
      <t>(SEP, 2018a).</t>
    </r>
  </si>
  <si>
    <r>
      <t>AR03a-2 Gasto Nacional en Educación, Cultura, Deporte, Ciencia y Tecnología según origen de los recursos (1994-2018) (millones de pesos a precios de 2012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y su crecimiento anual real)</t>
    </r>
  </si>
  <si>
    <r>
      <t>Millones de pesos a precios de 2012</t>
    </r>
    <r>
      <rPr>
        <b/>
        <vertAlign val="superscript"/>
        <sz val="8"/>
        <color theme="0"/>
        <rFont val="Arial"/>
        <family val="2"/>
      </rPr>
      <t>1</t>
    </r>
  </si>
  <si>
    <t>Crecimiento anual real (%)</t>
  </si>
  <si>
    <r>
      <t>Nacional</t>
    </r>
    <r>
      <rPr>
        <b/>
        <vertAlign val="superscript"/>
        <sz val="8"/>
        <color theme="1"/>
        <rFont val="Arial"/>
        <family val="2"/>
      </rPr>
      <t>2</t>
    </r>
  </si>
  <si>
    <t>Público</t>
  </si>
  <si>
    <t>Nacional</t>
  </si>
  <si>
    <t>n.a.</t>
  </si>
  <si>
    <t>Crecimiento medio anual 1995-2000</t>
  </si>
  <si>
    <t>Crecimiento medio anual 2001-2006</t>
  </si>
  <si>
    <t>Crecimiento medio anual 2007-2012</t>
  </si>
  <si>
    <t>Crecimiento medio anual 2013-2018</t>
  </si>
  <si>
    <r>
      <t>1</t>
    </r>
    <r>
      <rPr>
        <sz val="7"/>
        <color theme="1"/>
        <rFont val="Arial"/>
        <family val="2"/>
      </rPr>
      <t xml:space="preserve"> Los valores nominales fueron deflactados mediante el Índice Nacional de Precios al Consumidor (INPC). Se anualizó el INPC mensual y se tomó como referencia el promedio de 2012. </t>
    </r>
  </si>
  <si>
    <r>
      <t>2</t>
    </r>
    <r>
      <rPr>
        <sz val="7"/>
        <color theme="1"/>
        <rFont val="Arial"/>
        <family val="2"/>
      </rPr>
      <t xml:space="preserve"> En 1996 la SEP aplicó una nueva metodología para el cálculo del gasto privado educativo (Latapí y Ulloa, 2000, p. 67).</t>
    </r>
  </si>
  <si>
    <r>
      <t>e</t>
    </r>
    <r>
      <rPr>
        <sz val="7"/>
        <color theme="1"/>
        <rFont val="Arial"/>
        <family val="2"/>
      </rPr>
      <t xml:space="preserve"> Cifras estimadas. El gasto público federal corresponde al Presupuesto de Egresos de la Federación Aprobado para el Ejercicio Fiscal 2018.</t>
    </r>
  </si>
  <si>
    <t>n.a. No aplica.</t>
  </si>
  <si>
    <r>
      <t xml:space="preserve">Fuentes: INEE, cálculos con base en </t>
    </r>
    <r>
      <rPr>
        <i/>
        <sz val="7"/>
        <color theme="1"/>
        <rFont val="Arial"/>
        <family val="2"/>
      </rPr>
      <t xml:space="preserve">Sexto Informe de Gobierno 2017-2018. Anexo estadístico </t>
    </r>
    <r>
      <rPr>
        <sz val="7"/>
        <color theme="1"/>
        <rFont val="Arial"/>
        <family val="2"/>
      </rPr>
      <t>(Presidencia de la República, 2018); Índice Nacional de Precios al Consumidor (INEGI, 2018b), y</t>
    </r>
    <r>
      <rPr>
        <i/>
        <sz val="7"/>
        <color theme="1"/>
        <rFont val="Arial"/>
        <family val="2"/>
      </rPr>
      <t xml:space="preserve"> Sexto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 xml:space="preserve">Informe de Labores 2017-2018 </t>
    </r>
    <r>
      <rPr>
        <sz val="7"/>
        <color theme="1"/>
        <rFont val="Arial"/>
        <family val="2"/>
      </rPr>
      <t>(SEP, 2018a).</t>
    </r>
  </si>
  <si>
    <t>AR Agentes y recursos</t>
  </si>
  <si>
    <t>AR03 ¿CUÁNTO GASTAN EL ESTADO Y LA SOCIEDAD EN LA FORMACIÓN INTEGRAL DE LA POBLACIÓN, ESPECIALMENTE EN EDUCACIÓN OBLIGATORIA?</t>
  </si>
  <si>
    <t xml:space="preserve">AR03a Gasto Nacional en Educación total y relativo al PIB (1994-2018) </t>
  </si>
  <si>
    <t>AR03a-2 Gasto Nacional en Educación, Cultura, Deporte, Ciencia y Tecnología según origen de los recursos (1994-2018) (millones de pesos a precios de 20121 y su crecimiento anual real)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</si>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</sst>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.0"/>
    <numFmt numFmtId="165" formatCode="0.0"/>
    <numFmt numFmtId="166" formatCode="0.0_ ;[Red]\-0.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</font>
    <font>
      <b/>
      <sz val="16"/>
      <color theme="1"/>
      <name val="Calibri"/>
      <family val="2"/>
      <scheme val="minor"/>
    </font>
    <font>
      <u/>
      <sz val="10"/>
      <color theme="10"/>
      <name val="MS Sans Serif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/>
    <xf numFmtId="165" fontId="5" fillId="0" borderId="5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164" fontId="5" fillId="0" borderId="6" xfId="0" applyNumberFormat="1" applyFont="1" applyBorder="1"/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4" fontId="11" fillId="0" borderId="5" xfId="0" applyNumberFormat="1" applyFont="1" applyBorder="1"/>
    <xf numFmtId="166" fontId="11" fillId="0" borderId="5" xfId="0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0" fontId="15" fillId="0" borderId="0" xfId="2" applyFont="1"/>
    <xf numFmtId="0" fontId="14" fillId="0" borderId="0" xfId="2" applyAlignment="1">
      <alignment horizontal="left"/>
    </xf>
    <xf numFmtId="0" fontId="1" fillId="0" borderId="0" xfId="2" applyFont="1"/>
    <xf numFmtId="0" fontId="16" fillId="0" borderId="0" xfId="3"/>
    <xf numFmtId="0" fontId="14" fillId="0" borderId="0" xfId="2"/>
    <xf numFmtId="0" fontId="17" fillId="0" borderId="0" xfId="2" applyFont="1"/>
    <xf numFmtId="0" fontId="13" fillId="0" borderId="0" xfId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</cellXfs>
  <cellStyles count="4">
    <cellStyle name="Hipervínculo" xfId="1" builtinId="8"/>
    <cellStyle name="Hipervínculo 2" xfId="3" xr:uid="{2C321C22-68D2-41DD-9644-E3152F28DFAA}"/>
    <cellStyle name="Normal" xfId="0" builtinId="0"/>
    <cellStyle name="Normal 2" xfId="2" xr:uid="{88DC7A3F-1C0C-4425-9AF6-994161E99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33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9730F5C-7997-464C-B255-0604C13CEB7B}"/>
            </a:ext>
          </a:extLst>
        </xdr:cNvPr>
        <xdr:cNvSpPr txBox="1"/>
      </xdr:nvSpPr>
      <xdr:spPr>
        <a:xfrm>
          <a:off x="15525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EE141-CDCA-4AB3-812D-A8C003ACF728}">
  <dimension ref="A1:D10"/>
  <sheetViews>
    <sheetView tabSelected="1" workbookViewId="0">
      <selection activeCell="A2" sqref="A2"/>
    </sheetView>
  </sheetViews>
  <sheetFormatPr baseColWidth="10" defaultRowHeight="12.75" x14ac:dyDescent="0.2"/>
  <cols>
    <col min="1" max="1" width="179.140625" style="24" bestFit="1" customWidth="1"/>
    <col min="2" max="16384" width="11.42578125" style="24"/>
  </cols>
  <sheetData>
    <row r="1" spans="1:4" ht="21" x14ac:dyDescent="0.35">
      <c r="A1" s="20" t="s">
        <v>39</v>
      </c>
      <c r="B1" s="21"/>
      <c r="C1" s="22"/>
      <c r="D1" s="23"/>
    </row>
    <row r="3" spans="1:4" ht="15" x14ac:dyDescent="0.25">
      <c r="A3" s="22" t="s">
        <v>35</v>
      </c>
    </row>
    <row r="5" spans="1:4" ht="15" x14ac:dyDescent="0.25">
      <c r="A5" s="22" t="s">
        <v>36</v>
      </c>
    </row>
    <row r="6" spans="1:4" ht="15" x14ac:dyDescent="0.25">
      <c r="A6" s="22" t="s">
        <v>37</v>
      </c>
    </row>
    <row r="7" spans="1:4" ht="15" x14ac:dyDescent="0.25">
      <c r="A7" s="22"/>
    </row>
    <row r="8" spans="1:4" ht="12.75" customHeight="1" x14ac:dyDescent="0.25">
      <c r="A8" s="26" t="s">
        <v>0</v>
      </c>
      <c r="B8" s="25"/>
    </row>
    <row r="9" spans="1:4" ht="15" x14ac:dyDescent="0.25">
      <c r="A9" s="26" t="s">
        <v>38</v>
      </c>
      <c r="B9" s="25"/>
    </row>
    <row r="10" spans="1:4" ht="15" x14ac:dyDescent="0.25">
      <c r="A10" s="23"/>
      <c r="B10" s="25"/>
    </row>
  </sheetData>
  <hyperlinks>
    <hyperlink ref="A8" location="'Tabla AR03a-1'!A1" display="'Tabla AR03a-1'!A1" xr:uid="{BA1E6479-B273-4207-8A0C-4F1A6B7CB4C6}"/>
    <hyperlink ref="A9" location="'Tabla AR03a-2'!A1" display="AR03a-2 Gasto Nacional en Educación, Cultura, Deporte, Ciencia y Tecnología según origen de los recursos (1994-2018) (millones de pesos a precios de 20121 y su crecimiento anual real)" xr:uid="{661E8851-56BB-4476-837F-06E99CF2C23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EC30-BC63-474E-A113-931E59F94F83}">
  <dimension ref="A1:J37"/>
  <sheetViews>
    <sheetView zoomScaleNormal="100" workbookViewId="0">
      <selection sqref="A1:J1"/>
    </sheetView>
  </sheetViews>
  <sheetFormatPr baseColWidth="10" defaultRowHeight="15" x14ac:dyDescent="0.25"/>
  <cols>
    <col min="2" max="10" width="10.5703125" customWidth="1"/>
  </cols>
  <sheetData>
    <row r="1" spans="1:10" ht="3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25">
      <c r="A3" s="30" t="s">
        <v>1</v>
      </c>
      <c r="B3" s="30" t="s">
        <v>2</v>
      </c>
      <c r="C3" s="30"/>
      <c r="D3" s="30"/>
      <c r="E3" s="31" t="s">
        <v>3</v>
      </c>
      <c r="F3" s="32"/>
      <c r="G3" s="33"/>
      <c r="H3" s="30" t="s">
        <v>4</v>
      </c>
      <c r="I3" s="30"/>
      <c r="J3" s="30"/>
    </row>
    <row r="4" spans="1:10" x14ac:dyDescent="0.25">
      <c r="A4" s="30"/>
      <c r="B4" s="1" t="s">
        <v>5</v>
      </c>
      <c r="C4" s="2" t="s">
        <v>6</v>
      </c>
      <c r="D4" s="2" t="s">
        <v>7</v>
      </c>
      <c r="E4" s="2" t="s">
        <v>8</v>
      </c>
      <c r="F4" s="2" t="s">
        <v>6</v>
      </c>
      <c r="G4" s="2" t="s">
        <v>7</v>
      </c>
      <c r="H4" s="2" t="s">
        <v>8</v>
      </c>
      <c r="I4" s="2" t="s">
        <v>6</v>
      </c>
      <c r="J4" s="2" t="s">
        <v>7</v>
      </c>
    </row>
    <row r="5" spans="1:10" x14ac:dyDescent="0.25">
      <c r="A5" s="3">
        <v>1994</v>
      </c>
      <c r="B5" s="4">
        <v>77339.199999999997</v>
      </c>
      <c r="C5" s="4">
        <v>73292.399999999994</v>
      </c>
      <c r="D5" s="4">
        <v>4046.8</v>
      </c>
      <c r="E5" s="5">
        <v>4.3414294888815981</v>
      </c>
      <c r="F5" s="5">
        <v>4.1142627111594852</v>
      </c>
      <c r="G5" s="5">
        <v>0.22716677772211313</v>
      </c>
      <c r="H5" s="5">
        <f t="shared" ref="H5:H11" si="0">B5/B5*100</f>
        <v>100</v>
      </c>
      <c r="I5" s="5">
        <f t="shared" ref="I5:I11" si="1">C5/B5*100</f>
        <v>94.767465916378754</v>
      </c>
      <c r="J5" s="5">
        <f t="shared" ref="J5:J11" si="2">D5/B5*100</f>
        <v>5.2325340836212426</v>
      </c>
    </row>
    <row r="6" spans="1:10" x14ac:dyDescent="0.25">
      <c r="A6" s="3">
        <v>1995</v>
      </c>
      <c r="B6" s="4">
        <v>90113.2</v>
      </c>
      <c r="C6" s="4">
        <v>85858.4</v>
      </c>
      <c r="D6" s="4">
        <v>4254.8</v>
      </c>
      <c r="E6" s="5">
        <v>3.8985429257031945</v>
      </c>
      <c r="F6" s="5">
        <v>3.714468667544768</v>
      </c>
      <c r="G6" s="5">
        <v>0.1840742581584269</v>
      </c>
      <c r="H6" s="5">
        <f t="shared" si="0"/>
        <v>100</v>
      </c>
      <c r="I6" s="5">
        <f t="shared" si="1"/>
        <v>95.278383189144321</v>
      </c>
      <c r="J6" s="5">
        <f t="shared" si="2"/>
        <v>4.7216168108556795</v>
      </c>
    </row>
    <row r="7" spans="1:10" x14ac:dyDescent="0.25">
      <c r="A7" s="3">
        <v>1996</v>
      </c>
      <c r="B7" s="4">
        <v>148683.29999999999</v>
      </c>
      <c r="C7" s="4">
        <v>122947.1</v>
      </c>
      <c r="D7" s="4">
        <v>25736.2</v>
      </c>
      <c r="E7" s="5">
        <v>4.7606565802416165</v>
      </c>
      <c r="F7" s="5">
        <v>3.9366150780660911</v>
      </c>
      <c r="G7" s="5">
        <v>0.82404150217552552</v>
      </c>
      <c r="H7" s="5">
        <f t="shared" si="0"/>
        <v>100</v>
      </c>
      <c r="I7" s="5">
        <f t="shared" si="1"/>
        <v>82.69059134415231</v>
      </c>
      <c r="J7" s="5">
        <f t="shared" si="2"/>
        <v>17.309408655847701</v>
      </c>
    </row>
    <row r="8" spans="1:10" x14ac:dyDescent="0.25">
      <c r="A8" s="3">
        <v>1997</v>
      </c>
      <c r="B8" s="4">
        <v>188156.9</v>
      </c>
      <c r="C8" s="4">
        <v>155889.5</v>
      </c>
      <c r="D8" s="4">
        <v>32267.3</v>
      </c>
      <c r="E8" s="5">
        <v>4.7484101577085491</v>
      </c>
      <c r="F8" s="5">
        <v>3.9340958810445268</v>
      </c>
      <c r="G8" s="5">
        <v>0.81431175302010761</v>
      </c>
      <c r="H8" s="5">
        <f t="shared" si="0"/>
        <v>100</v>
      </c>
      <c r="I8" s="5">
        <f t="shared" si="1"/>
        <v>82.850801644797514</v>
      </c>
      <c r="J8" s="5">
        <f t="shared" si="2"/>
        <v>17.149145208068372</v>
      </c>
    </row>
    <row r="9" spans="1:10" x14ac:dyDescent="0.25">
      <c r="A9" s="3">
        <v>1998</v>
      </c>
      <c r="B9" s="4">
        <v>246572</v>
      </c>
      <c r="C9" s="4">
        <v>192124.1</v>
      </c>
      <c r="D9" s="4">
        <v>54447.9</v>
      </c>
      <c r="E9" s="5">
        <v>5.1261054393057419</v>
      </c>
      <c r="F9" s="5">
        <v>3.9941615188736774</v>
      </c>
      <c r="G9" s="5">
        <v>1.1319439204320649</v>
      </c>
      <c r="H9" s="5">
        <f t="shared" si="0"/>
        <v>100</v>
      </c>
      <c r="I9" s="5">
        <f t="shared" si="1"/>
        <v>77.918052333598297</v>
      </c>
      <c r="J9" s="5">
        <f t="shared" si="2"/>
        <v>22.0819476664017</v>
      </c>
    </row>
    <row r="10" spans="1:10" x14ac:dyDescent="0.25">
      <c r="A10" s="3">
        <v>1999</v>
      </c>
      <c r="B10" s="4">
        <v>300212.3</v>
      </c>
      <c r="C10" s="4">
        <v>237196.6</v>
      </c>
      <c r="D10" s="4">
        <v>63015.7</v>
      </c>
      <c r="E10" s="5">
        <v>5.2315772315367912</v>
      </c>
      <c r="F10" s="5">
        <v>4.1334493355466764</v>
      </c>
      <c r="G10" s="5">
        <v>1.0981278959901142</v>
      </c>
      <c r="H10" s="5">
        <f t="shared" si="0"/>
        <v>100</v>
      </c>
      <c r="I10" s="5">
        <f t="shared" si="1"/>
        <v>79.009620858305937</v>
      </c>
      <c r="J10" s="5">
        <f t="shared" si="2"/>
        <v>20.99037914169406</v>
      </c>
    </row>
    <row r="11" spans="1:10" x14ac:dyDescent="0.25">
      <c r="A11" s="3">
        <v>2000</v>
      </c>
      <c r="B11" s="4">
        <v>353055.41596799996</v>
      </c>
      <c r="C11" s="4">
        <v>276438.60259999998</v>
      </c>
      <c r="D11" s="4">
        <v>76616.813368000003</v>
      </c>
      <c r="E11" s="5">
        <v>5.2744567563591254</v>
      </c>
      <c r="F11" s="5">
        <v>4.1298430480222406</v>
      </c>
      <c r="G11" s="5">
        <v>1.1446137083368846</v>
      </c>
      <c r="H11" s="5">
        <f t="shared" si="0"/>
        <v>100</v>
      </c>
      <c r="I11" s="5">
        <f t="shared" si="1"/>
        <v>78.298927051456317</v>
      </c>
      <c r="J11" s="5">
        <f t="shared" si="2"/>
        <v>21.701072948543679</v>
      </c>
    </row>
    <row r="12" spans="1:10" ht="22.5" x14ac:dyDescent="0.25">
      <c r="A12" s="6" t="s">
        <v>9</v>
      </c>
      <c r="B12" s="7" t="s">
        <v>10</v>
      </c>
      <c r="C12" s="7" t="s">
        <v>10</v>
      </c>
      <c r="D12" s="7" t="s">
        <v>10</v>
      </c>
      <c r="E12" s="8">
        <v>4.8399581818091706</v>
      </c>
      <c r="F12" s="8">
        <v>3.9737722548496635</v>
      </c>
      <c r="G12" s="8">
        <v>0.86618550635218738</v>
      </c>
      <c r="H12" s="8">
        <v>100</v>
      </c>
      <c r="I12" s="8">
        <v>82.674396070242452</v>
      </c>
      <c r="J12" s="8">
        <v>17.325595071901866</v>
      </c>
    </row>
    <row r="13" spans="1:10" x14ac:dyDescent="0.25">
      <c r="A13" s="3">
        <v>2001</v>
      </c>
      <c r="B13" s="4">
        <v>394685.79093600006</v>
      </c>
      <c r="C13" s="4">
        <v>311174.65780000004</v>
      </c>
      <c r="D13" s="4">
        <v>83511.133136000004</v>
      </c>
      <c r="E13" s="5">
        <v>5.5830347672247198</v>
      </c>
      <c r="F13" s="5">
        <v>4.4017265710443709</v>
      </c>
      <c r="G13" s="5">
        <v>1.1813081961803484</v>
      </c>
      <c r="H13" s="5">
        <f t="shared" ref="H13:H18" si="3">B13/B13*100</f>
        <v>100</v>
      </c>
      <c r="I13" s="5">
        <f t="shared" ref="I13:I18" si="4">C13/B13*100</f>
        <v>78.841109800798051</v>
      </c>
      <c r="J13" s="5">
        <f t="shared" ref="J13:J18" si="5">D13/B13*100</f>
        <v>21.158890199201945</v>
      </c>
    </row>
    <row r="14" spans="1:10" x14ac:dyDescent="0.25">
      <c r="A14" s="3">
        <v>2002</v>
      </c>
      <c r="B14" s="4">
        <v>439387.36099999998</v>
      </c>
      <c r="C14" s="4">
        <v>344332.14399999997</v>
      </c>
      <c r="D14" s="4">
        <v>95055.217000000004</v>
      </c>
      <c r="E14" s="5">
        <v>5.8934983009489361</v>
      </c>
      <c r="F14" s="5">
        <v>4.6185236211792278</v>
      </c>
      <c r="G14" s="5">
        <v>1.274974679769709</v>
      </c>
      <c r="H14" s="5">
        <f t="shared" si="3"/>
        <v>100</v>
      </c>
      <c r="I14" s="5">
        <f t="shared" si="4"/>
        <v>78.366419829722872</v>
      </c>
      <c r="J14" s="5">
        <f t="shared" si="5"/>
        <v>21.633580170277135</v>
      </c>
    </row>
    <row r="15" spans="1:10" x14ac:dyDescent="0.25">
      <c r="A15" s="3">
        <v>2003</v>
      </c>
      <c r="B15" s="4">
        <v>495110.48973704001</v>
      </c>
      <c r="C15" s="4">
        <v>386715.66736304003</v>
      </c>
      <c r="D15" s="4">
        <v>108394.822374</v>
      </c>
      <c r="E15" s="5">
        <v>6.2920634487624385</v>
      </c>
      <c r="F15" s="5">
        <v>4.9145384032785993</v>
      </c>
      <c r="G15" s="5">
        <v>1.3775250454838401</v>
      </c>
      <c r="H15" s="5">
        <f t="shared" si="3"/>
        <v>100</v>
      </c>
      <c r="I15" s="5">
        <f t="shared" si="4"/>
        <v>78.106942870152082</v>
      </c>
      <c r="J15" s="5">
        <f t="shared" si="5"/>
        <v>21.893057129847922</v>
      </c>
    </row>
    <row r="16" spans="1:10" x14ac:dyDescent="0.25">
      <c r="A16" s="3">
        <v>2004</v>
      </c>
      <c r="B16" s="4">
        <v>534443.25245127664</v>
      </c>
      <c r="C16" s="4">
        <v>416141.21145127667</v>
      </c>
      <c r="D16" s="4">
        <v>118302.041</v>
      </c>
      <c r="E16" s="5">
        <v>6.0537042259691525</v>
      </c>
      <c r="F16" s="5">
        <v>4.7136825075589899</v>
      </c>
      <c r="G16" s="5">
        <v>1.3400217184101624</v>
      </c>
      <c r="H16" s="5">
        <f t="shared" si="3"/>
        <v>100</v>
      </c>
      <c r="I16" s="5">
        <f t="shared" si="4"/>
        <v>77.864433603119508</v>
      </c>
      <c r="J16" s="5">
        <f t="shared" si="5"/>
        <v>22.135566396880495</v>
      </c>
    </row>
    <row r="17" spans="1:10" x14ac:dyDescent="0.25">
      <c r="A17" s="3">
        <v>2005</v>
      </c>
      <c r="B17" s="4">
        <v>595378.43997033336</v>
      </c>
      <c r="C17" s="4">
        <v>464030.14497033332</v>
      </c>
      <c r="D17" s="4">
        <v>131348.29500000001</v>
      </c>
      <c r="E17" s="5">
        <v>6.226083328957202</v>
      </c>
      <c r="F17" s="5">
        <v>4.8525276627036487</v>
      </c>
      <c r="G17" s="5">
        <v>1.3735556662535537</v>
      </c>
      <c r="H17" s="5">
        <f t="shared" si="3"/>
        <v>100</v>
      </c>
      <c r="I17" s="5">
        <f t="shared" si="4"/>
        <v>77.938688037385944</v>
      </c>
      <c r="J17" s="5">
        <f t="shared" si="5"/>
        <v>22.061311962614042</v>
      </c>
    </row>
    <row r="18" spans="1:10" x14ac:dyDescent="0.25">
      <c r="A18" s="3">
        <v>2006</v>
      </c>
      <c r="B18" s="4">
        <v>645865.32663333323</v>
      </c>
      <c r="C18" s="4">
        <v>503867.20463333325</v>
      </c>
      <c r="D18" s="4">
        <v>141998.122</v>
      </c>
      <c r="E18" s="5">
        <v>6.0753363436401253</v>
      </c>
      <c r="F18" s="5">
        <v>4.7396300969336762</v>
      </c>
      <c r="G18" s="5">
        <v>1.3357062467064493</v>
      </c>
      <c r="H18" s="5">
        <f t="shared" si="3"/>
        <v>100</v>
      </c>
      <c r="I18" s="5">
        <f t="shared" si="4"/>
        <v>78.014283141628638</v>
      </c>
      <c r="J18" s="5">
        <f t="shared" si="5"/>
        <v>21.985716858371362</v>
      </c>
    </row>
    <row r="19" spans="1:10" ht="22.5" x14ac:dyDescent="0.25">
      <c r="A19" s="6" t="s">
        <v>11</v>
      </c>
      <c r="B19" s="7" t="s">
        <v>10</v>
      </c>
      <c r="C19" s="7" t="s">
        <v>10</v>
      </c>
      <c r="D19" s="7" t="s">
        <v>10</v>
      </c>
      <c r="E19" s="8">
        <v>6.0206200692504295</v>
      </c>
      <c r="F19" s="8">
        <v>4.7067714771164182</v>
      </c>
      <c r="G19" s="8">
        <v>1.3138485921340104</v>
      </c>
      <c r="H19" s="8">
        <v>100</v>
      </c>
      <c r="I19" s="8">
        <v>78.188646213801178</v>
      </c>
      <c r="J19" s="8">
        <v>21.811353786198811</v>
      </c>
    </row>
    <row r="20" spans="1:10" x14ac:dyDescent="0.25">
      <c r="A20" s="3">
        <v>2007</v>
      </c>
      <c r="B20" s="4">
        <v>694454.77964900003</v>
      </c>
      <c r="C20" s="4">
        <v>543583.94226899999</v>
      </c>
      <c r="D20" s="4">
        <v>150870.83738000001</v>
      </c>
      <c r="E20" s="5">
        <v>6.0365978902399275</v>
      </c>
      <c r="F20" s="5">
        <v>4.7251423350097363</v>
      </c>
      <c r="G20" s="5">
        <v>1.311455555230191</v>
      </c>
      <c r="H20" s="5">
        <f t="shared" ref="H20:H25" si="6">B20/B20*100</f>
        <v>100</v>
      </c>
      <c r="I20" s="5">
        <f t="shared" ref="I20:I25" si="7">C20/B20*100</f>
        <v>78.274922744969075</v>
      </c>
      <c r="J20" s="5">
        <f t="shared" ref="J20:J25" si="8">D20/B20*100</f>
        <v>21.725077255030921</v>
      </c>
    </row>
    <row r="21" spans="1:10" x14ac:dyDescent="0.25">
      <c r="A21" s="3">
        <v>2008</v>
      </c>
      <c r="B21" s="4">
        <v>762222.91359999997</v>
      </c>
      <c r="C21" s="4">
        <v>600985.85800000001</v>
      </c>
      <c r="D21" s="4">
        <v>161237.05559999999</v>
      </c>
      <c r="E21" s="5">
        <v>6.1699243942103639</v>
      </c>
      <c r="F21" s="5">
        <v>4.8647675629908349</v>
      </c>
      <c r="G21" s="5">
        <v>1.3051568312195287</v>
      </c>
      <c r="H21" s="5">
        <f t="shared" si="6"/>
        <v>100</v>
      </c>
      <c r="I21" s="5">
        <f t="shared" si="7"/>
        <v>78.846469618910703</v>
      </c>
      <c r="J21" s="5">
        <f t="shared" si="8"/>
        <v>21.153530381089293</v>
      </c>
    </row>
    <row r="22" spans="1:10" x14ac:dyDescent="0.25">
      <c r="A22" s="3">
        <v>2009</v>
      </c>
      <c r="B22" s="4">
        <v>816975.3781450002</v>
      </c>
      <c r="C22" s="4">
        <v>636702.75414500013</v>
      </c>
      <c r="D22" s="4">
        <v>180272.62400000001</v>
      </c>
      <c r="E22" s="5">
        <v>6.7170213586008849</v>
      </c>
      <c r="F22" s="5">
        <v>5.2348529871030198</v>
      </c>
      <c r="G22" s="5">
        <v>1.4821683714978637</v>
      </c>
      <c r="H22" s="5">
        <f t="shared" si="6"/>
        <v>100</v>
      </c>
      <c r="I22" s="5">
        <f t="shared" si="7"/>
        <v>77.934142347187787</v>
      </c>
      <c r="J22" s="5">
        <f t="shared" si="8"/>
        <v>22.065857652812209</v>
      </c>
    </row>
    <row r="23" spans="1:10" x14ac:dyDescent="0.25">
      <c r="A23" s="3">
        <v>2010</v>
      </c>
      <c r="B23" s="4">
        <v>882117.52342500002</v>
      </c>
      <c r="C23" s="4">
        <v>696119.09882499999</v>
      </c>
      <c r="D23" s="4">
        <v>185998.4246</v>
      </c>
      <c r="E23" s="5">
        <v>6.599525900996289</v>
      </c>
      <c r="F23" s="5">
        <v>5.2079863520185263</v>
      </c>
      <c r="G23" s="5">
        <v>1.3915395489777624</v>
      </c>
      <c r="H23" s="5">
        <f t="shared" si="6"/>
        <v>100</v>
      </c>
      <c r="I23" s="5">
        <f t="shared" si="7"/>
        <v>78.914552804956941</v>
      </c>
      <c r="J23" s="5">
        <f t="shared" si="8"/>
        <v>21.085447195043063</v>
      </c>
    </row>
    <row r="24" spans="1:10" x14ac:dyDescent="0.25">
      <c r="A24" s="3">
        <v>2011</v>
      </c>
      <c r="B24" s="4">
        <v>956164.78300000005</v>
      </c>
      <c r="C24" s="4">
        <v>755054.15700000001</v>
      </c>
      <c r="D24" s="4">
        <v>201110.62599999999</v>
      </c>
      <c r="E24" s="5">
        <v>6.5197899641077282</v>
      </c>
      <c r="F24" s="5">
        <v>5.148479218949042</v>
      </c>
      <c r="G24" s="5">
        <v>1.3713107451586852</v>
      </c>
      <c r="H24" s="5">
        <f t="shared" si="6"/>
        <v>100</v>
      </c>
      <c r="I24" s="5">
        <f t="shared" si="7"/>
        <v>78.966949047317087</v>
      </c>
      <c r="J24" s="5">
        <f t="shared" si="8"/>
        <v>21.03305095268291</v>
      </c>
    </row>
    <row r="25" spans="1:10" x14ac:dyDescent="0.25">
      <c r="A25" s="3">
        <v>2012</v>
      </c>
      <c r="B25" s="4">
        <v>1025068.4910329999</v>
      </c>
      <c r="C25" s="4">
        <v>815249.88371399988</v>
      </c>
      <c r="D25" s="4">
        <v>209818.607319</v>
      </c>
      <c r="E25" s="5">
        <v>6.4804930787703512</v>
      </c>
      <c r="F25" s="5">
        <v>5.1540177803658853</v>
      </c>
      <c r="G25" s="5">
        <v>1.3264752984044654</v>
      </c>
      <c r="H25" s="5">
        <f t="shared" si="6"/>
        <v>100</v>
      </c>
      <c r="I25" s="5">
        <f t="shared" si="7"/>
        <v>79.531259700748578</v>
      </c>
      <c r="J25" s="5">
        <f t="shared" si="8"/>
        <v>20.468740299251412</v>
      </c>
    </row>
    <row r="26" spans="1:10" ht="22.5" x14ac:dyDescent="0.25">
      <c r="A26" s="6" t="s">
        <v>12</v>
      </c>
      <c r="B26" s="7" t="s">
        <v>10</v>
      </c>
      <c r="C26" s="7" t="s">
        <v>10</v>
      </c>
      <c r="D26" s="7" t="s">
        <v>10</v>
      </c>
      <c r="E26" s="8">
        <v>6.4205587644875912</v>
      </c>
      <c r="F26" s="8">
        <v>5.055874372739507</v>
      </c>
      <c r="G26" s="8">
        <v>1.3646843917480826</v>
      </c>
      <c r="H26" s="8">
        <v>100</v>
      </c>
      <c r="I26" s="8">
        <v>78.744716044015021</v>
      </c>
      <c r="J26" s="8">
        <v>21.255283955984968</v>
      </c>
    </row>
    <row r="27" spans="1:10" x14ac:dyDescent="0.25">
      <c r="A27" s="3">
        <v>2013</v>
      </c>
      <c r="B27" s="4">
        <v>1082839.279259</v>
      </c>
      <c r="C27" s="4">
        <v>862036.29704599991</v>
      </c>
      <c r="D27" s="4">
        <v>220802.98221300001</v>
      </c>
      <c r="E27" s="5">
        <v>6.6524963685067506</v>
      </c>
      <c r="F27" s="5">
        <v>5.2959783094900663</v>
      </c>
      <c r="G27" s="5">
        <v>1.3565180590166837</v>
      </c>
      <c r="H27" s="5">
        <f t="shared" ref="H27:H32" si="9">B27/B27*100</f>
        <v>100</v>
      </c>
      <c r="I27" s="5">
        <f t="shared" ref="I27:I32" si="10">C27/B27*100</f>
        <v>79.608886891866518</v>
      </c>
      <c r="J27" s="5">
        <f t="shared" ref="J27:J32" si="11">D27/B27*100</f>
        <v>20.391113108133478</v>
      </c>
    </row>
    <row r="28" spans="1:10" x14ac:dyDescent="0.25">
      <c r="A28" s="3">
        <v>2014</v>
      </c>
      <c r="B28" s="4">
        <v>1198949.807932426</v>
      </c>
      <c r="C28" s="4">
        <v>923333.05781000014</v>
      </c>
      <c r="D28" s="4">
        <v>275616.75012242584</v>
      </c>
      <c r="E28" s="5">
        <v>6.8613979666494904</v>
      </c>
      <c r="F28" s="5">
        <v>5.2840873933855779</v>
      </c>
      <c r="G28" s="5">
        <v>1.5773105732639132</v>
      </c>
      <c r="H28" s="5">
        <f t="shared" si="9"/>
        <v>100</v>
      </c>
      <c r="I28" s="5">
        <f t="shared" si="10"/>
        <v>77.01181915215254</v>
      </c>
      <c r="J28" s="5">
        <f t="shared" si="11"/>
        <v>22.98818084784746</v>
      </c>
    </row>
    <row r="29" spans="1:10" x14ac:dyDescent="0.25">
      <c r="A29" s="3">
        <v>2015</v>
      </c>
      <c r="B29" s="4">
        <v>1248858.6453904179</v>
      </c>
      <c r="C29" s="4">
        <v>975105.1862218898</v>
      </c>
      <c r="D29" s="4">
        <v>273753.45916852815</v>
      </c>
      <c r="E29" s="5">
        <v>6.7318620464496339</v>
      </c>
      <c r="F29" s="5">
        <v>5.2562182426748718</v>
      </c>
      <c r="G29" s="5">
        <v>1.4756438037747632</v>
      </c>
      <c r="H29" s="5">
        <f t="shared" si="9"/>
        <v>100</v>
      </c>
      <c r="I29" s="5">
        <f t="shared" si="10"/>
        <v>78.079708205651471</v>
      </c>
      <c r="J29" s="5">
        <f t="shared" si="11"/>
        <v>21.920291794348543</v>
      </c>
    </row>
    <row r="30" spans="1:10" x14ac:dyDescent="0.25">
      <c r="A30" s="3">
        <v>2016</v>
      </c>
      <c r="B30" s="4">
        <v>1303368.2767000101</v>
      </c>
      <c r="C30" s="4">
        <v>991679.83771701006</v>
      </c>
      <c r="D30" s="4">
        <v>311688.438983</v>
      </c>
      <c r="E30" s="5">
        <v>6.4793306363576759</v>
      </c>
      <c r="F30" s="5">
        <v>4.9298587888348147</v>
      </c>
      <c r="G30" s="5">
        <v>1.5494718475228608</v>
      </c>
      <c r="H30" s="5">
        <f t="shared" si="9"/>
        <v>100</v>
      </c>
      <c r="I30" s="5">
        <f t="shared" si="10"/>
        <v>76.085927166175779</v>
      </c>
      <c r="J30" s="5">
        <f t="shared" si="11"/>
        <v>23.914072833824221</v>
      </c>
    </row>
    <row r="31" spans="1:10" x14ac:dyDescent="0.25">
      <c r="A31" s="3">
        <v>2017</v>
      </c>
      <c r="B31" s="4">
        <v>1313147.6836654101</v>
      </c>
      <c r="C31" s="4">
        <v>994511.95035641023</v>
      </c>
      <c r="D31" s="4">
        <v>318635.73330899997</v>
      </c>
      <c r="E31" s="5">
        <v>6.0276858703483223</v>
      </c>
      <c r="F31" s="5">
        <v>4.565065838080792</v>
      </c>
      <c r="G31" s="5">
        <v>1.4626200322675309</v>
      </c>
      <c r="H31" s="5">
        <f t="shared" si="9"/>
        <v>100</v>
      </c>
      <c r="I31" s="5">
        <f t="shared" si="10"/>
        <v>75.734965893585795</v>
      </c>
      <c r="J31" s="5">
        <f t="shared" si="11"/>
        <v>24.265034106414213</v>
      </c>
    </row>
    <row r="32" spans="1:10" x14ac:dyDescent="0.25">
      <c r="A32" s="3" t="s">
        <v>13</v>
      </c>
      <c r="B32" s="4">
        <v>1326668.7731109997</v>
      </c>
      <c r="C32" s="4">
        <v>1005957.0467369999</v>
      </c>
      <c r="D32" s="4">
        <v>320711.72637399996</v>
      </c>
      <c r="E32" s="5">
        <v>5.7697417464980925</v>
      </c>
      <c r="F32" s="5">
        <v>4.3749521247356462</v>
      </c>
      <c r="G32" s="5">
        <v>1.3947896217624469</v>
      </c>
      <c r="H32" s="5">
        <f t="shared" si="9"/>
        <v>100</v>
      </c>
      <c r="I32" s="5">
        <f t="shared" si="10"/>
        <v>75.825787651431625</v>
      </c>
      <c r="J32" s="5">
        <f t="shared" si="11"/>
        <v>24.174212348568382</v>
      </c>
    </row>
    <row r="33" spans="1:10" ht="22.5" x14ac:dyDescent="0.25">
      <c r="A33" s="6" t="s">
        <v>14</v>
      </c>
      <c r="B33" s="7" t="s">
        <v>10</v>
      </c>
      <c r="C33" s="7" t="s">
        <v>10</v>
      </c>
      <c r="D33" s="7" t="s">
        <v>10</v>
      </c>
      <c r="E33" s="8">
        <v>6.4204191058016606</v>
      </c>
      <c r="F33" s="8">
        <v>4.9510267828669612</v>
      </c>
      <c r="G33" s="8">
        <v>1.4693923229346997</v>
      </c>
      <c r="H33" s="8">
        <v>100</v>
      </c>
      <c r="I33" s="8">
        <v>77.057849160143959</v>
      </c>
      <c r="J33" s="8">
        <v>22.942150839856051</v>
      </c>
    </row>
    <row r="34" spans="1:10" x14ac:dyDescent="0.25">
      <c r="A34" s="27" t="s">
        <v>15</v>
      </c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27" t="s">
        <v>16</v>
      </c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25">
      <c r="A36" s="28" t="s">
        <v>17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ht="22.5" customHeight="1" x14ac:dyDescent="0.25">
      <c r="A37" s="28" t="s">
        <v>18</v>
      </c>
      <c r="B37" s="28"/>
      <c r="C37" s="28"/>
      <c r="D37" s="28"/>
      <c r="E37" s="28"/>
      <c r="F37" s="28"/>
      <c r="G37" s="28"/>
      <c r="H37" s="28"/>
      <c r="I37" s="28"/>
      <c r="J37" s="28"/>
    </row>
  </sheetData>
  <mergeCells count="9">
    <mergeCell ref="A35:J35"/>
    <mergeCell ref="A36:J36"/>
    <mergeCell ref="A37:J37"/>
    <mergeCell ref="A1:J1"/>
    <mergeCell ref="A3:A4"/>
    <mergeCell ref="B3:D3"/>
    <mergeCell ref="E3:G3"/>
    <mergeCell ref="H3:J3"/>
    <mergeCell ref="A34:J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1461-FACA-419A-B15D-3E1006F33D7E}">
  <dimension ref="A1:G38"/>
  <sheetViews>
    <sheetView zoomScale="115" zoomScaleNormal="115" zoomScaleSheetLayoutView="12" workbookViewId="0">
      <selection sqref="A1:G1"/>
    </sheetView>
  </sheetViews>
  <sheetFormatPr baseColWidth="10" defaultRowHeight="15" x14ac:dyDescent="0.25"/>
  <cols>
    <col min="2" max="3" width="12.28515625" customWidth="1"/>
    <col min="4" max="4" width="13.5703125" customWidth="1"/>
    <col min="7" max="7" width="9.28515625" customWidth="1"/>
  </cols>
  <sheetData>
    <row r="1" spans="1:7" ht="29.25" customHeight="1" x14ac:dyDescent="0.25">
      <c r="A1" s="29" t="s">
        <v>19</v>
      </c>
      <c r="B1" s="29"/>
      <c r="C1" s="29"/>
      <c r="D1" s="29"/>
      <c r="E1" s="29"/>
      <c r="F1" s="29"/>
      <c r="G1" s="29"/>
    </row>
    <row r="3" spans="1:7" x14ac:dyDescent="0.25">
      <c r="A3" s="30" t="s">
        <v>1</v>
      </c>
      <c r="B3" s="36" t="s">
        <v>20</v>
      </c>
      <c r="C3" s="36"/>
      <c r="D3" s="36"/>
      <c r="E3" s="30" t="s">
        <v>21</v>
      </c>
      <c r="F3" s="30"/>
      <c r="G3" s="30"/>
    </row>
    <row r="4" spans="1:7" x14ac:dyDescent="0.25">
      <c r="A4" s="30"/>
      <c r="B4" s="9" t="s">
        <v>22</v>
      </c>
      <c r="C4" s="10" t="s">
        <v>23</v>
      </c>
      <c r="D4" s="10" t="s">
        <v>7</v>
      </c>
      <c r="E4" s="10" t="s">
        <v>24</v>
      </c>
      <c r="F4" s="10" t="s">
        <v>23</v>
      </c>
      <c r="G4" s="10" t="s">
        <v>7</v>
      </c>
    </row>
    <row r="5" spans="1:7" x14ac:dyDescent="0.25">
      <c r="A5" s="11">
        <v>1994</v>
      </c>
      <c r="B5" s="12">
        <v>425867.19514839567</v>
      </c>
      <c r="C5" s="12">
        <v>403583.54901129409</v>
      </c>
      <c r="D5" s="12">
        <v>22283.646137101598</v>
      </c>
      <c r="E5" s="13" t="s">
        <v>25</v>
      </c>
      <c r="F5" s="13" t="s">
        <v>25</v>
      </c>
      <c r="G5" s="13" t="s">
        <v>25</v>
      </c>
    </row>
    <row r="6" spans="1:7" x14ac:dyDescent="0.25">
      <c r="A6" s="14">
        <v>1995</v>
      </c>
      <c r="B6" s="15">
        <v>367562.77829678397</v>
      </c>
      <c r="C6" s="15">
        <v>350207.87236627482</v>
      </c>
      <c r="D6" s="15">
        <v>17354.905930509143</v>
      </c>
      <c r="E6" s="16">
        <v>-13.690750899771754</v>
      </c>
      <c r="F6" s="16">
        <v>-13.225434182285156</v>
      </c>
      <c r="G6" s="16">
        <v>-22.118194555182114</v>
      </c>
    </row>
    <row r="7" spans="1:7" x14ac:dyDescent="0.25">
      <c r="A7" s="14">
        <v>1996</v>
      </c>
      <c r="B7" s="15">
        <v>451310.9700582088</v>
      </c>
      <c r="C7" s="15">
        <v>373191.70994216303</v>
      </c>
      <c r="D7" s="15">
        <v>78119.260116045814</v>
      </c>
      <c r="E7" s="16">
        <v>22.78473140003403</v>
      </c>
      <c r="F7" s="16">
        <v>6.5629128838799788</v>
      </c>
      <c r="G7" s="16">
        <v>350.12782223564625</v>
      </c>
    </row>
    <row r="8" spans="1:7" x14ac:dyDescent="0.25">
      <c r="A8" s="14">
        <v>1997</v>
      </c>
      <c r="B8" s="15">
        <v>473471.95718207036</v>
      </c>
      <c r="C8" s="15">
        <v>392275.31208865769</v>
      </c>
      <c r="D8" s="15">
        <v>81196.39345663655</v>
      </c>
      <c r="E8" s="16">
        <v>4.9103586205766936</v>
      </c>
      <c r="F8" s="16">
        <v>5.1136189894068762</v>
      </c>
      <c r="G8" s="16">
        <v>3.9390200777883244</v>
      </c>
    </row>
    <row r="9" spans="1:7" x14ac:dyDescent="0.25">
      <c r="A9" s="14">
        <v>1998</v>
      </c>
      <c r="B9" s="15">
        <v>535214.72948569211</v>
      </c>
      <c r="C9" s="15">
        <v>417028.89301778818</v>
      </c>
      <c r="D9" s="15">
        <v>118185.83646790398</v>
      </c>
      <c r="E9" s="16">
        <v>13.040428554859274</v>
      </c>
      <c r="F9" s="16">
        <v>6.3102571500946114</v>
      </c>
      <c r="G9" s="16">
        <v>45.555524619479407</v>
      </c>
    </row>
    <row r="10" spans="1:7" x14ac:dyDescent="0.25">
      <c r="A10" s="14">
        <v>1999</v>
      </c>
      <c r="B10" s="15">
        <v>558943.35482178256</v>
      </c>
      <c r="C10" s="15">
        <v>441619.02545738604</v>
      </c>
      <c r="D10" s="15">
        <v>117324.32936439646</v>
      </c>
      <c r="E10" s="16">
        <v>4.4334776359559847</v>
      </c>
      <c r="F10" s="16">
        <v>5.8965056981193253</v>
      </c>
      <c r="G10" s="16">
        <v>-0.7289427644246449</v>
      </c>
    </row>
    <row r="11" spans="1:7" x14ac:dyDescent="0.25">
      <c r="A11" s="14">
        <v>2000</v>
      </c>
      <c r="B11" s="15">
        <v>600345.90190015221</v>
      </c>
      <c r="C11" s="15">
        <v>470064.39978520776</v>
      </c>
      <c r="D11" s="15">
        <v>130281.50211494451</v>
      </c>
      <c r="E11" s="16">
        <v>7.4072885420689349</v>
      </c>
      <c r="F11" s="16">
        <v>6.4411568995155433</v>
      </c>
      <c r="G11" s="16">
        <v>11.043892448176296</v>
      </c>
    </row>
    <row r="12" spans="1:7" ht="33.75" x14ac:dyDescent="0.25">
      <c r="A12" s="17" t="s">
        <v>26</v>
      </c>
      <c r="B12" s="18">
        <v>10.309776577065577</v>
      </c>
      <c r="C12" s="18">
        <v>6.0635823070832151</v>
      </c>
      <c r="D12" s="18">
        <v>49.655298891934983</v>
      </c>
      <c r="E12" s="19" t="s">
        <v>25</v>
      </c>
      <c r="F12" s="19" t="s">
        <v>25</v>
      </c>
      <c r="G12" s="19" t="s">
        <v>25</v>
      </c>
    </row>
    <row r="13" spans="1:7" x14ac:dyDescent="0.25">
      <c r="A13" s="14">
        <v>2001</v>
      </c>
      <c r="B13" s="15">
        <v>630957.70135286241</v>
      </c>
      <c r="C13" s="15">
        <v>497454.05412020168</v>
      </c>
      <c r="D13" s="15">
        <v>133503.64723266067</v>
      </c>
      <c r="E13" s="16">
        <v>5.0990269702551272</v>
      </c>
      <c r="F13" s="16">
        <v>5.8267876375044381</v>
      </c>
      <c r="G13" s="16">
        <v>2.4732176597667133</v>
      </c>
    </row>
    <row r="14" spans="1:7" x14ac:dyDescent="0.25">
      <c r="A14" s="14">
        <v>2002</v>
      </c>
      <c r="B14" s="15">
        <v>668774.83019733545</v>
      </c>
      <c r="C14" s="15">
        <v>524094.89114796009</v>
      </c>
      <c r="D14" s="15">
        <v>144679.93904937536</v>
      </c>
      <c r="E14" s="16">
        <v>5.9936076163881857</v>
      </c>
      <c r="F14" s="16">
        <v>5.3554367096023459</v>
      </c>
      <c r="G14" s="16">
        <v>8.3715254589542774</v>
      </c>
    </row>
    <row r="15" spans="1:7" x14ac:dyDescent="0.25">
      <c r="A15" s="14">
        <v>2003</v>
      </c>
      <c r="B15" s="15">
        <v>720814.20390081417</v>
      </c>
      <c r="C15" s="15">
        <v>563005.93844075047</v>
      </c>
      <c r="D15" s="15">
        <v>157808.26546006373</v>
      </c>
      <c r="E15" s="16">
        <v>7.781299677220721</v>
      </c>
      <c r="F15" s="16">
        <v>7.4244278946434594</v>
      </c>
      <c r="G15" s="16">
        <v>9.0740475127018438</v>
      </c>
    </row>
    <row r="16" spans="1:7" x14ac:dyDescent="0.25">
      <c r="A16" s="14">
        <v>2004</v>
      </c>
      <c r="B16" s="15">
        <v>743231.68273324415</v>
      </c>
      <c r="C16" s="15">
        <v>578713.14011917473</v>
      </c>
      <c r="D16" s="15">
        <v>164518.54261406948</v>
      </c>
      <c r="E16" s="16">
        <v>3.1100217935653651</v>
      </c>
      <c r="F16" s="16">
        <v>2.789882060911375</v>
      </c>
      <c r="G16" s="16">
        <v>4.2521709078057857</v>
      </c>
    </row>
    <row r="17" spans="1:7" x14ac:dyDescent="0.25">
      <c r="A17" s="14">
        <v>2005</v>
      </c>
      <c r="B17" s="15">
        <v>796218.45751846652</v>
      </c>
      <c r="C17" s="15">
        <v>620562.21970140398</v>
      </c>
      <c r="D17" s="15">
        <v>175656.23781706244</v>
      </c>
      <c r="E17" s="16">
        <v>7.1292405875867493</v>
      </c>
      <c r="F17" s="16">
        <v>7.2314030356406267</v>
      </c>
      <c r="G17" s="16">
        <v>6.7698722745921591</v>
      </c>
    </row>
    <row r="18" spans="1:7" x14ac:dyDescent="0.25">
      <c r="A18" s="14">
        <v>2006</v>
      </c>
      <c r="B18" s="15">
        <v>833485.13471261214</v>
      </c>
      <c r="C18" s="15">
        <v>650237.45293808216</v>
      </c>
      <c r="D18" s="15">
        <v>183247.68177453004</v>
      </c>
      <c r="E18" s="16">
        <v>4.6804588416968773</v>
      </c>
      <c r="F18" s="16">
        <v>4.7819916028656984</v>
      </c>
      <c r="G18" s="16">
        <v>4.3217616702992956</v>
      </c>
    </row>
    <row r="19" spans="1:7" ht="33.75" x14ac:dyDescent="0.25">
      <c r="A19" s="17" t="s">
        <v>27</v>
      </c>
      <c r="B19" s="18">
        <v>5.725445196507839</v>
      </c>
      <c r="C19" s="18">
        <v>5.5027551673179298</v>
      </c>
      <c r="D19" s="18">
        <v>6.5391117798184073</v>
      </c>
      <c r="E19" s="19" t="s">
        <v>25</v>
      </c>
      <c r="F19" s="19" t="s">
        <v>25</v>
      </c>
      <c r="G19" s="19" t="s">
        <v>25</v>
      </c>
    </row>
    <row r="20" spans="1:7" x14ac:dyDescent="0.25">
      <c r="A20" s="14">
        <v>2007</v>
      </c>
      <c r="B20" s="15">
        <v>861995.45421062352</v>
      </c>
      <c r="C20" s="15">
        <v>674726.27584851079</v>
      </c>
      <c r="D20" s="15">
        <v>187269.17836211264</v>
      </c>
      <c r="E20" s="16">
        <v>3.4206152348286167</v>
      </c>
      <c r="F20" s="16">
        <v>3.766135401733095</v>
      </c>
      <c r="G20" s="16">
        <v>2.1945688745632852</v>
      </c>
    </row>
    <row r="21" spans="1:7" x14ac:dyDescent="0.25">
      <c r="A21" s="14">
        <v>2008</v>
      </c>
      <c r="B21" s="15">
        <v>899988.73035773344</v>
      </c>
      <c r="C21" s="15">
        <v>709609.34085513046</v>
      </c>
      <c r="D21" s="15">
        <v>190379.38950260295</v>
      </c>
      <c r="E21" s="16">
        <v>4.4075958824983053</v>
      </c>
      <c r="F21" s="16">
        <v>5.1699579896680392</v>
      </c>
      <c r="G21" s="16">
        <v>1.6608238300038103</v>
      </c>
    </row>
    <row r="22" spans="1:7" x14ac:dyDescent="0.25">
      <c r="A22" s="14">
        <v>2009</v>
      </c>
      <c r="B22" s="15">
        <v>916107.77326443768</v>
      </c>
      <c r="C22" s="15">
        <v>713960.73606955912</v>
      </c>
      <c r="D22" s="15">
        <v>202147.03719487845</v>
      </c>
      <c r="E22" s="16">
        <v>1.7910271943402112</v>
      </c>
      <c r="F22" s="16">
        <v>0.61320996834468566</v>
      </c>
      <c r="G22" s="16">
        <v>6.1811563336873654</v>
      </c>
    </row>
    <row r="23" spans="1:7" x14ac:dyDescent="0.25">
      <c r="A23" s="14">
        <v>2010</v>
      </c>
      <c r="B23" s="15">
        <v>949678.75340570463</v>
      </c>
      <c r="C23" s="15">
        <v>749434.74133380153</v>
      </c>
      <c r="D23" s="15">
        <v>200244.01207190307</v>
      </c>
      <c r="E23" s="16">
        <v>3.6645230093006242</v>
      </c>
      <c r="F23" s="16">
        <v>4.9686213081592046</v>
      </c>
      <c r="G23" s="16">
        <v>-0.94140638882616035</v>
      </c>
    </row>
    <row r="24" spans="1:7" x14ac:dyDescent="0.25">
      <c r="A24" s="14">
        <v>2011</v>
      </c>
      <c r="B24" s="15">
        <v>995477.57976281492</v>
      </c>
      <c r="C24" s="15">
        <v>786098.27318876737</v>
      </c>
      <c r="D24" s="15">
        <v>209379.30657404751</v>
      </c>
      <c r="E24" s="16">
        <v>4.8225598596228547</v>
      </c>
      <c r="F24" s="16">
        <v>4.892158026956972</v>
      </c>
      <c r="G24" s="16">
        <v>4.5620812365985586</v>
      </c>
    </row>
    <row r="25" spans="1:7" x14ac:dyDescent="0.25">
      <c r="A25" s="14">
        <v>2012</v>
      </c>
      <c r="B25" s="15">
        <v>1025068.4910329999</v>
      </c>
      <c r="C25" s="15">
        <v>815249.88371399988</v>
      </c>
      <c r="D25" s="15">
        <v>209818.607319</v>
      </c>
      <c r="E25" s="16">
        <v>2.9725341757305568</v>
      </c>
      <c r="F25" s="16">
        <v>3.7083926424339442</v>
      </c>
      <c r="G25" s="16">
        <v>0.20981096563004176</v>
      </c>
    </row>
    <row r="26" spans="1:7" ht="33.75" x14ac:dyDescent="0.25">
      <c r="A26" s="17" t="s">
        <v>28</v>
      </c>
      <c r="B26" s="18">
        <v>3.5260351626279496</v>
      </c>
      <c r="C26" s="18">
        <v>3.856246952188469</v>
      </c>
      <c r="D26" s="18">
        <v>2.2999776907901781</v>
      </c>
      <c r="E26" s="19" t="s">
        <v>25</v>
      </c>
      <c r="F26" s="19" t="s">
        <v>25</v>
      </c>
      <c r="G26" s="19" t="s">
        <v>25</v>
      </c>
    </row>
    <row r="27" spans="1:7" x14ac:dyDescent="0.25">
      <c r="A27" s="14">
        <v>2013</v>
      </c>
      <c r="B27" s="15">
        <v>1043133.5499681988</v>
      </c>
      <c r="C27" s="15">
        <v>830427.00792529527</v>
      </c>
      <c r="D27" s="15">
        <v>212706.54204290346</v>
      </c>
      <c r="E27" s="16">
        <v>1.7623270145582071</v>
      </c>
      <c r="F27" s="16">
        <v>1.8616530360180628</v>
      </c>
      <c r="G27" s="16">
        <v>1.3763959073051835</v>
      </c>
    </row>
    <row r="28" spans="1:7" x14ac:dyDescent="0.25">
      <c r="A28" s="3">
        <v>2014</v>
      </c>
      <c r="B28" s="15">
        <v>1110365.1920151084</v>
      </c>
      <c r="C28" s="15">
        <v>855112.43360312667</v>
      </c>
      <c r="D28" s="15">
        <v>255252.75841198183</v>
      </c>
      <c r="E28" s="16">
        <v>6.4451615087022462</v>
      </c>
      <c r="F28" s="16">
        <v>2.972618356850476</v>
      </c>
      <c r="G28" s="16">
        <v>20.00230738577693</v>
      </c>
    </row>
    <row r="29" spans="1:7" x14ac:dyDescent="0.25">
      <c r="A29" s="3">
        <v>2015</v>
      </c>
      <c r="B29" s="15">
        <v>1125953.3547362881</v>
      </c>
      <c r="C29" s="15">
        <v>879141.09390983742</v>
      </c>
      <c r="D29" s="15">
        <v>246812.26082645069</v>
      </c>
      <c r="E29" s="16">
        <v>1.4038771057736321</v>
      </c>
      <c r="F29" s="16">
        <v>2.8100001078762205</v>
      </c>
      <c r="G29" s="16">
        <v>-3.3067213996207045</v>
      </c>
    </row>
    <row r="30" spans="1:7" x14ac:dyDescent="0.25">
      <c r="A30" s="3">
        <v>2016</v>
      </c>
      <c r="B30" s="15">
        <v>1142850.5670884126</v>
      </c>
      <c r="C30" s="15">
        <v>869548.45009311649</v>
      </c>
      <c r="D30" s="15">
        <v>273302.11699529609</v>
      </c>
      <c r="E30" s="16">
        <v>1.5007026961682657</v>
      </c>
      <c r="F30" s="16">
        <v>-1.0911381441696899</v>
      </c>
      <c r="G30" s="16">
        <v>10.732795883050606</v>
      </c>
    </row>
    <row r="31" spans="1:7" x14ac:dyDescent="0.25">
      <c r="A31" s="3">
        <v>2017</v>
      </c>
      <c r="B31" s="15">
        <v>1085825.8893435888</v>
      </c>
      <c r="C31" s="15">
        <v>822349.86695809173</v>
      </c>
      <c r="D31" s="15">
        <v>263476.02238549729</v>
      </c>
      <c r="E31" s="16">
        <v>-4.9896880123271874</v>
      </c>
      <c r="F31" s="16">
        <v>-5.4279417242328982</v>
      </c>
      <c r="G31" s="16">
        <v>-3.5953232700235316</v>
      </c>
    </row>
    <row r="32" spans="1:7" x14ac:dyDescent="0.25">
      <c r="A32" s="3" t="s">
        <v>13</v>
      </c>
      <c r="B32" s="15">
        <v>1052767.1224627567</v>
      </c>
      <c r="C32" s="15">
        <v>798268.9627426971</v>
      </c>
      <c r="D32" s="15">
        <v>254498.15972005978</v>
      </c>
      <c r="E32" s="16">
        <v>-3.0445734629533483</v>
      </c>
      <c r="F32" s="16">
        <v>-2.9283040203400224</v>
      </c>
      <c r="G32" s="16">
        <v>-3.4074685749968636</v>
      </c>
    </row>
    <row r="33" spans="1:7" ht="33.75" x14ac:dyDescent="0.25">
      <c r="A33" s="2" t="s">
        <v>29</v>
      </c>
      <c r="B33" s="19">
        <v>0.18402593111990218</v>
      </c>
      <c r="C33" s="19">
        <v>-0.78677755805798277</v>
      </c>
      <c r="D33" s="19">
        <v>3.6527335283383255</v>
      </c>
      <c r="E33" s="19" t="s">
        <v>25</v>
      </c>
      <c r="F33" s="19" t="s">
        <v>25</v>
      </c>
      <c r="G33" s="19" t="s">
        <v>25</v>
      </c>
    </row>
    <row r="34" spans="1:7" ht="23.25" customHeight="1" x14ac:dyDescent="0.25">
      <c r="A34" s="34" t="s">
        <v>30</v>
      </c>
      <c r="B34" s="34"/>
      <c r="C34" s="34"/>
      <c r="D34" s="34"/>
      <c r="E34" s="34"/>
      <c r="F34" s="34"/>
      <c r="G34" s="34"/>
    </row>
    <row r="35" spans="1:7" x14ac:dyDescent="0.25">
      <c r="A35" s="34" t="s">
        <v>31</v>
      </c>
      <c r="B35" s="34"/>
      <c r="C35" s="34"/>
      <c r="D35" s="34"/>
      <c r="E35" s="34"/>
      <c r="F35" s="34"/>
      <c r="G35" s="34"/>
    </row>
    <row r="36" spans="1:7" ht="24" customHeight="1" x14ac:dyDescent="0.25">
      <c r="A36" s="34" t="s">
        <v>32</v>
      </c>
      <c r="B36" s="34"/>
      <c r="C36" s="34"/>
      <c r="D36" s="34"/>
      <c r="E36" s="34"/>
      <c r="F36" s="34"/>
      <c r="G36" s="34"/>
    </row>
    <row r="37" spans="1:7" x14ac:dyDescent="0.25">
      <c r="A37" s="35" t="s">
        <v>33</v>
      </c>
      <c r="B37" s="35"/>
      <c r="C37" s="35"/>
      <c r="D37" s="35"/>
      <c r="E37" s="35"/>
      <c r="F37" s="35"/>
      <c r="G37" s="35"/>
    </row>
    <row r="38" spans="1:7" ht="29.25" customHeight="1" x14ac:dyDescent="0.25">
      <c r="A38" s="35" t="s">
        <v>34</v>
      </c>
      <c r="B38" s="35"/>
      <c r="C38" s="35"/>
      <c r="D38" s="35"/>
      <c r="E38" s="35"/>
      <c r="F38" s="35"/>
      <c r="G38" s="35"/>
    </row>
  </sheetData>
  <mergeCells count="9">
    <mergeCell ref="A36:G36"/>
    <mergeCell ref="A37:G37"/>
    <mergeCell ref="A38:G38"/>
    <mergeCell ref="A1:G1"/>
    <mergeCell ref="A3:A4"/>
    <mergeCell ref="B3:D3"/>
    <mergeCell ref="E3:G3"/>
    <mergeCell ref="A34:G34"/>
    <mergeCell ref="A35:G3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Tabla AR03a-1</vt:lpstr>
      <vt:lpstr>Tabla AR03a-2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Angeles Mendez</dc:creator>
  <cp:lastModifiedBy>Eduardo Angeles Mendez</cp:lastModifiedBy>
  <dcterms:created xsi:type="dcterms:W3CDTF">2019-08-22T14:43:15Z</dcterms:created>
  <dcterms:modified xsi:type="dcterms:W3CDTF">2019-08-22T15:41:57Z</dcterms:modified>
</cp:coreProperties>
</file>