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D:\eangeles\Documents\2019\Agosto\micrositio\Entrega\"/>
    </mc:Choice>
  </mc:AlternateContent>
  <xr:revisionPtr revIDLastSave="0" documentId="13_ncr:1_{39299C46-E0CB-4A44-8DFC-C0D9F5713CB3}" xr6:coauthVersionLast="43" xr6:coauthVersionMax="43" xr10:uidLastSave="{00000000-0000-0000-0000-000000000000}"/>
  <bookViews>
    <workbookView xWindow="-120" yWindow="480" windowWidth="29040" windowHeight="15840" xr2:uid="{8BBC53A8-12F2-40B4-A703-8794400F6B8F}"/>
  </bookViews>
  <sheets>
    <sheet name="Índice" sheetId="7" r:id="rId1"/>
    <sheet name="Tabla AR03b.3-1" sheetId="1" r:id="rId2"/>
    <sheet name="Tabla AR03b.3-2" sheetId="2" r:id="rId3"/>
    <sheet name="Gráfica AR03b.3-A1" sheetId="4" r:id="rId4"/>
    <sheet name="Gráfica AR03b.3-A2" sheetId="6" r:id="rId5"/>
  </sheets>
  <externalReferences>
    <externalReference r:id="rId6"/>
    <externalReference r:id="rId7"/>
    <externalReference r:id="rId8"/>
    <externalReference r:id="rId9"/>
  </externalReferences>
  <definedNames>
    <definedName name="_008">#REF!</definedName>
    <definedName name="_009">#REF!</definedName>
    <definedName name="_010">#REF!</definedName>
    <definedName name="_011">#REF!</definedName>
    <definedName name="_012">#REF!</definedName>
    <definedName name="_013">#REF!</definedName>
    <definedName name="_014">#REF!</definedName>
    <definedName name="_015" localSheetId="0">#REF!</definedName>
    <definedName name="_015">#REF!</definedName>
    <definedName name="_016" localSheetId="0">#REF!</definedName>
    <definedName name="_016">#REF!</definedName>
    <definedName name="_Fill" localSheetId="0" hidden="1">#REF!</definedName>
    <definedName name="_Fill" hidden="1">#REF!</definedName>
    <definedName name="A_impresión_IM" localSheetId="0">#REF!</definedName>
    <definedName name="A_impresión_IM">#REF!</definedName>
    <definedName name="_xlnm.Print_Area" localSheetId="3">'Gráfica AR03b.3-A1'!#REF!</definedName>
    <definedName name="_xlnm.Print_Area" localSheetId="1">'Tabla AR03b.3-1'!$A$2:$I$53</definedName>
    <definedName name="_xlnm.Print_Area" localSheetId="2">'Tabla AR03b.3-2'!$A$1:$T$46</definedName>
    <definedName name="AT01B_A2">#REF!</definedName>
    <definedName name="AT01B_A3">#REF!</definedName>
    <definedName name="DIFERENCIAS">#N/A</definedName>
    <definedName name="iii" localSheetId="0">#REF!</definedName>
    <definedName name="iii">#REF!</definedName>
    <definedName name="jjj" localSheetId="0">#REF!</definedName>
    <definedName name="jjj">#REF!</definedName>
    <definedName name="kkk" localSheetId="0">#REF!</definedName>
    <definedName name="kkk">#REF!</definedName>
    <definedName name="oooo" localSheetId="0">#REF!</definedName>
    <definedName name="oooo">#REF!</definedName>
    <definedName name="pppp" localSheetId="0">#REF!</definedName>
    <definedName name="pppp">#REF!</definedName>
    <definedName name="QQQ" localSheetId="0">#REF!</definedName>
    <definedName name="QQQ">#REF!</definedName>
    <definedName name="rerere">#REF!</definedName>
    <definedName name="VARIABLES">#N/A</definedName>
    <definedName name="xxx" localSheetId="0">#REF!</definedName>
    <definedName name="xxx">#REF!</definedName>
    <definedName name="yyy" localSheetId="0">#REF!</definedName>
    <definedName name="yyy">#REF!</definedName>
    <definedName name="zz" localSheetId="0">#REF!</definedName>
    <definedName name="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3" i="4" l="1"/>
  <c r="L32" i="4"/>
  <c r="L31" i="4"/>
  <c r="L30" i="4"/>
  <c r="L29" i="4"/>
  <c r="L28" i="4"/>
  <c r="L27" i="4"/>
  <c r="L26" i="4"/>
  <c r="L25" i="4"/>
  <c r="L24" i="4"/>
  <c r="L23" i="4"/>
  <c r="L22" i="4"/>
  <c r="L21" i="4"/>
  <c r="L20" i="4"/>
  <c r="L19" i="4"/>
  <c r="L18" i="4"/>
  <c r="L17" i="4"/>
  <c r="L16" i="4"/>
  <c r="L15" i="4"/>
  <c r="L14" i="4"/>
  <c r="L13" i="4"/>
  <c r="L12" i="4"/>
  <c r="L11" i="4"/>
  <c r="L10" i="4"/>
  <c r="L9" i="4"/>
  <c r="L8" i="4"/>
  <c r="L7" i="4"/>
  <c r="L6" i="4"/>
  <c r="L5" i="4"/>
  <c r="L4" i="4"/>
  <c r="L3" i="4"/>
  <c r="L2" i="4"/>
</calcChain>
</file>

<file path=xl/sharedStrings.xml><?xml version="1.0" encoding="utf-8"?>
<sst xmlns="http://schemas.openxmlformats.org/spreadsheetml/2006/main" count="487" uniqueCount="158">
  <si>
    <t>AR03b.3-1 Gasto federal ejercido en educación obligatoria por entidad federativa y tipo de programa (2017) (millones de pesos a precios corrientes)</t>
  </si>
  <si>
    <t>Entidad federativa</t>
  </si>
  <si>
    <t>Programas
federales</t>
  </si>
  <si>
    <t>Programas de gasto federalizado</t>
  </si>
  <si>
    <t>Básica</t>
  </si>
  <si>
    <t>Media superior</t>
  </si>
  <si>
    <t>Educación para adultos</t>
  </si>
  <si>
    <t>Media
superior</t>
  </si>
  <si>
    <r>
      <t>FONE</t>
    </r>
    <r>
      <rPr>
        <b/>
        <vertAlign val="superscript"/>
        <sz val="8"/>
        <rFont val="Arial"/>
        <family val="2"/>
      </rPr>
      <t>1</t>
    </r>
  </si>
  <si>
    <t>FAM</t>
  </si>
  <si>
    <t>FAETA</t>
  </si>
  <si>
    <r>
      <t>Ciudad de México</t>
    </r>
    <r>
      <rPr>
        <vertAlign val="superscript"/>
        <sz val="8"/>
        <rFont val="Arial"/>
        <family val="2"/>
      </rPr>
      <t>1</t>
    </r>
  </si>
  <si>
    <t>-</t>
  </si>
  <si>
    <t>Nuevo León</t>
  </si>
  <si>
    <t>Grupo 1</t>
  </si>
  <si>
    <t>Aguascalientes</t>
  </si>
  <si>
    <t>Baja California</t>
  </si>
  <si>
    <t>Baja California Sur</t>
  </si>
  <si>
    <t>Coahuila</t>
  </si>
  <si>
    <t>Chihuahua</t>
  </si>
  <si>
    <t>Guanajuato</t>
  </si>
  <si>
    <t>Jalisco</t>
  </si>
  <si>
    <t>Querétaro</t>
  </si>
  <si>
    <t>Sonora</t>
  </si>
  <si>
    <t>Tamaulipas</t>
  </si>
  <si>
    <t>Grupo 2</t>
  </si>
  <si>
    <t>Colima</t>
  </si>
  <si>
    <t>Durango</t>
  </si>
  <si>
    <t>Hidalgo</t>
  </si>
  <si>
    <t>México</t>
  </si>
  <si>
    <t>Morelos</t>
  </si>
  <si>
    <t>Nayarit</t>
  </si>
  <si>
    <t>Puebla</t>
  </si>
  <si>
    <t>Quintana Roo</t>
  </si>
  <si>
    <t>Sinaloa</t>
  </si>
  <si>
    <t>Tlaxcala</t>
  </si>
  <si>
    <t>Zacatecas</t>
  </si>
  <si>
    <t>Grupo 3</t>
  </si>
  <si>
    <t>Campeche</t>
  </si>
  <si>
    <t>Michoacán</t>
  </si>
  <si>
    <t>San Luis Potosí</t>
  </si>
  <si>
    <t>Tabasco</t>
  </si>
  <si>
    <t>Yucatán</t>
  </si>
  <si>
    <t>Grupo 4</t>
  </si>
  <si>
    <t>Chiapas</t>
  </si>
  <si>
    <t>Guerrero</t>
  </si>
  <si>
    <t>Oaxaca</t>
  </si>
  <si>
    <t>Veracruz</t>
  </si>
  <si>
    <t>Grupo 5</t>
  </si>
  <si>
    <t>Subtotal</t>
  </si>
  <si>
    <t>Sin distribución geográfica reportada</t>
  </si>
  <si>
    <r>
      <t>No distribuible geográficamente</t>
    </r>
    <r>
      <rPr>
        <vertAlign val="superscript"/>
        <sz val="8"/>
        <rFont val="Arial"/>
        <family val="2"/>
      </rPr>
      <t>2</t>
    </r>
  </si>
  <si>
    <r>
      <t>Ciudad de México</t>
    </r>
    <r>
      <rPr>
        <vertAlign val="superscript"/>
        <sz val="11"/>
        <color theme="1"/>
        <rFont val="Calibri"/>
        <family val="2"/>
        <scheme val="minor"/>
      </rPr>
      <t>3</t>
    </r>
  </si>
  <si>
    <t>Total</t>
  </si>
  <si>
    <r>
      <t>1</t>
    </r>
    <r>
      <rPr>
        <sz val="7"/>
        <rFont val="Arial"/>
        <family val="2"/>
      </rPr>
      <t xml:space="preserve"> Incluye el monto ejercido mediante el programa federal Servicios de educación básica en el D.F. del Ramo 25.</t>
    </r>
  </si>
  <si>
    <r>
      <t>2</t>
    </r>
    <r>
      <rPr>
        <sz val="7"/>
        <rFont val="Arial"/>
        <family val="2"/>
      </rPr>
      <t xml:space="preserve"> Se refiere a recursos que se ejercieron a través de los Pp Programa de Inclusión Digital, Programa de la Reforma Educativa y Educación para Adultos (INEA).</t>
    </r>
  </si>
  <si>
    <r>
      <t>3</t>
    </r>
    <r>
      <rPr>
        <sz val="7"/>
        <rFont val="Arial"/>
        <family val="2"/>
      </rPr>
      <t xml:space="preserve"> Se refiere a recursos que se ejercieron mediante los Pp Programa de Inclusión Digital, Programa de la Reforma Educativa, Servicios de Educación Media Superior, Educación para Adultos (INEA), Formación y Certificación para el Trabajo, Programa de Formación de Recursos Humanos basada en Competencias, Investigación Científica y Desarrollo Tecnológico, Programa de Infraestructura Física Educativa, Normar los servicios educativos, Actividades de apoyo administrativo, Diseño de la Política Educativa, PROSPERA Programa de Inclusión Social, Programa Nacional de Becas, Programa para el Desarrollo Profesional Docente, Evaluación del Sistema Educativo Nacional, Información y Fomento de la Cultura de la Evaluación y Normatividad y Política Educativa.</t>
    </r>
  </si>
  <si>
    <t>- Sin registro.</t>
  </si>
  <si>
    <t>Fuente: INEE, cálculos con base en la Cuenta de la Hacienda Pública Federal 2008-2017 (SHCP, 2018).</t>
  </si>
  <si>
    <t>AR03b.3-2 Gasto ejercido del Fondo de Aportaciones para la Nómina Educativa y Gasto Operativo (FONE), participación porcentual y crecimiento real anual por entidad federativa (2015, 2016 y 2017)</t>
  </si>
  <si>
    <r>
      <t>FAEB/FONE (millones de pesos a precios de 2012)</t>
    </r>
    <r>
      <rPr>
        <b/>
        <vertAlign val="superscript"/>
        <sz val="8"/>
        <color theme="0"/>
        <rFont val="Arial"/>
        <family val="2"/>
      </rPr>
      <t>1</t>
    </r>
  </si>
  <si>
    <t>Participación (%)</t>
  </si>
  <si>
    <t>Diferencia de participación (%) 2015-2016</t>
  </si>
  <si>
    <t>Diferencia de participación (%) 2016-2017</t>
  </si>
  <si>
    <t>Crecimiento real (%)
2015-2016</t>
  </si>
  <si>
    <t>Crecimiento real (%)
2016-2017</t>
  </si>
  <si>
    <t>Servicios Personales</t>
  </si>
  <si>
    <t>Fondo de Compensación</t>
  </si>
  <si>
    <t>Gasto de Operación</t>
  </si>
  <si>
    <t>Otros corriente</t>
  </si>
  <si>
    <t>No distribuible geográficamente</t>
  </si>
  <si>
    <r>
      <t>1</t>
    </r>
    <r>
      <rPr>
        <sz val="7"/>
        <color theme="1"/>
        <rFont val="Arial"/>
        <family val="2"/>
      </rPr>
      <t xml:space="preserve"> Los valores nominales fueron deflactados mediante el INPC. Se anualizó el INPC mensual y se tomó como referencia el promedio de 2012.</t>
    </r>
  </si>
  <si>
    <t>- Sin registro</t>
  </si>
  <si>
    <t>Fuentes: INEE, cálculos con base en la Cuenta de la Hacienda Pública Federal 2015, 2016 y 2017 (SHCP, 2018), y el Índice Nacional de Precios al Consumidor (INEGI, 2018b).</t>
  </si>
  <si>
    <t>Matrícula</t>
  </si>
  <si>
    <t>FONE</t>
  </si>
  <si>
    <t>ln(Matrícula)</t>
  </si>
  <si>
    <t>ln(FONE)</t>
  </si>
  <si>
    <t>grupo entidad</t>
  </si>
  <si>
    <t>CIUDAD DE MÉXICO</t>
  </si>
  <si>
    <t>Ciudad de México</t>
  </si>
  <si>
    <t>CM</t>
  </si>
  <si>
    <t>NUEVO LEÓN</t>
  </si>
  <si>
    <t>NL</t>
  </si>
  <si>
    <t>AGUASCALIENTES</t>
  </si>
  <si>
    <t>AG</t>
  </si>
  <si>
    <t>BAJA CALIFORNIA</t>
  </si>
  <si>
    <t>BC</t>
  </si>
  <si>
    <t>BAJA CALIFORNIA SUR</t>
  </si>
  <si>
    <t>BS</t>
  </si>
  <si>
    <t>CHIHUAHUA</t>
  </si>
  <si>
    <t>CO</t>
  </si>
  <si>
    <t>COAHUILA</t>
  </si>
  <si>
    <t>CH</t>
  </si>
  <si>
    <t>GUANAJUATO</t>
  </si>
  <si>
    <t>GT</t>
  </si>
  <si>
    <t>JALISCO</t>
  </si>
  <si>
    <t>JL</t>
  </si>
  <si>
    <t>QUERÉTARO</t>
  </si>
  <si>
    <t>QT</t>
  </si>
  <si>
    <t>SONORA</t>
  </si>
  <si>
    <t>SO</t>
  </si>
  <si>
    <t>TAMAULIPAS</t>
  </si>
  <si>
    <t>TM</t>
  </si>
  <si>
    <t>COLIMA</t>
  </si>
  <si>
    <t>CL</t>
  </si>
  <si>
    <t>DURANGO</t>
  </si>
  <si>
    <t>DG</t>
  </si>
  <si>
    <t>HIDALGO</t>
  </si>
  <si>
    <t>HI</t>
  </si>
  <si>
    <t>MÉXICO</t>
  </si>
  <si>
    <t>MX</t>
  </si>
  <si>
    <t>MORELOS</t>
  </si>
  <si>
    <t>MO</t>
  </si>
  <si>
    <t>NAYARIT</t>
  </si>
  <si>
    <t>NY</t>
  </si>
  <si>
    <t>PUEBLA</t>
  </si>
  <si>
    <t>PU</t>
  </si>
  <si>
    <t>QUINTANA ROO</t>
  </si>
  <si>
    <t>QR</t>
  </si>
  <si>
    <t>SINALOA</t>
  </si>
  <si>
    <t>SI</t>
  </si>
  <si>
    <t>TLAXCALA</t>
  </si>
  <si>
    <t>TX</t>
  </si>
  <si>
    <t>ZACATECAS</t>
  </si>
  <si>
    <t>ZT</t>
  </si>
  <si>
    <t>CAMPECHE</t>
  </si>
  <si>
    <t>MI</t>
  </si>
  <si>
    <t>MICHOACÁN</t>
  </si>
  <si>
    <t>SL</t>
  </si>
  <si>
    <t>SAN LUIS POTOSÍ</t>
  </si>
  <si>
    <t>YU</t>
  </si>
  <si>
    <t>TABASCO</t>
  </si>
  <si>
    <t>CS</t>
  </si>
  <si>
    <t>YUCATÁN</t>
  </si>
  <si>
    <t>GR</t>
  </si>
  <si>
    <t>CHIAPAS</t>
  </si>
  <si>
    <t>OX</t>
  </si>
  <si>
    <t>GUERRERO</t>
  </si>
  <si>
    <t>VZ</t>
  </si>
  <si>
    <t>OAXACA</t>
  </si>
  <si>
    <t>CP</t>
  </si>
  <si>
    <t>VERACRUZ</t>
  </si>
  <si>
    <t>TB</t>
  </si>
  <si>
    <r>
      <t>2</t>
    </r>
    <r>
      <rPr>
        <sz val="7"/>
        <rFont val="Arial"/>
        <family val="2"/>
      </rPr>
      <t xml:space="preserve"> Se refiere a recursos que se ejercieron a través de los Pp Programa de Inclusión digital, Programa de la reforma educativa y Educación para Adultos (INEA).</t>
    </r>
  </si>
  <si>
    <t>Fuente: INEE, cálculos con base en la Cuenta de la Hacienda Pública Federal 2017 (SHCP, 2018).</t>
  </si>
  <si>
    <t>AR03b.3-A2 Gasto federal por alumno por entidad federativa (2017) (pesos corrientes)</t>
  </si>
  <si>
    <t>Tipo educativo</t>
  </si>
  <si>
    <t>Educación básica</t>
  </si>
  <si>
    <t>Nacional Básica</t>
  </si>
  <si>
    <t>Educación media superior</t>
  </si>
  <si>
    <t>Nacional EMS</t>
  </si>
  <si>
    <t>ÍNDICE</t>
  </si>
  <si>
    <t>AR Agentes y recursos</t>
  </si>
  <si>
    <t>AR03 ¿CUÁNTO GASTAN EL ESTADO Y LA SOCIEDAD EN LA FORMACIÓN INTEGRAL DE LA POBLACIÓN, ESPECIALMENTE EN EDUCACIÓN OBLIGATORIA?</t>
  </si>
  <si>
    <t>AR03b.3 Gasto Federal Descentralizado Ejercido en Educación Obligatoria (2015-2017)</t>
  </si>
  <si>
    <t xml:space="preserve">AR03b.3-A1 Asociación entre la matrícula pública de educación básica, el monto de recursos del FONE y las condiciones socioeconómicas y escolares por entidad federativa </t>
  </si>
  <si>
    <t>AR03b.3-A2 Gasto federal por alumno1 por entidad federativa (2017) (pesos corrientes)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</si>
</sst>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
    <numFmt numFmtId="165" formatCode="###\ ###\ ###\ ##0.0"/>
    <numFmt numFmtId="166" formatCode="0.0"/>
    <numFmt numFmtId="167" formatCode="_-* #,##0.0_-;\-* #,##0.0_-;_-* &quot;-&quot;??_-;_-@_-"/>
    <numFmt numFmtId="168" formatCode="####\ ###\ ###\ ##0.0"/>
    <numFmt numFmtId="169" formatCode="0.000_ ;[Red]\-0.000\ "/>
    <numFmt numFmtId="170" formatCode="0.0_ ;[Red]\-0.0\ "/>
    <numFmt numFmtId="171" formatCode="###\ ###\ ###.0"/>
    <numFmt numFmtId="172" formatCode="0.00_ ;[Red]\-0.00\ "/>
    <numFmt numFmtId="173" formatCode="_-* #,##0_-;\-* #,##0_-;_-* &quot;-&quot;??_-;_-@_-"/>
  </numFmts>
  <fonts count="26" x14ac:knownFonts="1">
    <font>
      <sz val="9.5"/>
      <color rgb="FF000000"/>
      <name val="Arial"/>
      <family val="2"/>
    </font>
    <font>
      <sz val="11"/>
      <color theme="1"/>
      <name val="Calibri"/>
      <family val="2"/>
      <scheme val="minor"/>
    </font>
    <font>
      <b/>
      <sz val="11"/>
      <color theme="1"/>
      <name val="Calibri"/>
      <family val="2"/>
      <scheme val="minor"/>
    </font>
    <font>
      <sz val="9.5"/>
      <color rgb="FF000000"/>
      <name val="Arial"/>
      <family val="2"/>
    </font>
    <font>
      <b/>
      <sz val="8"/>
      <name val="Arial"/>
      <family val="2"/>
    </font>
    <font>
      <sz val="9.5"/>
      <name val="Arial"/>
      <family val="2"/>
    </font>
    <font>
      <sz val="8"/>
      <name val="Arial"/>
      <family val="2"/>
    </font>
    <font>
      <b/>
      <sz val="8"/>
      <color theme="0"/>
      <name val="Arial"/>
      <family val="2"/>
    </font>
    <font>
      <b/>
      <vertAlign val="superscript"/>
      <sz val="8"/>
      <name val="Arial"/>
      <family val="2"/>
    </font>
    <font>
      <vertAlign val="superscript"/>
      <sz val="8"/>
      <name val="Arial"/>
      <family val="2"/>
    </font>
    <font>
      <vertAlign val="superscript"/>
      <sz val="11"/>
      <color theme="1"/>
      <name val="Calibri"/>
      <family val="2"/>
      <scheme val="minor"/>
    </font>
    <font>
      <vertAlign val="superscript"/>
      <sz val="7"/>
      <name val="Arial"/>
      <family val="2"/>
    </font>
    <font>
      <sz val="7"/>
      <name val="Arial"/>
      <family val="2"/>
    </font>
    <font>
      <sz val="9.5"/>
      <color rgb="FF7030A0"/>
      <name val="Arial"/>
      <family val="2"/>
    </font>
    <font>
      <b/>
      <sz val="8"/>
      <color theme="1"/>
      <name val="Arial"/>
      <family val="2"/>
    </font>
    <font>
      <b/>
      <vertAlign val="superscript"/>
      <sz val="8"/>
      <color theme="0"/>
      <name val="Arial"/>
      <family val="2"/>
    </font>
    <font>
      <sz val="8"/>
      <color theme="1"/>
      <name val="Calibri"/>
      <family val="2"/>
      <scheme val="minor"/>
    </font>
    <font>
      <vertAlign val="superscript"/>
      <sz val="7"/>
      <color theme="1"/>
      <name val="Arial"/>
      <family val="2"/>
    </font>
    <font>
      <sz val="7"/>
      <color theme="1"/>
      <name val="Arial"/>
      <family val="2"/>
    </font>
    <font>
      <b/>
      <sz val="8"/>
      <color rgb="FFFFFFFF"/>
      <name val="Arial"/>
      <family val="2"/>
    </font>
    <font>
      <sz val="8"/>
      <color rgb="FFFFFFFF"/>
      <name val="Arial"/>
      <family val="2"/>
    </font>
    <font>
      <u/>
      <sz val="9.5"/>
      <color theme="10"/>
      <name val="Arial"/>
      <family val="2"/>
    </font>
    <font>
      <sz val="10"/>
      <name val="MS Sans Serif"/>
    </font>
    <font>
      <b/>
      <sz val="16"/>
      <color theme="1"/>
      <name val="Calibri"/>
      <family val="2"/>
      <scheme val="minor"/>
    </font>
    <font>
      <u/>
      <sz val="10"/>
      <color theme="10"/>
      <name val="MS Sans Serif"/>
    </font>
    <font>
      <sz val="1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AFBFE"/>
        <bgColor indexed="64"/>
      </patternFill>
    </fill>
    <fill>
      <patternFill patternType="solid">
        <fgColor rgb="FF33669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00"/>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theme="0"/>
      </right>
      <top/>
      <bottom/>
      <diagonal/>
    </border>
    <border>
      <left style="thin">
        <color indexed="64"/>
      </left>
      <right style="thin">
        <color theme="0"/>
      </right>
      <top style="thin">
        <color indexed="64"/>
      </top>
      <bottom style="thin">
        <color indexed="64"/>
      </bottom>
      <diagonal/>
    </border>
    <border>
      <left/>
      <right style="thin">
        <color auto="1"/>
      </right>
      <top/>
      <bottom/>
      <diagonal/>
    </border>
  </borders>
  <cellStyleXfs count="7">
    <xf numFmtId="0" fontId="0" fillId="0" borderId="0"/>
    <xf numFmtId="43" fontId="3" fillId="0" borderId="0" applyFont="0" applyFill="0" applyBorder="0" applyAlignment="0" applyProtection="0"/>
    <xf numFmtId="0" fontId="1" fillId="0" borderId="0"/>
    <xf numFmtId="43" fontId="1" fillId="0" borderId="0" applyFont="0" applyFill="0" applyBorder="0" applyAlignment="0" applyProtection="0"/>
    <xf numFmtId="0" fontId="21" fillId="0" borderId="0" applyNumberFormat="0" applyFill="0" applyBorder="0" applyAlignment="0" applyProtection="0"/>
    <xf numFmtId="0" fontId="22" fillId="0" borderId="0"/>
    <xf numFmtId="0" fontId="24" fillId="0" borderId="0" applyNumberFormat="0" applyFill="0" applyBorder="0" applyAlignment="0" applyProtection="0"/>
  </cellStyleXfs>
  <cellXfs count="108">
    <xf numFmtId="0" fontId="0" fillId="0" borderId="0" xfId="0"/>
    <xf numFmtId="0" fontId="4" fillId="2" borderId="0" xfId="0" applyFont="1" applyFill="1" applyAlignment="1">
      <alignment vertical="center"/>
    </xf>
    <xf numFmtId="0" fontId="5" fillId="3" borderId="0" xfId="0" applyFont="1" applyFill="1" applyAlignment="1">
      <alignment horizontal="left"/>
    </xf>
    <xf numFmtId="0" fontId="6" fillId="0" borderId="1" xfId="0" applyFont="1" applyBorder="1" applyAlignment="1">
      <alignment vertical="top"/>
    </xf>
    <xf numFmtId="0" fontId="7" fillId="4" borderId="2" xfId="0" applyFont="1" applyFill="1" applyBorder="1" applyAlignment="1">
      <alignment horizontal="center" vertical="center"/>
    </xf>
    <xf numFmtId="0" fontId="4" fillId="0" borderId="2" xfId="0" applyFont="1" applyBorder="1" applyAlignment="1">
      <alignment horizontal="center" vertical="center" wrapText="1"/>
    </xf>
    <xf numFmtId="164"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5" borderId="2" xfId="0" applyFont="1" applyFill="1" applyBorder="1" applyAlignment="1">
      <alignment horizontal="center" vertical="center" wrapText="1"/>
    </xf>
    <xf numFmtId="0" fontId="4" fillId="5" borderId="2" xfId="0" applyFont="1" applyFill="1" applyBorder="1" applyAlignment="1">
      <alignment horizontal="center" vertical="center"/>
    </xf>
    <xf numFmtId="0" fontId="6" fillId="0" borderId="3" xfId="0" applyFont="1" applyBorder="1" applyAlignment="1">
      <alignment vertical="center"/>
    </xf>
    <xf numFmtId="165" fontId="6" fillId="0" borderId="3" xfId="0" applyNumberFormat="1" applyFont="1" applyBorder="1" applyAlignment="1">
      <alignment horizontal="right"/>
    </xf>
    <xf numFmtId="43" fontId="6" fillId="0" borderId="3" xfId="1" applyFont="1" applyBorder="1" applyAlignment="1">
      <alignment horizontal="right"/>
    </xf>
    <xf numFmtId="166" fontId="5" fillId="3" borderId="0" xfId="0" applyNumberFormat="1" applyFont="1" applyFill="1" applyAlignment="1">
      <alignment horizontal="center"/>
    </xf>
    <xf numFmtId="0" fontId="6" fillId="0" borderId="3" xfId="0" applyFont="1" applyBorder="1" applyAlignment="1">
      <alignment horizontal="left" vertical="top"/>
    </xf>
    <xf numFmtId="0" fontId="6" fillId="6" borderId="3" xfId="0" applyFont="1" applyFill="1" applyBorder="1" applyAlignment="1">
      <alignment horizontal="left" vertical="top"/>
    </xf>
    <xf numFmtId="165" fontId="6" fillId="6" borderId="3" xfId="0" applyNumberFormat="1" applyFont="1" applyFill="1" applyBorder="1" applyAlignment="1">
      <alignment horizontal="right"/>
    </xf>
    <xf numFmtId="43" fontId="6" fillId="6" borderId="3" xfId="1" applyFont="1" applyFill="1" applyBorder="1" applyAlignment="1">
      <alignment horizontal="right"/>
    </xf>
    <xf numFmtId="166" fontId="5" fillId="0" borderId="0" xfId="0" applyNumberFormat="1" applyFont="1" applyAlignment="1">
      <alignment horizontal="center"/>
    </xf>
    <xf numFmtId="2" fontId="5" fillId="3" borderId="0" xfId="0" applyNumberFormat="1" applyFont="1" applyFill="1" applyAlignment="1">
      <alignment horizontal="center"/>
    </xf>
    <xf numFmtId="0" fontId="7" fillId="4" borderId="2" xfId="0" applyFont="1" applyFill="1" applyBorder="1" applyAlignment="1">
      <alignment horizontal="center" vertical="center"/>
    </xf>
    <xf numFmtId="165" fontId="7" fillId="4" borderId="2" xfId="0" applyNumberFormat="1" applyFont="1" applyFill="1" applyBorder="1" applyAlignment="1">
      <alignment horizontal="right" vertical="center"/>
    </xf>
    <xf numFmtId="0" fontId="4" fillId="5" borderId="2" xfId="0" applyFont="1" applyFill="1" applyBorder="1" applyAlignment="1">
      <alignment horizontal="center" vertical="center" wrapText="1"/>
    </xf>
    <xf numFmtId="0" fontId="6" fillId="0" borderId="2" xfId="0" applyFont="1" applyBorder="1" applyAlignment="1">
      <alignment horizontal="left" vertical="center"/>
    </xf>
    <xf numFmtId="43" fontId="6" fillId="0" borderId="2" xfId="1" applyFont="1" applyBorder="1" applyAlignment="1">
      <alignment horizontal="right"/>
    </xf>
    <xf numFmtId="165" fontId="6" fillId="0" borderId="2" xfId="0" applyNumberFormat="1" applyFont="1" applyBorder="1" applyAlignment="1">
      <alignment horizontal="right"/>
    </xf>
    <xf numFmtId="167" fontId="6" fillId="0" borderId="2" xfId="1" applyNumberFormat="1" applyFont="1" applyBorder="1" applyAlignment="1">
      <alignment horizontal="right"/>
    </xf>
    <xf numFmtId="0" fontId="6" fillId="7" borderId="2" xfId="0" applyFont="1" applyFill="1" applyBorder="1" applyAlignment="1">
      <alignment horizontal="left" vertical="center"/>
    </xf>
    <xf numFmtId="168" fontId="6" fillId="7" borderId="2" xfId="1" applyNumberFormat="1" applyFont="1" applyFill="1" applyBorder="1" applyAlignment="1">
      <alignment horizontal="right"/>
    </xf>
    <xf numFmtId="43" fontId="6" fillId="7" borderId="2" xfId="1" applyFont="1" applyFill="1" applyBorder="1" applyAlignment="1">
      <alignment horizontal="right"/>
    </xf>
    <xf numFmtId="168" fontId="7" fillId="4" borderId="2" xfId="0" applyNumberFormat="1" applyFont="1" applyFill="1" applyBorder="1" applyAlignment="1">
      <alignment horizontal="right" vertical="center"/>
    </xf>
    <xf numFmtId="168" fontId="7" fillId="4" borderId="2" xfId="1" applyNumberFormat="1" applyFont="1" applyFill="1" applyBorder="1" applyAlignment="1">
      <alignment horizontal="right" vertical="center"/>
    </xf>
    <xf numFmtId="0" fontId="11" fillId="0" borderId="0" xfId="0" applyFont="1" applyAlignment="1">
      <alignment vertical="center"/>
    </xf>
    <xf numFmtId="0" fontId="11" fillId="0" borderId="0" xfId="0" applyFont="1" applyAlignment="1">
      <alignment horizontal="left" vertical="top" wrapText="1"/>
    </xf>
    <xf numFmtId="0" fontId="11" fillId="0" borderId="0" xfId="0" applyFont="1" applyAlignment="1">
      <alignment vertical="top"/>
    </xf>
    <xf numFmtId="0" fontId="11" fillId="0" borderId="0" xfId="0" applyFont="1" applyAlignment="1">
      <alignment vertical="center" wrapText="1"/>
    </xf>
    <xf numFmtId="166" fontId="13" fillId="3" borderId="0" xfId="0" applyNumberFormat="1" applyFont="1" applyFill="1" applyAlignment="1">
      <alignment horizontal="center"/>
    </xf>
    <xf numFmtId="0" fontId="11" fillId="0" borderId="0" xfId="0" applyFont="1" applyAlignment="1">
      <alignment horizontal="left" vertical="top" wrapText="1"/>
    </xf>
    <xf numFmtId="0" fontId="12" fillId="3" borderId="0" xfId="0" quotePrefix="1" applyFont="1" applyFill="1" applyAlignment="1">
      <alignment horizontal="left" vertical="center"/>
    </xf>
    <xf numFmtId="0" fontId="12" fillId="3" borderId="0" xfId="0" applyFont="1" applyFill="1" applyAlignment="1">
      <alignment horizontal="left"/>
    </xf>
    <xf numFmtId="0" fontId="12" fillId="0" borderId="0" xfId="0" applyFont="1"/>
    <xf numFmtId="166" fontId="5" fillId="3" borderId="0" xfId="0" applyNumberFormat="1" applyFont="1" applyFill="1" applyAlignment="1">
      <alignment horizontal="left"/>
    </xf>
    <xf numFmtId="0" fontId="14" fillId="0" borderId="0" xfId="2" applyFont="1" applyAlignment="1">
      <alignment horizontal="left" vertical="center" wrapText="1"/>
    </xf>
    <xf numFmtId="0" fontId="1" fillId="0" borderId="0" xfId="2"/>
    <xf numFmtId="0" fontId="7" fillId="4" borderId="2" xfId="2" applyFont="1" applyFill="1" applyBorder="1" applyAlignment="1">
      <alignment horizontal="center" vertical="center" wrapText="1"/>
    </xf>
    <xf numFmtId="0" fontId="14" fillId="0" borderId="2" xfId="2" applyFont="1" applyBorder="1" applyAlignment="1">
      <alignment horizontal="center" vertical="center" wrapText="1"/>
    </xf>
    <xf numFmtId="0" fontId="14" fillId="0" borderId="4" xfId="2" applyFont="1" applyBorder="1" applyAlignment="1">
      <alignment horizontal="center" vertical="center" wrapText="1"/>
    </xf>
    <xf numFmtId="0" fontId="14" fillId="5" borderId="2" xfId="2" applyFont="1" applyFill="1" applyBorder="1" applyAlignment="1">
      <alignment horizontal="center" vertical="center" wrapText="1"/>
    </xf>
    <xf numFmtId="0" fontId="14" fillId="0" borderId="5" xfId="2" applyFont="1" applyBorder="1" applyAlignment="1">
      <alignment horizontal="center" vertical="center" wrapText="1"/>
    </xf>
    <xf numFmtId="0" fontId="16" fillId="0" borderId="0" xfId="2" applyFont="1" applyAlignment="1">
      <alignment horizontal="center" vertical="center"/>
    </xf>
    <xf numFmtId="0" fontId="6" fillId="0" borderId="6" xfId="2" applyFont="1" applyBorder="1"/>
    <xf numFmtId="165" fontId="6" fillId="0" borderId="3" xfId="2" applyNumberFormat="1" applyFont="1" applyBorder="1" applyAlignment="1">
      <alignment horizontal="right"/>
    </xf>
    <xf numFmtId="43" fontId="6" fillId="0" borderId="3" xfId="3" applyFont="1" applyBorder="1" applyAlignment="1">
      <alignment horizontal="right"/>
    </xf>
    <xf numFmtId="166" fontId="6" fillId="0" borderId="3" xfId="2" applyNumberFormat="1" applyFont="1" applyBorder="1" applyAlignment="1">
      <alignment horizontal="center"/>
    </xf>
    <xf numFmtId="169" fontId="6" fillId="0" borderId="3" xfId="2" applyNumberFormat="1" applyFont="1" applyBorder="1" applyAlignment="1">
      <alignment horizontal="center"/>
    </xf>
    <xf numFmtId="170" fontId="6" fillId="0" borderId="3" xfId="2" applyNumberFormat="1" applyFont="1" applyBorder="1" applyAlignment="1">
      <alignment horizontal="center"/>
    </xf>
    <xf numFmtId="0" fontId="4" fillId="6" borderId="7" xfId="2" applyFont="1" applyFill="1" applyBorder="1"/>
    <xf numFmtId="165" fontId="6" fillId="6" borderId="2" xfId="2" applyNumberFormat="1" applyFont="1" applyFill="1" applyBorder="1" applyAlignment="1">
      <alignment horizontal="right"/>
    </xf>
    <xf numFmtId="43" fontId="6" fillId="6" borderId="2" xfId="3" applyFont="1" applyFill="1" applyBorder="1" applyAlignment="1">
      <alignment horizontal="right"/>
    </xf>
    <xf numFmtId="166" fontId="6" fillId="6" borderId="2" xfId="2" applyNumberFormat="1" applyFont="1" applyFill="1" applyBorder="1" applyAlignment="1">
      <alignment horizontal="center"/>
    </xf>
    <xf numFmtId="169" fontId="6" fillId="6" borderId="2" xfId="2" applyNumberFormat="1" applyFont="1" applyFill="1" applyBorder="1" applyAlignment="1">
      <alignment horizontal="center"/>
    </xf>
    <xf numFmtId="170" fontId="6" fillId="6" borderId="2" xfId="2" applyNumberFormat="1" applyFont="1" applyFill="1" applyBorder="1" applyAlignment="1">
      <alignment horizontal="center"/>
    </xf>
    <xf numFmtId="0" fontId="6" fillId="0" borderId="3" xfId="2" applyFont="1" applyBorder="1"/>
    <xf numFmtId="165" fontId="6" fillId="6" borderId="2" xfId="2" applyNumberFormat="1" applyFont="1" applyFill="1" applyBorder="1" applyAlignment="1">
      <alignment horizontal="center"/>
    </xf>
    <xf numFmtId="0" fontId="6" fillId="0" borderId="6" xfId="2" applyFont="1" applyBorder="1" applyAlignment="1">
      <alignment vertical="center"/>
    </xf>
    <xf numFmtId="0" fontId="7" fillId="4" borderId="2" xfId="2" applyFont="1" applyFill="1" applyBorder="1" applyAlignment="1">
      <alignment horizontal="center" vertical="center"/>
    </xf>
    <xf numFmtId="171" fontId="7" fillId="4" borderId="2" xfId="2" applyNumberFormat="1" applyFont="1" applyFill="1" applyBorder="1" applyAlignment="1">
      <alignment vertical="center"/>
    </xf>
    <xf numFmtId="166" fontId="7" fillId="4" borderId="2" xfId="2" applyNumberFormat="1" applyFont="1" applyFill="1" applyBorder="1" applyAlignment="1">
      <alignment horizontal="center" vertical="center"/>
    </xf>
    <xf numFmtId="170" fontId="7" fillId="4" borderId="2" xfId="2" applyNumberFormat="1" applyFont="1" applyFill="1" applyBorder="1" applyAlignment="1">
      <alignment horizontal="center" vertical="center"/>
    </xf>
    <xf numFmtId="172" fontId="7" fillId="4" borderId="2" xfId="2" applyNumberFormat="1" applyFont="1" applyFill="1" applyBorder="1" applyAlignment="1">
      <alignment horizontal="center" vertical="center"/>
    </xf>
    <xf numFmtId="0" fontId="17" fillId="0" borderId="0" xfId="2" applyFont="1" applyAlignment="1">
      <alignment horizontal="left" vertical="center" wrapText="1"/>
    </xf>
    <xf numFmtId="0" fontId="18" fillId="0" borderId="0" xfId="2" applyFont="1" applyAlignment="1">
      <alignment horizontal="left" vertical="center" wrapText="1"/>
    </xf>
    <xf numFmtId="0" fontId="5" fillId="3" borderId="0" xfId="0" applyFont="1" applyFill="1"/>
    <xf numFmtId="166" fontId="5" fillId="8" borderId="0" xfId="0" applyNumberFormat="1" applyFont="1" applyFill="1"/>
    <xf numFmtId="173" fontId="5" fillId="3" borderId="0" xfId="1" applyNumberFormat="1" applyFont="1" applyFill="1" applyAlignment="1">
      <alignment horizontal="right"/>
    </xf>
    <xf numFmtId="167" fontId="5" fillId="3" borderId="0" xfId="1" applyNumberFormat="1" applyFont="1" applyFill="1" applyAlignment="1">
      <alignment horizontal="right"/>
    </xf>
    <xf numFmtId="166" fontId="5" fillId="3" borderId="0" xfId="0" applyNumberFormat="1" applyFont="1" applyFill="1"/>
    <xf numFmtId="2" fontId="5" fillId="3" borderId="0" xfId="0" applyNumberFormat="1" applyFont="1" applyFill="1"/>
    <xf numFmtId="166" fontId="5" fillId="9" borderId="0" xfId="0" applyNumberFormat="1" applyFont="1" applyFill="1"/>
    <xf numFmtId="166" fontId="5" fillId="10" borderId="0" xfId="0" applyNumberFormat="1" applyFont="1" applyFill="1"/>
    <xf numFmtId="173" fontId="5" fillId="3" borderId="0" xfId="0" applyNumberFormat="1" applyFont="1" applyFill="1" applyAlignment="1">
      <alignment horizontal="left"/>
    </xf>
    <xf numFmtId="166" fontId="13" fillId="3" borderId="0" xfId="0" applyNumberFormat="1" applyFont="1" applyFill="1"/>
    <xf numFmtId="0" fontId="4" fillId="2" borderId="0" xfId="2" applyFont="1" applyFill="1" applyAlignment="1">
      <alignment vertical="center"/>
    </xf>
    <xf numFmtId="0" fontId="6" fillId="0" borderId="1" xfId="2" applyFont="1" applyBorder="1" applyAlignment="1">
      <alignment vertical="top"/>
    </xf>
    <xf numFmtId="0" fontId="19" fillId="4" borderId="0" xfId="2" applyFont="1" applyFill="1" applyAlignment="1">
      <alignment horizontal="center" vertical="center"/>
    </xf>
    <xf numFmtId="0" fontId="19" fillId="4" borderId="8" xfId="2" applyFont="1" applyFill="1" applyBorder="1" applyAlignment="1">
      <alignment horizontal="center" vertical="center"/>
    </xf>
    <xf numFmtId="0" fontId="7" fillId="4" borderId="2" xfId="2" applyFont="1" applyFill="1" applyBorder="1" applyAlignment="1">
      <alignment horizontal="center" vertical="center"/>
    </xf>
    <xf numFmtId="0" fontId="4" fillId="5" borderId="2" xfId="2" applyFont="1" applyFill="1" applyBorder="1" applyAlignment="1">
      <alignment horizontal="center" vertical="center" wrapText="1"/>
    </xf>
    <xf numFmtId="0" fontId="20" fillId="4" borderId="2" xfId="2" applyFont="1" applyFill="1" applyBorder="1" applyAlignment="1">
      <alignment horizontal="center" vertical="center"/>
    </xf>
    <xf numFmtId="0" fontId="6" fillId="0" borderId="3" xfId="2" applyFont="1" applyBorder="1" applyAlignment="1">
      <alignment vertical="center"/>
    </xf>
    <xf numFmtId="0" fontId="6" fillId="0" borderId="3" xfId="2" applyFont="1" applyBorder="1" applyAlignment="1">
      <alignment horizontal="left" vertical="top"/>
    </xf>
    <xf numFmtId="0" fontId="6" fillId="0" borderId="5" xfId="2" applyFont="1" applyBorder="1" applyAlignment="1">
      <alignment horizontal="left" vertical="top"/>
    </xf>
    <xf numFmtId="165" fontId="6" fillId="0" borderId="5" xfId="2" applyNumberFormat="1" applyFont="1" applyBorder="1" applyAlignment="1">
      <alignment horizontal="right"/>
    </xf>
    <xf numFmtId="0" fontId="1" fillId="0" borderId="0" xfId="2" applyAlignment="1">
      <alignment horizontal="center"/>
    </xf>
    <xf numFmtId="0" fontId="6" fillId="0" borderId="0" xfId="2" applyFont="1" applyAlignment="1">
      <alignment horizontal="left" vertical="top"/>
    </xf>
    <xf numFmtId="165" fontId="6" fillId="0" borderId="0" xfId="2" applyNumberFormat="1" applyFont="1" applyAlignment="1">
      <alignment horizontal="right"/>
    </xf>
    <xf numFmtId="0" fontId="11" fillId="0" borderId="0" xfId="2" applyFont="1" applyAlignment="1">
      <alignment vertical="center"/>
    </xf>
    <xf numFmtId="0" fontId="11" fillId="0" borderId="0" xfId="2" applyFont="1" applyAlignment="1">
      <alignment horizontal="left" vertical="top" wrapText="1"/>
    </xf>
    <xf numFmtId="0" fontId="11" fillId="0" borderId="0" xfId="2" applyFont="1" applyAlignment="1">
      <alignment vertical="top"/>
    </xf>
    <xf numFmtId="0" fontId="11" fillId="0" borderId="0" xfId="2" applyFont="1" applyAlignment="1">
      <alignment horizontal="left" vertical="top"/>
    </xf>
    <xf numFmtId="0" fontId="12" fillId="0" borderId="0" xfId="2" applyFont="1"/>
    <xf numFmtId="0" fontId="23" fillId="0" borderId="0" xfId="5" applyFont="1"/>
    <xf numFmtId="0" fontId="22" fillId="0" borderId="0" xfId="5" applyAlignment="1">
      <alignment horizontal="left"/>
    </xf>
    <xf numFmtId="0" fontId="2" fillId="0" borderId="0" xfId="5" applyFont="1"/>
    <xf numFmtId="0" fontId="24" fillId="0" borderId="0" xfId="6"/>
    <xf numFmtId="0" fontId="22" fillId="0" borderId="0" xfId="5"/>
    <xf numFmtId="0" fontId="21" fillId="0" borderId="0" xfId="4"/>
    <xf numFmtId="0" fontId="25" fillId="0" borderId="0" xfId="5" applyFont="1"/>
  </cellXfs>
  <cellStyles count="7">
    <cellStyle name="Hipervínculo" xfId="4" builtinId="8"/>
    <cellStyle name="Hipervínculo 2" xfId="6" xr:uid="{B0C1689D-8964-4665-B16E-A8570F40EA11}"/>
    <cellStyle name="Millares" xfId="1" builtinId="3"/>
    <cellStyle name="Millares 2" xfId="3" xr:uid="{514EF137-F3E4-4C2C-B618-6E8386D7F5AC}"/>
    <cellStyle name="Normal" xfId="0" builtinId="0"/>
    <cellStyle name="Normal 2" xfId="2" xr:uid="{DD915853-A613-427F-BEF7-45DA428103BA}"/>
    <cellStyle name="Normal 2 2" xfId="5" xr:uid="{F23B85F4-D75C-4B51-AD69-3B273527C1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solidFill>
                  <a:sysClr val="windowText" lastClr="000000"/>
                </a:solidFill>
                <a:latin typeface="Arial" panose="020B0604020202020204" pitchFamily="34" charset="0"/>
                <a:cs typeface="Arial" panose="020B0604020202020204" pitchFamily="34" charset="0"/>
              </a:rPr>
              <a:t>AR03b.3-A1 Asociación entre la matrícula pública de educación básica, el monto de recursos del FONE y las condiciones socioeconómicas y escolares por entidad federativa (2017)</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MX"/>
        </a:p>
      </c:txPr>
    </c:title>
    <c:autoTitleDeleted val="0"/>
    <c:plotArea>
      <c:layout>
        <c:manualLayout>
          <c:layoutTarget val="inner"/>
          <c:xMode val="edge"/>
          <c:yMode val="edge"/>
          <c:x val="7.6175129685709386E-2"/>
          <c:y val="9.9492882026463322E-2"/>
          <c:w val="0.82568171500700327"/>
          <c:h val="0.75035297082653429"/>
        </c:manualLayout>
      </c:layout>
      <c:scatterChart>
        <c:scatterStyle val="lineMarker"/>
        <c:varyColors val="0"/>
        <c:ser>
          <c:idx val="0"/>
          <c:order val="0"/>
          <c:tx>
            <c:v>grupo1</c:v>
          </c:tx>
          <c:spPr>
            <a:ln w="19050" cap="rnd">
              <a:noFill/>
              <a:round/>
            </a:ln>
            <a:effectLst/>
          </c:spPr>
          <c:marker>
            <c:symbol val="circle"/>
            <c:size val="5"/>
            <c:spPr>
              <a:solidFill>
                <a:srgbClr val="FF00FF"/>
              </a:solidFill>
              <a:ln w="9525">
                <a:noFill/>
              </a:ln>
              <a:effectLst/>
            </c:spPr>
          </c:marker>
          <c:dLbls>
            <c:dLbl>
              <c:idx val="0"/>
              <c:tx>
                <c:rich>
                  <a:bodyPr/>
                  <a:lstStyle/>
                  <a:p>
                    <a:fld id="{BC30ECD8-53B5-49A9-9089-DECF05191D4C}" type="CELLRANGE">
                      <a:rPr lang="en-US"/>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5685-4433-AC25-FF5982661568}"/>
                </c:ext>
              </c:extLst>
            </c:dLbl>
            <c:dLbl>
              <c:idx val="1"/>
              <c:tx>
                <c:rich>
                  <a:bodyPr/>
                  <a:lstStyle/>
                  <a:p>
                    <a:fld id="{A6C49474-E1D9-4C7F-BF85-119DABDA543A}" type="CELLRANGE">
                      <a:rPr lang="es-MX"/>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685-4433-AC25-FF598266156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'Gráfica AR03b.3-A1'!$D$2:$D$3</c:f>
              <c:numCache>
                <c:formatCode>General</c:formatCode>
                <c:ptCount val="2"/>
                <c:pt idx="0">
                  <c:v>14.041890466619883</c:v>
                </c:pt>
                <c:pt idx="1">
                  <c:v>13.700369030451343</c:v>
                </c:pt>
              </c:numCache>
            </c:numRef>
          </c:xVal>
          <c:yVal>
            <c:numRef>
              <c:f>'Gráfica AR03b.3-A1'!$E$2:$E$3</c:f>
              <c:numCache>
                <c:formatCode>General</c:formatCode>
                <c:ptCount val="2"/>
                <c:pt idx="0">
                  <c:v>10.471095602801018</c:v>
                </c:pt>
                <c:pt idx="1">
                  <c:v>9.5073743289210917</c:v>
                </c:pt>
              </c:numCache>
            </c:numRef>
          </c:yVal>
          <c:smooth val="0"/>
          <c:extLst>
            <c:ext xmlns:c15="http://schemas.microsoft.com/office/drawing/2012/chart" uri="{02D57815-91ED-43cb-92C2-25804820EDAC}">
              <c15:datalabelsRange>
                <c15:f>'Gráfica AR03b.3-A1'!$L$2:$L$3</c15:f>
                <c15:dlblRangeCache>
                  <c:ptCount val="2"/>
                  <c:pt idx="0">
                    <c:v>CM</c:v>
                  </c:pt>
                  <c:pt idx="1">
                    <c:v>NL</c:v>
                  </c:pt>
                </c15:dlblRangeCache>
              </c15:datalabelsRange>
            </c:ext>
            <c:ext xmlns:c16="http://schemas.microsoft.com/office/drawing/2014/chart" uri="{C3380CC4-5D6E-409C-BE32-E72D297353CC}">
              <c16:uniqueId val="{00000002-5685-4433-AC25-FF5982661568}"/>
            </c:ext>
          </c:extLst>
        </c:ser>
        <c:ser>
          <c:idx val="1"/>
          <c:order val="1"/>
          <c:tx>
            <c:v>grupo2</c:v>
          </c:tx>
          <c:spPr>
            <a:ln w="25400" cap="rnd">
              <a:noFill/>
              <a:round/>
            </a:ln>
            <a:effectLst/>
          </c:spPr>
          <c:marker>
            <c:symbol val="circle"/>
            <c:size val="5"/>
            <c:spPr>
              <a:solidFill>
                <a:srgbClr val="C00000"/>
              </a:solidFill>
              <a:ln w="9525">
                <a:noFill/>
              </a:ln>
              <a:effectLst/>
            </c:spPr>
          </c:marker>
          <c:dLbls>
            <c:dLbl>
              <c:idx val="0"/>
              <c:tx>
                <c:rich>
                  <a:bodyPr/>
                  <a:lstStyle/>
                  <a:p>
                    <a:fld id="{3FB88464-657C-4902-B2EB-F4992C161BC0}" type="CELLRANGE">
                      <a:rPr lang="en-US"/>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685-4433-AC25-FF5982661568}"/>
                </c:ext>
              </c:extLst>
            </c:dLbl>
            <c:dLbl>
              <c:idx val="1"/>
              <c:tx>
                <c:rich>
                  <a:bodyPr/>
                  <a:lstStyle/>
                  <a:p>
                    <a:fld id="{F0BCB675-79EC-4BF0-87B0-F87E0843CC05}" type="CELLRANGE">
                      <a:rPr lang="es-MX"/>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685-4433-AC25-FF5982661568}"/>
                </c:ext>
              </c:extLst>
            </c:dLbl>
            <c:dLbl>
              <c:idx val="2"/>
              <c:tx>
                <c:rich>
                  <a:bodyPr/>
                  <a:lstStyle/>
                  <a:p>
                    <a:fld id="{0032945D-DFD1-44F1-8724-7F1817891119}" type="CELLRANGE">
                      <a:rPr lang="es-MX"/>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685-4433-AC25-FF5982661568}"/>
                </c:ext>
              </c:extLst>
            </c:dLbl>
            <c:dLbl>
              <c:idx val="3"/>
              <c:tx>
                <c:rich>
                  <a:bodyPr/>
                  <a:lstStyle/>
                  <a:p>
                    <a:fld id="{33ECD30F-3B48-4140-BAE6-452F489D42FD}" type="CELLRANGE">
                      <a:rPr lang="es-MX"/>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685-4433-AC25-FF5982661568}"/>
                </c:ext>
              </c:extLst>
            </c:dLbl>
            <c:dLbl>
              <c:idx val="4"/>
              <c:tx>
                <c:rich>
                  <a:bodyPr/>
                  <a:lstStyle/>
                  <a:p>
                    <a:fld id="{D390DAD3-0EC6-454E-8A32-A8560CACE316}" type="CELLRANGE">
                      <a:rPr lang="es-MX"/>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685-4433-AC25-FF5982661568}"/>
                </c:ext>
              </c:extLst>
            </c:dLbl>
            <c:dLbl>
              <c:idx val="5"/>
              <c:tx>
                <c:rich>
                  <a:bodyPr/>
                  <a:lstStyle/>
                  <a:p>
                    <a:fld id="{7F839891-8A88-46D1-897B-12BE48D5FB2B}" type="CELLRANGE">
                      <a:rPr lang="es-MX"/>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685-4433-AC25-FF5982661568}"/>
                </c:ext>
              </c:extLst>
            </c:dLbl>
            <c:dLbl>
              <c:idx val="6"/>
              <c:tx>
                <c:rich>
                  <a:bodyPr/>
                  <a:lstStyle/>
                  <a:p>
                    <a:fld id="{6FF2FB6E-C0D8-4ACF-9E08-B7238DF309BD}" type="CELLRANGE">
                      <a:rPr lang="es-MX"/>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685-4433-AC25-FF5982661568}"/>
                </c:ext>
              </c:extLst>
            </c:dLbl>
            <c:dLbl>
              <c:idx val="7"/>
              <c:tx>
                <c:rich>
                  <a:bodyPr/>
                  <a:lstStyle/>
                  <a:p>
                    <a:fld id="{2BCB22D6-83E3-43F2-94FB-D25329A93DBA}" type="CELLRANGE">
                      <a:rPr lang="es-MX"/>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685-4433-AC25-FF5982661568}"/>
                </c:ext>
              </c:extLst>
            </c:dLbl>
            <c:dLbl>
              <c:idx val="8"/>
              <c:tx>
                <c:rich>
                  <a:bodyPr/>
                  <a:lstStyle/>
                  <a:p>
                    <a:fld id="{2DFF0155-6E2A-4AE8-9BFB-548BBD83E21C}" type="CELLRANGE">
                      <a:rPr lang="es-MX"/>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685-4433-AC25-FF5982661568}"/>
                </c:ext>
              </c:extLst>
            </c:dLbl>
            <c:dLbl>
              <c:idx val="9"/>
              <c:tx>
                <c:rich>
                  <a:bodyPr/>
                  <a:lstStyle/>
                  <a:p>
                    <a:fld id="{482E5D32-6E70-4EF0-AA8C-99B886B5EABA}" type="CELLRANGE">
                      <a:rPr lang="es-MX"/>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685-4433-AC25-FF598266156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'Gráfica AR03b.3-A1'!$D$4:$D$13</c:f>
              <c:numCache>
                <c:formatCode>General</c:formatCode>
                <c:ptCount val="10"/>
                <c:pt idx="0">
                  <c:v>12.443028368114142</c:v>
                </c:pt>
                <c:pt idx="1">
                  <c:v>13.296210796568893</c:v>
                </c:pt>
                <c:pt idx="2">
                  <c:v>11.79880341096413</c:v>
                </c:pt>
                <c:pt idx="3">
                  <c:v>13.406346115749505</c:v>
                </c:pt>
                <c:pt idx="4">
                  <c:v>13.182189562908249</c:v>
                </c:pt>
                <c:pt idx="5">
                  <c:v>13.960016880123794</c:v>
                </c:pt>
                <c:pt idx="6">
                  <c:v>14.189508390520349</c:v>
                </c:pt>
                <c:pt idx="7">
                  <c:v>12.850848574164699</c:v>
                </c:pt>
                <c:pt idx="8">
                  <c:v>13.099373114993307</c:v>
                </c:pt>
                <c:pt idx="9">
                  <c:v>13.304756598297017</c:v>
                </c:pt>
              </c:numCache>
            </c:numRef>
          </c:xVal>
          <c:yVal>
            <c:numRef>
              <c:f>'Gráfica AR03b.3-A1'!$E$4:$E$13</c:f>
              <c:numCache>
                <c:formatCode>General</c:formatCode>
                <c:ptCount val="10"/>
                <c:pt idx="0">
                  <c:v>8.6206392757192116</c:v>
                </c:pt>
                <c:pt idx="1">
                  <c:v>9.3268523779942925</c:v>
                </c:pt>
                <c:pt idx="2">
                  <c:v>8.4039438629603964</c:v>
                </c:pt>
                <c:pt idx="3">
                  <c:v>9.3458105090206178</c:v>
                </c:pt>
                <c:pt idx="4">
                  <c:v>9.2176168341969582</c:v>
                </c:pt>
                <c:pt idx="5">
                  <c:v>9.6362053146376834</c:v>
                </c:pt>
                <c:pt idx="6">
                  <c:v>9.8056795557827776</c:v>
                </c:pt>
                <c:pt idx="7">
                  <c:v>8.7587768736223612</c:v>
                </c:pt>
                <c:pt idx="8">
                  <c:v>9.074434734490195</c:v>
                </c:pt>
                <c:pt idx="9">
                  <c:v>9.424736980075787</c:v>
                </c:pt>
              </c:numCache>
            </c:numRef>
          </c:yVal>
          <c:smooth val="0"/>
          <c:extLst>
            <c:ext xmlns:c15="http://schemas.microsoft.com/office/drawing/2012/chart" uri="{02D57815-91ED-43cb-92C2-25804820EDAC}">
              <c15:datalabelsRange>
                <c15:f>'Gráfica AR03b.3-A1'!$L$4:$L$13</c15:f>
                <c15:dlblRangeCache>
                  <c:ptCount val="10"/>
                  <c:pt idx="0">
                    <c:v>AG</c:v>
                  </c:pt>
                  <c:pt idx="1">
                    <c:v>BC</c:v>
                  </c:pt>
                  <c:pt idx="2">
                    <c:v>BS</c:v>
                  </c:pt>
                  <c:pt idx="3">
                    <c:v>CH</c:v>
                  </c:pt>
                  <c:pt idx="4">
                    <c:v>CO</c:v>
                  </c:pt>
                  <c:pt idx="5">
                    <c:v>GT</c:v>
                  </c:pt>
                  <c:pt idx="6">
                    <c:v>JL</c:v>
                  </c:pt>
                  <c:pt idx="7">
                    <c:v>QT</c:v>
                  </c:pt>
                  <c:pt idx="8">
                    <c:v>SO</c:v>
                  </c:pt>
                  <c:pt idx="9">
                    <c:v>TM</c:v>
                  </c:pt>
                </c15:dlblRangeCache>
              </c15:datalabelsRange>
            </c:ext>
            <c:ext xmlns:c16="http://schemas.microsoft.com/office/drawing/2014/chart" uri="{C3380CC4-5D6E-409C-BE32-E72D297353CC}">
              <c16:uniqueId val="{0000000D-5685-4433-AC25-FF5982661568}"/>
            </c:ext>
          </c:extLst>
        </c:ser>
        <c:ser>
          <c:idx val="2"/>
          <c:order val="2"/>
          <c:tx>
            <c:v>grupo3</c:v>
          </c:tx>
          <c:spPr>
            <a:ln w="25400" cap="rnd">
              <a:noFill/>
              <a:round/>
            </a:ln>
            <a:effectLst/>
          </c:spPr>
          <c:marker>
            <c:symbol val="circle"/>
            <c:size val="5"/>
            <c:spPr>
              <a:solidFill>
                <a:srgbClr val="00B050"/>
              </a:solidFill>
              <a:ln w="9525">
                <a:noFill/>
              </a:ln>
              <a:effectLst/>
            </c:spPr>
          </c:marker>
          <c:dLbls>
            <c:dLbl>
              <c:idx val="0"/>
              <c:tx>
                <c:rich>
                  <a:bodyPr/>
                  <a:lstStyle/>
                  <a:p>
                    <a:fld id="{3FD72967-607F-4C5B-A816-B0B0C8562B0C}" type="CELLRANGE">
                      <a:rPr lang="en-US"/>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5685-4433-AC25-FF5982661568}"/>
                </c:ext>
              </c:extLst>
            </c:dLbl>
            <c:dLbl>
              <c:idx val="1"/>
              <c:tx>
                <c:rich>
                  <a:bodyPr/>
                  <a:lstStyle/>
                  <a:p>
                    <a:fld id="{9A0A1013-567A-4B3B-91CE-8FDBF38E3D4B}" type="CELLRANGE">
                      <a:rPr lang="es-MX"/>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685-4433-AC25-FF5982661568}"/>
                </c:ext>
              </c:extLst>
            </c:dLbl>
            <c:dLbl>
              <c:idx val="2"/>
              <c:tx>
                <c:rich>
                  <a:bodyPr/>
                  <a:lstStyle/>
                  <a:p>
                    <a:fld id="{8E4B2050-C24E-4CB9-BD39-32A7ED17D4A7}" type="CELLRANGE">
                      <a:rPr lang="es-MX"/>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5685-4433-AC25-FF5982661568}"/>
                </c:ext>
              </c:extLst>
            </c:dLbl>
            <c:dLbl>
              <c:idx val="3"/>
              <c:tx>
                <c:rich>
                  <a:bodyPr/>
                  <a:lstStyle/>
                  <a:p>
                    <a:fld id="{621767DF-84EE-44E7-966B-B2F07E4487A9}" type="CELLRANGE">
                      <a:rPr lang="es-MX"/>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5685-4433-AC25-FF5982661568}"/>
                </c:ext>
              </c:extLst>
            </c:dLbl>
            <c:dLbl>
              <c:idx val="4"/>
              <c:tx>
                <c:rich>
                  <a:bodyPr/>
                  <a:lstStyle/>
                  <a:p>
                    <a:fld id="{2CDD43DF-88D3-4389-A7AB-002A0FC2ABAB}" type="CELLRANGE">
                      <a:rPr lang="es-MX"/>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5685-4433-AC25-FF5982661568}"/>
                </c:ext>
              </c:extLst>
            </c:dLbl>
            <c:dLbl>
              <c:idx val="5"/>
              <c:tx>
                <c:rich>
                  <a:bodyPr/>
                  <a:lstStyle/>
                  <a:p>
                    <a:fld id="{744CC09E-5FE6-4D77-99DA-1D78741C961A}" type="CELLRANGE">
                      <a:rPr lang="es-MX"/>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5685-4433-AC25-FF5982661568}"/>
                </c:ext>
              </c:extLst>
            </c:dLbl>
            <c:dLbl>
              <c:idx val="6"/>
              <c:tx>
                <c:rich>
                  <a:bodyPr/>
                  <a:lstStyle/>
                  <a:p>
                    <a:fld id="{FCE93F07-0BDA-4CE7-A835-798F8C64A73B}" type="CELLRANGE">
                      <a:rPr lang="es-MX"/>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5685-4433-AC25-FF5982661568}"/>
                </c:ext>
              </c:extLst>
            </c:dLbl>
            <c:dLbl>
              <c:idx val="7"/>
              <c:tx>
                <c:rich>
                  <a:bodyPr/>
                  <a:lstStyle/>
                  <a:p>
                    <a:fld id="{24176C6F-C67A-441A-B565-188BDC165443}" type="CELLRANGE">
                      <a:rPr lang="es-MX"/>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5685-4433-AC25-FF5982661568}"/>
                </c:ext>
              </c:extLst>
            </c:dLbl>
            <c:dLbl>
              <c:idx val="8"/>
              <c:tx>
                <c:rich>
                  <a:bodyPr/>
                  <a:lstStyle/>
                  <a:p>
                    <a:fld id="{1441C64B-2036-4460-B227-EFDE2EB3F500}" type="CELLRANGE">
                      <a:rPr lang="es-MX"/>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5685-4433-AC25-FF5982661568}"/>
                </c:ext>
              </c:extLst>
            </c:dLbl>
            <c:dLbl>
              <c:idx val="9"/>
              <c:tx>
                <c:rich>
                  <a:bodyPr/>
                  <a:lstStyle/>
                  <a:p>
                    <a:fld id="{61083837-A362-4B35-B2A0-27F71B2409AC}" type="CELLRANGE">
                      <a:rPr lang="es-MX"/>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5685-4433-AC25-FF5982661568}"/>
                </c:ext>
              </c:extLst>
            </c:dLbl>
            <c:dLbl>
              <c:idx val="10"/>
              <c:tx>
                <c:rich>
                  <a:bodyPr/>
                  <a:lstStyle/>
                  <a:p>
                    <a:fld id="{76A35DB5-F0FA-4B64-91F4-6E8AC1013E31}" type="CELLRANGE">
                      <a:rPr lang="es-MX"/>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5685-4433-AC25-FF598266156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'Gráfica AR03b.3-A1'!$D$14:$D$24</c:f>
              <c:numCache>
                <c:formatCode>General</c:formatCode>
                <c:ptCount val="11"/>
                <c:pt idx="0">
                  <c:v>11.735868996281772</c:v>
                </c:pt>
                <c:pt idx="1">
                  <c:v>12.795147369416924</c:v>
                </c:pt>
                <c:pt idx="2">
                  <c:v>13.285852036562275</c:v>
                </c:pt>
                <c:pt idx="3">
                  <c:v>14.922388921638802</c:v>
                </c:pt>
                <c:pt idx="4">
                  <c:v>12.687380886196836</c:v>
                </c:pt>
                <c:pt idx="5">
                  <c:v>12.346512618859951</c:v>
                </c:pt>
                <c:pt idx="6">
                  <c:v>14.08778250195649</c:v>
                </c:pt>
                <c:pt idx="7">
                  <c:v>12.56010760778179</c:v>
                </c:pt>
                <c:pt idx="8">
                  <c:v>13.171810468607083</c:v>
                </c:pt>
                <c:pt idx="9">
                  <c:v>12.442689029269214</c:v>
                </c:pt>
                <c:pt idx="10">
                  <c:v>12.744400589495248</c:v>
                </c:pt>
              </c:numCache>
            </c:numRef>
          </c:xVal>
          <c:yVal>
            <c:numRef>
              <c:f>'Gráfica AR03b.3-A1'!$E$14:$E$24</c:f>
              <c:numCache>
                <c:formatCode>General</c:formatCode>
                <c:ptCount val="11"/>
                <c:pt idx="0">
                  <c:v>8.0569909710442538</c:v>
                </c:pt>
                <c:pt idx="1">
                  <c:v>8.8985650406190544</c:v>
                </c:pt>
                <c:pt idx="2">
                  <c:v>9.5198458227484775</c:v>
                </c:pt>
                <c:pt idx="3">
                  <c:v>10.498949961178168</c:v>
                </c:pt>
                <c:pt idx="4">
                  <c:v>8.8203376033745631</c:v>
                </c:pt>
                <c:pt idx="5">
                  <c:v>8.5106719744259713</c:v>
                </c:pt>
                <c:pt idx="6">
                  <c:v>9.7129666729791744</c:v>
                </c:pt>
                <c:pt idx="7">
                  <c:v>8.606819978570357</c:v>
                </c:pt>
                <c:pt idx="8">
                  <c:v>9.214679942405267</c:v>
                </c:pt>
                <c:pt idx="9">
                  <c:v>8.5518863630115067</c:v>
                </c:pt>
                <c:pt idx="10">
                  <c:v>8.786039479029002</c:v>
                </c:pt>
              </c:numCache>
            </c:numRef>
          </c:yVal>
          <c:smooth val="0"/>
          <c:extLst>
            <c:ext xmlns:c15="http://schemas.microsoft.com/office/drawing/2012/chart" uri="{02D57815-91ED-43cb-92C2-25804820EDAC}">
              <c15:datalabelsRange>
                <c15:f>'Gráfica AR03b.3-A1'!$L$14:$L$24</c15:f>
                <c15:dlblRangeCache>
                  <c:ptCount val="11"/>
                  <c:pt idx="0">
                    <c:v>CL</c:v>
                  </c:pt>
                  <c:pt idx="1">
                    <c:v>DG</c:v>
                  </c:pt>
                  <c:pt idx="2">
                    <c:v>HI</c:v>
                  </c:pt>
                  <c:pt idx="3">
                    <c:v>MX</c:v>
                  </c:pt>
                  <c:pt idx="4">
                    <c:v>MO</c:v>
                  </c:pt>
                  <c:pt idx="5">
                    <c:v>NY</c:v>
                  </c:pt>
                  <c:pt idx="6">
                    <c:v>PU</c:v>
                  </c:pt>
                  <c:pt idx="7">
                    <c:v>QR</c:v>
                  </c:pt>
                  <c:pt idx="8">
                    <c:v>SI</c:v>
                  </c:pt>
                  <c:pt idx="9">
                    <c:v>TX</c:v>
                  </c:pt>
                  <c:pt idx="10">
                    <c:v>ZT</c:v>
                  </c:pt>
                </c15:dlblRangeCache>
              </c15:datalabelsRange>
            </c:ext>
            <c:ext xmlns:c16="http://schemas.microsoft.com/office/drawing/2014/chart" uri="{C3380CC4-5D6E-409C-BE32-E72D297353CC}">
              <c16:uniqueId val="{00000019-5685-4433-AC25-FF5982661568}"/>
            </c:ext>
          </c:extLst>
        </c:ser>
        <c:ser>
          <c:idx val="3"/>
          <c:order val="3"/>
          <c:tx>
            <c:v>grupo4</c:v>
          </c:tx>
          <c:spPr>
            <a:ln w="25400" cap="rnd">
              <a:noFill/>
              <a:round/>
            </a:ln>
            <a:effectLst/>
          </c:spPr>
          <c:marker>
            <c:symbol val="circle"/>
            <c:size val="5"/>
            <c:spPr>
              <a:solidFill>
                <a:srgbClr val="7030A0"/>
              </a:solidFill>
              <a:ln w="9525">
                <a:noFill/>
              </a:ln>
              <a:effectLst/>
            </c:spPr>
          </c:marker>
          <c:dLbls>
            <c:dLbl>
              <c:idx val="0"/>
              <c:tx>
                <c:rich>
                  <a:bodyPr/>
                  <a:lstStyle/>
                  <a:p>
                    <a:fld id="{15E79495-6DB5-4F23-83ED-6FD2201E8F55}" type="CELLRANGE">
                      <a:rPr lang="en-US"/>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5685-4433-AC25-FF5982661568}"/>
                </c:ext>
              </c:extLst>
            </c:dLbl>
            <c:dLbl>
              <c:idx val="1"/>
              <c:tx>
                <c:rich>
                  <a:bodyPr/>
                  <a:lstStyle/>
                  <a:p>
                    <a:fld id="{D1A09033-42E6-4A79-B5CF-ECA533184332}" type="CELLRANGE">
                      <a:rPr lang="es-MX"/>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5685-4433-AC25-FF5982661568}"/>
                </c:ext>
              </c:extLst>
            </c:dLbl>
            <c:dLbl>
              <c:idx val="2"/>
              <c:tx>
                <c:rich>
                  <a:bodyPr/>
                  <a:lstStyle/>
                  <a:p>
                    <a:fld id="{4BE37BB0-8E4A-49DB-AD04-73C33C755F40}" type="CELLRANGE">
                      <a:rPr lang="es-MX"/>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5685-4433-AC25-FF5982661568}"/>
                </c:ext>
              </c:extLst>
            </c:dLbl>
            <c:dLbl>
              <c:idx val="3"/>
              <c:tx>
                <c:rich>
                  <a:bodyPr/>
                  <a:lstStyle/>
                  <a:p>
                    <a:fld id="{5092D534-66EB-4710-A03E-2DB46FA015CE}" type="CELLRANGE">
                      <a:rPr lang="es-MX"/>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5685-4433-AC25-FF5982661568}"/>
                </c:ext>
              </c:extLst>
            </c:dLbl>
            <c:dLbl>
              <c:idx val="4"/>
              <c:tx>
                <c:rich>
                  <a:bodyPr/>
                  <a:lstStyle/>
                  <a:p>
                    <a:fld id="{E983CE88-2431-4189-A081-950595B4DDAA}" type="CELLRANGE">
                      <a:rPr lang="es-MX"/>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5685-4433-AC25-FF598266156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'Gráfica AR03b.3-A1'!$D$25:$D$29</c:f>
              <c:numCache>
                <c:formatCode>General</c:formatCode>
                <c:ptCount val="5"/>
                <c:pt idx="0">
                  <c:v>12.026712698836372</c:v>
                </c:pt>
                <c:pt idx="1">
                  <c:v>13.702713571280503</c:v>
                </c:pt>
                <c:pt idx="2">
                  <c:v>13.207140092729754</c:v>
                </c:pt>
                <c:pt idx="3">
                  <c:v>13.157846344649661</c:v>
                </c:pt>
                <c:pt idx="4">
                  <c:v>12.83240404730183</c:v>
                </c:pt>
              </c:numCache>
            </c:numRef>
          </c:xVal>
          <c:yVal>
            <c:numRef>
              <c:f>'Gráfica AR03b.3-A1'!$E$25:$E$29</c:f>
              <c:numCache>
                <c:formatCode>General</c:formatCode>
                <c:ptCount val="5"/>
                <c:pt idx="0">
                  <c:v>8.343577627251225</c:v>
                </c:pt>
                <c:pt idx="1">
                  <c:v>9.7687788957794748</c:v>
                </c:pt>
                <c:pt idx="2">
                  <c:v>9.2989536319326049</c:v>
                </c:pt>
                <c:pt idx="3">
                  <c:v>8.9008325070089747</c:v>
                </c:pt>
                <c:pt idx="4">
                  <c:v>8.6361648537093423</c:v>
                </c:pt>
              </c:numCache>
            </c:numRef>
          </c:yVal>
          <c:smooth val="0"/>
          <c:extLst>
            <c:ext xmlns:c15="http://schemas.microsoft.com/office/drawing/2012/chart" uri="{02D57815-91ED-43cb-92C2-25804820EDAC}">
              <c15:datalabelsRange>
                <c15:f>'Gráfica AR03b.3-A1'!$L$25:$L$29</c15:f>
                <c15:dlblRangeCache>
                  <c:ptCount val="5"/>
                  <c:pt idx="0">
                    <c:v>CP</c:v>
                  </c:pt>
                  <c:pt idx="1">
                    <c:v>MI</c:v>
                  </c:pt>
                  <c:pt idx="2">
                    <c:v>SL</c:v>
                  </c:pt>
                  <c:pt idx="3">
                    <c:v>TB</c:v>
                  </c:pt>
                  <c:pt idx="4">
                    <c:v>YU</c:v>
                  </c:pt>
                </c15:dlblRangeCache>
              </c15:datalabelsRange>
            </c:ext>
            <c:ext xmlns:c16="http://schemas.microsoft.com/office/drawing/2014/chart" uri="{C3380CC4-5D6E-409C-BE32-E72D297353CC}">
              <c16:uniqueId val="{0000001F-5685-4433-AC25-FF5982661568}"/>
            </c:ext>
          </c:extLst>
        </c:ser>
        <c:ser>
          <c:idx val="4"/>
          <c:order val="4"/>
          <c:tx>
            <c:v>grupo5</c:v>
          </c:tx>
          <c:spPr>
            <a:ln w="25400" cap="rnd">
              <a:noFill/>
              <a:round/>
            </a:ln>
            <a:effectLst/>
          </c:spPr>
          <c:marker>
            <c:symbol val="circle"/>
            <c:size val="5"/>
            <c:spPr>
              <a:solidFill>
                <a:srgbClr val="00B0F0"/>
              </a:solidFill>
              <a:ln w="9525">
                <a:noFill/>
              </a:ln>
              <a:effectLst/>
            </c:spPr>
          </c:marker>
          <c:dLbls>
            <c:dLbl>
              <c:idx val="0"/>
              <c:tx>
                <c:rich>
                  <a:bodyPr/>
                  <a:lstStyle/>
                  <a:p>
                    <a:fld id="{617D977A-6F32-4B40-A1DC-188042A6BA94}" type="CELLRANGE">
                      <a:rPr lang="en-US"/>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0-5685-4433-AC25-FF5982661568}"/>
                </c:ext>
              </c:extLst>
            </c:dLbl>
            <c:dLbl>
              <c:idx val="1"/>
              <c:tx>
                <c:rich>
                  <a:bodyPr/>
                  <a:lstStyle/>
                  <a:p>
                    <a:fld id="{37743529-4DD7-4F6A-A1CA-950B7ECB3D48}" type="CELLRANGE">
                      <a:rPr lang="es-MX"/>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5685-4433-AC25-FF5982661568}"/>
                </c:ext>
              </c:extLst>
            </c:dLbl>
            <c:dLbl>
              <c:idx val="2"/>
              <c:tx>
                <c:rich>
                  <a:bodyPr/>
                  <a:lstStyle/>
                  <a:p>
                    <a:fld id="{60DA261A-05B3-4EAF-9D86-884FE1D2DA1D}" type="CELLRANGE">
                      <a:rPr lang="es-MX"/>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5685-4433-AC25-FF5982661568}"/>
                </c:ext>
              </c:extLst>
            </c:dLbl>
            <c:dLbl>
              <c:idx val="3"/>
              <c:tx>
                <c:rich>
                  <a:bodyPr/>
                  <a:lstStyle/>
                  <a:p>
                    <a:fld id="{FDEB2051-33E6-4B8E-B267-B8DB4A800F17}" type="CELLRANGE">
                      <a:rPr lang="es-MX"/>
                      <a:pPr/>
                      <a:t>[CELLRANGE]</a:t>
                    </a:fld>
                    <a:endParaRPr lang="es-MX"/>
                  </a:p>
                </c:rich>
              </c:tx>
              <c:dLblPos val="l"/>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5685-4433-AC25-FF598266156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dLblPos val="l"/>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'Gráfica AR03b.3-A1'!$D$30:$D$33</c:f>
              <c:numCache>
                <c:formatCode>General</c:formatCode>
                <c:ptCount val="4"/>
                <c:pt idx="0">
                  <c:v>14.113555252503135</c:v>
                </c:pt>
                <c:pt idx="1">
                  <c:v>13.617107179085059</c:v>
                </c:pt>
                <c:pt idx="2">
                  <c:v>13.689433597606298</c:v>
                </c:pt>
                <c:pt idx="3">
                  <c:v>14.179372116217364</c:v>
                </c:pt>
              </c:numCache>
            </c:numRef>
          </c:xVal>
          <c:yVal>
            <c:numRef>
              <c:f>'Gráfica AR03b.3-A1'!$E$30:$E$33</c:f>
              <c:numCache>
                <c:formatCode>General</c:formatCode>
                <c:ptCount val="4"/>
                <c:pt idx="0">
                  <c:v>9.8071726681851779</c:v>
                </c:pt>
                <c:pt idx="1">
                  <c:v>9.7238069054682601</c:v>
                </c:pt>
                <c:pt idx="2">
                  <c:v>10.009183162043739</c:v>
                </c:pt>
                <c:pt idx="3">
                  <c:v>10.225463074861459</c:v>
                </c:pt>
              </c:numCache>
            </c:numRef>
          </c:yVal>
          <c:smooth val="0"/>
          <c:extLst>
            <c:ext xmlns:c15="http://schemas.microsoft.com/office/drawing/2012/chart" uri="{02D57815-91ED-43cb-92C2-25804820EDAC}">
              <c15:datalabelsRange>
                <c15:f>'Gráfica AR03b.3-A1'!$L$30:$L$33</c15:f>
                <c15:dlblRangeCache>
                  <c:ptCount val="4"/>
                  <c:pt idx="0">
                    <c:v>CS</c:v>
                  </c:pt>
                  <c:pt idx="1">
                    <c:v>GR</c:v>
                  </c:pt>
                  <c:pt idx="2">
                    <c:v>OX</c:v>
                  </c:pt>
                  <c:pt idx="3">
                    <c:v>VZ</c:v>
                  </c:pt>
                </c15:dlblRangeCache>
              </c15:datalabelsRange>
            </c:ext>
            <c:ext xmlns:c16="http://schemas.microsoft.com/office/drawing/2014/chart" uri="{C3380CC4-5D6E-409C-BE32-E72D297353CC}">
              <c16:uniqueId val="{00000024-5685-4433-AC25-FF5982661568}"/>
            </c:ext>
          </c:extLst>
        </c:ser>
        <c:dLbls>
          <c:dLblPos val="l"/>
          <c:showLegendKey val="0"/>
          <c:showVal val="1"/>
          <c:showCatName val="0"/>
          <c:showSerName val="0"/>
          <c:showPercent val="0"/>
          <c:showBubbleSize val="0"/>
        </c:dLbls>
        <c:axId val="1921353408"/>
        <c:axId val="1789345552"/>
      </c:scatterChart>
      <c:valAx>
        <c:axId val="1921353408"/>
        <c:scaling>
          <c:orientation val="minMax"/>
          <c:min val="11.5"/>
        </c:scaling>
        <c:delete val="0"/>
        <c:axPos val="b"/>
        <c:majorGridlines>
          <c:spPr>
            <a:ln w="9525" cap="flat" cmpd="sng" algn="ctr">
              <a:solidFill>
                <a:schemeClr val="tx1">
                  <a:lumMod val="15000"/>
                  <a:lumOff val="85000"/>
                </a:schemeClr>
              </a:solidFill>
              <a:prstDash val="dash"/>
              <a:round/>
            </a:ln>
            <a:effectLst/>
          </c:spPr>
        </c:majorGridlines>
        <c:title>
          <c:tx>
            <c:rich>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100" i="1">
                    <a:solidFill>
                      <a:sysClr val="windowText" lastClr="000000"/>
                    </a:solidFill>
                    <a:latin typeface="Arial" panose="020B0604020202020204" pitchFamily="34" charset="0"/>
                    <a:cs typeface="Arial" panose="020B0604020202020204" pitchFamily="34" charset="0"/>
                  </a:rPr>
                  <a:t>ln</a:t>
                </a:r>
                <a:r>
                  <a:rPr lang="en-US" sz="1100">
                    <a:solidFill>
                      <a:sysClr val="windowText" lastClr="000000"/>
                    </a:solidFill>
                    <a:latin typeface="Arial" panose="020B0604020202020204" pitchFamily="34" charset="0"/>
                    <a:cs typeface="Arial" panose="020B0604020202020204" pitchFamily="34" charset="0"/>
                  </a:rPr>
                  <a:t>(Matrícula)</a:t>
                </a:r>
              </a:p>
            </c:rich>
          </c:tx>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MX"/>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789345552"/>
        <c:crosses val="autoZero"/>
        <c:crossBetween val="midCat"/>
      </c:valAx>
      <c:valAx>
        <c:axId val="1789345552"/>
        <c:scaling>
          <c:orientation val="minMax"/>
          <c:min val="7.5"/>
        </c:scaling>
        <c:delete val="0"/>
        <c:axPos val="l"/>
        <c:majorGridlines>
          <c:spPr>
            <a:ln w="9525" cap="flat" cmpd="sng" algn="ctr">
              <a:solidFill>
                <a:schemeClr val="tx1">
                  <a:lumMod val="15000"/>
                  <a:lumOff val="85000"/>
                </a:schemeClr>
              </a:solidFill>
              <a:prstDash val="dash"/>
              <a:round/>
            </a:ln>
            <a:effectLst/>
          </c:spPr>
        </c:majorGridlines>
        <c:title>
          <c:tx>
            <c:rich>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50" i="1">
                    <a:solidFill>
                      <a:sysClr val="windowText" lastClr="000000"/>
                    </a:solidFill>
                    <a:latin typeface="Arial" panose="020B0604020202020204" pitchFamily="34" charset="0"/>
                    <a:cs typeface="Arial" panose="020B0604020202020204" pitchFamily="34" charset="0"/>
                  </a:rPr>
                  <a:t>ln</a:t>
                </a:r>
                <a:r>
                  <a:rPr lang="en-US" sz="1050">
                    <a:solidFill>
                      <a:sysClr val="windowText" lastClr="000000"/>
                    </a:solidFill>
                    <a:latin typeface="Arial" panose="020B0604020202020204" pitchFamily="34" charset="0"/>
                    <a:cs typeface="Arial" panose="020B0604020202020204" pitchFamily="34" charset="0"/>
                  </a:rPr>
                  <a:t>(FONE)</a:t>
                </a:r>
              </a:p>
            </c:rich>
          </c:tx>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MX"/>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1921353408"/>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MX"/>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8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MX" sz="800" b="1">
                <a:solidFill>
                  <a:sysClr val="windowText" lastClr="000000"/>
                </a:solidFill>
                <a:latin typeface="Arial" panose="020B0604020202020204" pitchFamily="34" charset="0"/>
                <a:cs typeface="Arial" panose="020B0604020202020204" pitchFamily="34" charset="0"/>
              </a:rPr>
              <a:t>AR03b.3-A2 Gasto federal por alumno</a:t>
            </a:r>
            <a:r>
              <a:rPr lang="es-MX" sz="800" b="1" baseline="30000">
                <a:solidFill>
                  <a:sysClr val="windowText" lastClr="000000"/>
                </a:solidFill>
                <a:latin typeface="Arial" panose="020B0604020202020204" pitchFamily="34" charset="0"/>
                <a:cs typeface="Arial" panose="020B0604020202020204" pitchFamily="34" charset="0"/>
              </a:rPr>
              <a:t>1</a:t>
            </a:r>
            <a:r>
              <a:rPr lang="es-MX" sz="800" b="1">
                <a:solidFill>
                  <a:sysClr val="windowText" lastClr="000000"/>
                </a:solidFill>
                <a:latin typeface="Arial" panose="020B0604020202020204" pitchFamily="34" charset="0"/>
                <a:cs typeface="Arial" panose="020B0604020202020204" pitchFamily="34" charset="0"/>
              </a:rPr>
              <a:t> por entidad federativa (2017) (pesos corrientes)</a:t>
            </a:r>
          </a:p>
        </c:rich>
      </c:tx>
      <c:layout>
        <c:manualLayout>
          <c:xMode val="edge"/>
          <c:yMode val="edge"/>
          <c:x val="0.29116041594213221"/>
          <c:y val="1.6469736737453274E-2"/>
        </c:manualLayout>
      </c:layout>
      <c:overlay val="0"/>
      <c:spPr>
        <a:noFill/>
        <a:ln>
          <a:noFill/>
        </a:ln>
        <a:effectLst/>
      </c:spPr>
      <c:txPr>
        <a:bodyPr rot="0" spcFirstLastPara="1" vertOverflow="ellipsis" vert="horz" wrap="square" anchor="ctr" anchorCtr="1"/>
        <a:lstStyle/>
        <a:p>
          <a:pPr algn="ctr">
            <a:defRPr sz="8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MX"/>
        </a:p>
      </c:txPr>
    </c:title>
    <c:autoTitleDeleted val="0"/>
    <c:plotArea>
      <c:layout>
        <c:manualLayout>
          <c:layoutTarget val="inner"/>
          <c:xMode val="edge"/>
          <c:yMode val="edge"/>
          <c:x val="7.4095244949592812E-2"/>
          <c:y val="6.7465457325449674E-2"/>
          <c:w val="0.90979207842225407"/>
          <c:h val="0.4669739918873777"/>
        </c:manualLayout>
      </c:layout>
      <c:lineChart>
        <c:grouping val="standard"/>
        <c:varyColors val="0"/>
        <c:ser>
          <c:idx val="0"/>
          <c:order val="0"/>
          <c:tx>
            <c:strRef>
              <c:f>'Gráfica AR03b.3-A2'!$C$4</c:f>
              <c:strCache>
                <c:ptCount val="1"/>
                <c:pt idx="0">
                  <c:v>Educación básica</c:v>
                </c:pt>
              </c:strCache>
            </c:strRef>
          </c:tx>
          <c:spPr>
            <a:ln w="28575" cap="rnd">
              <a:noFill/>
              <a:round/>
            </a:ln>
            <a:effectLst/>
          </c:spPr>
          <c:marker>
            <c:symbol val="circle"/>
            <c:size val="5"/>
            <c:spPr>
              <a:solidFill>
                <a:schemeClr val="accent1"/>
              </a:solidFill>
              <a:ln w="9525">
                <a:solidFill>
                  <a:schemeClr val="accent1"/>
                </a:solidFill>
              </a:ln>
              <a:effectLst/>
            </c:spPr>
          </c:marker>
          <c:dLbls>
            <c:dLbl>
              <c:idx val="5"/>
              <c:layout>
                <c:manualLayout>
                  <c:x val="-4.0187595293539602E-2"/>
                  <c:y val="-2.47673093953564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8DF-4A5F-A37D-E9D51716BEE0}"/>
                </c:ext>
              </c:extLst>
            </c:dLbl>
            <c:dLbl>
              <c:idx val="8"/>
              <c:layout>
                <c:manualLayout>
                  <c:x val="-2.9924437064616682E-2"/>
                  <c:y val="-4.89846437628526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DF-4A5F-A37D-E9D51716BEE0}"/>
                </c:ext>
              </c:extLst>
            </c:dLbl>
            <c:dLbl>
              <c:idx val="12"/>
              <c:layout>
                <c:manualLayout>
                  <c:x val="-4.0187595293539602E-2"/>
                  <c:y val="-1.66948646061910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8DF-4A5F-A37D-E9D51716BEE0}"/>
                </c:ext>
              </c:extLst>
            </c:dLbl>
            <c:dLbl>
              <c:idx val="14"/>
              <c:layout>
                <c:manualLayout>
                  <c:x val="-3.8721429832264898E-2"/>
                  <c:y val="-2.88035317899390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8DF-4A5F-A37D-E9D51716BEE0}"/>
                </c:ext>
              </c:extLst>
            </c:dLbl>
            <c:dLbl>
              <c:idx val="25"/>
              <c:layout>
                <c:manualLayout>
                  <c:x val="-5.4849249906286632E-2"/>
                  <c:y val="-1.87129758034823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8DF-4A5F-A37D-E9D51716BEE0}"/>
                </c:ext>
              </c:extLst>
            </c:dLbl>
            <c:dLbl>
              <c:idx val="26"/>
              <c:layout>
                <c:manualLayout>
                  <c:x val="-3.7255264370990193E-2"/>
                  <c:y val="-1.66948646061910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8DF-4A5F-A37D-E9D51716BEE0}"/>
                </c:ext>
              </c:extLst>
            </c:dLbl>
            <c:dLbl>
              <c:idx val="27"/>
              <c:layout>
                <c:manualLayout>
                  <c:x val="-3.2856767987166198E-2"/>
                  <c:y val="-1.46767534088997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8DF-4A5F-A37D-E9D51716BEE0}"/>
                </c:ext>
              </c:extLst>
            </c:dLbl>
            <c:dLbl>
              <c:idx val="29"/>
              <c:layout>
                <c:manualLayout>
                  <c:x val="-4.1653760754814195E-2"/>
                  <c:y val="-5.10027549601438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8DF-4A5F-A37D-E9D51716BEE0}"/>
                </c:ext>
              </c:extLst>
            </c:dLbl>
            <c:dLbl>
              <c:idx val="30"/>
              <c:layout>
                <c:manualLayout>
                  <c:x val="-1.6728947913144252E-2"/>
                  <c:y val="-1.4676753408899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8DF-4A5F-A37D-E9D51716BEE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'Gráfica AR03b.3-A2'!$A$5:$B$36</c:f>
              <c:multiLvlStrCache>
                <c:ptCount val="32"/>
                <c:lvl>
                  <c:pt idx="0">
                    <c:v>Ciudad de México1</c:v>
                  </c:pt>
                  <c:pt idx="1">
                    <c:v>Nuevo León</c:v>
                  </c:pt>
                  <c:pt idx="2">
                    <c:v>Aguascalientes</c:v>
                  </c:pt>
                  <c:pt idx="3">
                    <c:v>Baja California</c:v>
                  </c:pt>
                  <c:pt idx="4">
                    <c:v>Baja California Sur</c:v>
                  </c:pt>
                  <c:pt idx="5">
                    <c:v>Coahuila</c:v>
                  </c:pt>
                  <c:pt idx="6">
                    <c:v>Chihuahua</c:v>
                  </c:pt>
                  <c:pt idx="7">
                    <c:v>Guanajuato</c:v>
                  </c:pt>
                  <c:pt idx="8">
                    <c:v>Jalisco</c:v>
                  </c:pt>
                  <c:pt idx="9">
                    <c:v>Querétaro</c:v>
                  </c:pt>
                  <c:pt idx="10">
                    <c:v>Sonora</c:v>
                  </c:pt>
                  <c:pt idx="11">
                    <c:v>Tamaulipas</c:v>
                  </c:pt>
                  <c:pt idx="12">
                    <c:v>Colima</c:v>
                  </c:pt>
                  <c:pt idx="13">
                    <c:v>Durango</c:v>
                  </c:pt>
                  <c:pt idx="14">
                    <c:v>Hidalgo</c:v>
                  </c:pt>
                  <c:pt idx="15">
                    <c:v>México</c:v>
                  </c:pt>
                  <c:pt idx="16">
                    <c:v>Morelos</c:v>
                  </c:pt>
                  <c:pt idx="17">
                    <c:v>Nayarit</c:v>
                  </c:pt>
                  <c:pt idx="18">
                    <c:v>Puebla</c:v>
                  </c:pt>
                  <c:pt idx="19">
                    <c:v>Quintana Roo</c:v>
                  </c:pt>
                  <c:pt idx="20">
                    <c:v>Sinaloa</c:v>
                  </c:pt>
                  <c:pt idx="21">
                    <c:v>Tlaxcala</c:v>
                  </c:pt>
                  <c:pt idx="22">
                    <c:v>Zacatecas</c:v>
                  </c:pt>
                  <c:pt idx="23">
                    <c:v>Campeche</c:v>
                  </c:pt>
                  <c:pt idx="24">
                    <c:v>Michoacán</c:v>
                  </c:pt>
                  <c:pt idx="25">
                    <c:v>San Luis Potosí</c:v>
                  </c:pt>
                  <c:pt idx="26">
                    <c:v>Tabasco</c:v>
                  </c:pt>
                  <c:pt idx="27">
                    <c:v>Yucatán</c:v>
                  </c:pt>
                  <c:pt idx="28">
                    <c:v>Chiapas</c:v>
                  </c:pt>
                  <c:pt idx="29">
                    <c:v>Guerrero</c:v>
                  </c:pt>
                  <c:pt idx="30">
                    <c:v>Oaxaca</c:v>
                  </c:pt>
                  <c:pt idx="31">
                    <c:v>Veracruz</c:v>
                  </c:pt>
                </c:lvl>
                <c:lvl>
                  <c:pt idx="0">
                    <c:v>Grupo 1</c:v>
                  </c:pt>
                  <c:pt idx="2">
                    <c:v>Grupo 2</c:v>
                  </c:pt>
                  <c:pt idx="12">
                    <c:v>Grupo 3</c:v>
                  </c:pt>
                  <c:pt idx="23">
                    <c:v>Grupo 4</c:v>
                  </c:pt>
                  <c:pt idx="28">
                    <c:v>Grupo 5</c:v>
                  </c:pt>
                </c:lvl>
              </c:multiLvlStrCache>
            </c:multiLvlStrRef>
          </c:cat>
          <c:val>
            <c:numRef>
              <c:f>'Gráfica AR03b.3-A2'!$C$5:$C$36</c:f>
              <c:numCache>
                <c:formatCode>###\ ###\ ###\ ##0.0</c:formatCode>
                <c:ptCount val="32"/>
                <c:pt idx="1">
                  <c:v>27086.163719542452</c:v>
                </c:pt>
                <c:pt idx="2">
                  <c:v>25542.599560038798</c:v>
                </c:pt>
                <c:pt idx="3">
                  <c:v>35436.311134808711</c:v>
                </c:pt>
                <c:pt idx="4">
                  <c:v>40684.969218912665</c:v>
                </c:pt>
                <c:pt idx="5">
                  <c:v>26486.128682964714</c:v>
                </c:pt>
                <c:pt idx="6">
                  <c:v>25531.748322853728</c:v>
                </c:pt>
                <c:pt idx="7">
                  <c:v>21019.488076415968</c:v>
                </c:pt>
                <c:pt idx="8">
                  <c:v>21195.313186582567</c:v>
                </c:pt>
                <c:pt idx="9">
                  <c:v>21401.562091855238</c:v>
                </c:pt>
                <c:pt idx="10">
                  <c:v>28842.948238006848</c:v>
                </c:pt>
                <c:pt idx="11">
                  <c:v>25712.075380873815</c:v>
                </c:pt>
                <c:pt idx="12">
                  <c:v>33248.745905903059</c:v>
                </c:pt>
                <c:pt idx="13">
                  <c:v>34928.431302946927</c:v>
                </c:pt>
                <c:pt idx="14">
                  <c:v>28220.190536831364</c:v>
                </c:pt>
                <c:pt idx="15">
                  <c:v>32315.416445153958</c:v>
                </c:pt>
                <c:pt idx="16">
                  <c:v>23348.777725239925</c:v>
                </c:pt>
                <c:pt idx="17">
                  <c:v>31426.012753288484</c:v>
                </c:pt>
                <c:pt idx="18">
                  <c:v>20373.32196601585</c:v>
                </c:pt>
                <c:pt idx="19">
                  <c:v>22800.083369822984</c:v>
                </c:pt>
                <c:pt idx="20">
                  <c:v>34231.101236509574</c:v>
                </c:pt>
                <c:pt idx="21">
                  <c:v>25727.916758303301</c:v>
                </c:pt>
                <c:pt idx="22">
                  <c:v>32152.428427669889</c:v>
                </c:pt>
                <c:pt idx="23">
                  <c:v>29904.95702369522</c:v>
                </c:pt>
                <c:pt idx="24">
                  <c:v>32589.579606409203</c:v>
                </c:pt>
                <c:pt idx="25">
                  <c:v>27043.960528266914</c:v>
                </c:pt>
                <c:pt idx="26">
                  <c:v>26122.746865922643</c:v>
                </c:pt>
                <c:pt idx="27">
                  <c:v>24034.412983857463</c:v>
                </c:pt>
                <c:pt idx="28">
                  <c:v>24965.636360405766</c:v>
                </c:pt>
                <c:pt idx="29">
                  <c:v>27571.270046317077</c:v>
                </c:pt>
                <c:pt idx="30">
                  <c:v>27718.933284155479</c:v>
                </c:pt>
                <c:pt idx="31">
                  <c:v>30388.66920065568</c:v>
                </c:pt>
              </c:numCache>
            </c:numRef>
          </c:val>
          <c:smooth val="0"/>
          <c:extLst>
            <c:ext xmlns:c16="http://schemas.microsoft.com/office/drawing/2014/chart" uri="{C3380CC4-5D6E-409C-BE32-E72D297353CC}">
              <c16:uniqueId val="{00000009-08DF-4A5F-A37D-E9D51716BEE0}"/>
            </c:ext>
          </c:extLst>
        </c:ser>
        <c:ser>
          <c:idx val="2"/>
          <c:order val="1"/>
          <c:tx>
            <c:strRef>
              <c:f>'Gráfica AR03b.3-A2'!$D$4</c:f>
              <c:strCache>
                <c:ptCount val="1"/>
                <c:pt idx="0">
                  <c:v>Nacional Básica</c:v>
                </c:pt>
              </c:strCache>
            </c:strRef>
          </c:tx>
          <c:spPr>
            <a:ln w="25400" cap="flat">
              <a:solidFill>
                <a:schemeClr val="accent1"/>
              </a:solidFill>
              <a:miter lim="800000"/>
            </a:ln>
            <a:effectLst/>
          </c:spPr>
          <c:marker>
            <c:symbol val="none"/>
          </c:marker>
          <c:val>
            <c:numRef>
              <c:f>'Gráfica AR03b.3-A2'!$D$5:$D$36</c:f>
              <c:numCache>
                <c:formatCode>###\ ###\ ###\ ##0.0</c:formatCode>
                <c:ptCount val="32"/>
                <c:pt idx="1">
                  <c:v>29752.131640400454</c:v>
                </c:pt>
                <c:pt idx="2">
                  <c:v>29752.131640400454</c:v>
                </c:pt>
                <c:pt idx="3">
                  <c:v>29752.131640400454</c:v>
                </c:pt>
                <c:pt idx="4">
                  <c:v>29752.131640400454</c:v>
                </c:pt>
                <c:pt idx="5">
                  <c:v>29752.131640400454</c:v>
                </c:pt>
                <c:pt idx="6">
                  <c:v>29752.131640400454</c:v>
                </c:pt>
                <c:pt idx="7">
                  <c:v>29752.131640400454</c:v>
                </c:pt>
                <c:pt idx="8">
                  <c:v>29752.131640400454</c:v>
                </c:pt>
                <c:pt idx="9">
                  <c:v>29752.131640400454</c:v>
                </c:pt>
                <c:pt idx="10">
                  <c:v>29752.131640400454</c:v>
                </c:pt>
                <c:pt idx="11">
                  <c:v>29752.131640400454</c:v>
                </c:pt>
                <c:pt idx="12">
                  <c:v>29752.131640400454</c:v>
                </c:pt>
                <c:pt idx="13">
                  <c:v>29752.131640400454</c:v>
                </c:pt>
                <c:pt idx="14">
                  <c:v>29752.131640400454</c:v>
                </c:pt>
                <c:pt idx="15">
                  <c:v>29752.131640400454</c:v>
                </c:pt>
                <c:pt idx="16">
                  <c:v>29752.131640400454</c:v>
                </c:pt>
                <c:pt idx="17">
                  <c:v>29752.131640400454</c:v>
                </c:pt>
                <c:pt idx="18">
                  <c:v>29752.131640400454</c:v>
                </c:pt>
                <c:pt idx="19">
                  <c:v>29752.131640400454</c:v>
                </c:pt>
                <c:pt idx="20">
                  <c:v>29752.131640400454</c:v>
                </c:pt>
                <c:pt idx="21">
                  <c:v>29752.131640400454</c:v>
                </c:pt>
                <c:pt idx="22">
                  <c:v>29752.131640400454</c:v>
                </c:pt>
                <c:pt idx="23">
                  <c:v>29752.131640400454</c:v>
                </c:pt>
                <c:pt idx="24">
                  <c:v>29752.131640400454</c:v>
                </c:pt>
                <c:pt idx="25">
                  <c:v>29752.131640400454</c:v>
                </c:pt>
                <c:pt idx="26">
                  <c:v>29752.131640400454</c:v>
                </c:pt>
                <c:pt idx="27">
                  <c:v>29752.131640400454</c:v>
                </c:pt>
                <c:pt idx="28">
                  <c:v>29752.131640400454</c:v>
                </c:pt>
                <c:pt idx="29">
                  <c:v>29752.131640400454</c:v>
                </c:pt>
                <c:pt idx="30">
                  <c:v>29752.131640400454</c:v>
                </c:pt>
                <c:pt idx="31">
                  <c:v>29752.131640400454</c:v>
                </c:pt>
              </c:numCache>
            </c:numRef>
          </c:val>
          <c:smooth val="0"/>
          <c:extLst>
            <c:ext xmlns:c16="http://schemas.microsoft.com/office/drawing/2014/chart" uri="{C3380CC4-5D6E-409C-BE32-E72D297353CC}">
              <c16:uniqueId val="{0000000A-08DF-4A5F-A37D-E9D51716BEE0}"/>
            </c:ext>
          </c:extLst>
        </c:ser>
        <c:ser>
          <c:idx val="3"/>
          <c:order val="2"/>
          <c:tx>
            <c:strRef>
              <c:f>'Gráfica AR03b.3-A2'!$E$4</c:f>
              <c:strCache>
                <c:ptCount val="1"/>
                <c:pt idx="0">
                  <c:v>Educación media superior</c:v>
                </c:pt>
              </c:strCache>
            </c:strRef>
          </c:tx>
          <c:spPr>
            <a:ln w="25400" cap="rnd">
              <a:noFill/>
              <a:round/>
            </a:ln>
            <a:effectLst/>
          </c:spPr>
          <c:marker>
            <c:symbol val="circle"/>
            <c:size val="5"/>
            <c:spPr>
              <a:solidFill>
                <a:schemeClr val="bg2">
                  <a:lumMod val="75000"/>
                </a:schemeClr>
              </a:solidFill>
              <a:ln w="9525">
                <a:noFill/>
              </a:ln>
              <a:effectLst/>
            </c:spPr>
          </c:marker>
          <c:dLbls>
            <c:dLbl>
              <c:idx val="3"/>
              <c:layout>
                <c:manualLayout>
                  <c:x val="-4.1653760754814306E-2"/>
                  <c:y val="1.66948646061910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8DF-4A5F-A37D-E9D51716BEE0}"/>
                </c:ext>
              </c:extLst>
            </c:dLbl>
            <c:dLbl>
              <c:idx val="12"/>
              <c:layout>
                <c:manualLayout>
                  <c:x val="-5.3383084445011927E-2"/>
                  <c:y val="1.4676753408899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8DF-4A5F-A37D-E9D51716BEE0}"/>
                </c:ext>
              </c:extLst>
            </c:dLbl>
            <c:dLbl>
              <c:idx val="13"/>
              <c:layout>
                <c:manualLayout>
                  <c:x val="-3.7255264370990193E-2"/>
                  <c:y val="3.28397541845217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8DF-4A5F-A37D-E9D51716BEE0}"/>
                </c:ext>
              </c:extLst>
            </c:dLbl>
            <c:dLbl>
              <c:idx val="14"/>
              <c:layout>
                <c:manualLayout>
                  <c:x val="-2.259360975824317E-2"/>
                  <c:y val="1.4676753408899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8DF-4A5F-A37D-E9D51716BEE0}"/>
                </c:ext>
              </c:extLst>
            </c:dLbl>
            <c:dLbl>
              <c:idx val="16"/>
              <c:layout>
                <c:manualLayout>
                  <c:x val="-3.8721429832264898E-2"/>
                  <c:y val="1.66948646061910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8DF-4A5F-A37D-E9D51716BEE0}"/>
                </c:ext>
              </c:extLst>
            </c:dLbl>
            <c:dLbl>
              <c:idx val="17"/>
              <c:layout>
                <c:manualLayout>
                  <c:x val="-2.259360975824317E-2"/>
                  <c:y val="2.27491981980649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8DF-4A5F-A37D-E9D51716BEE0}"/>
                </c:ext>
              </c:extLst>
            </c:dLbl>
            <c:dLbl>
              <c:idx val="22"/>
              <c:layout>
                <c:manualLayout>
                  <c:x val="-3.2856767987166087E-2"/>
                  <c:y val="1.66948646061909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8DF-4A5F-A37D-E9D51716BEE0}"/>
                </c:ext>
              </c:extLst>
            </c:dLbl>
            <c:dLbl>
              <c:idx val="24"/>
              <c:layout>
                <c:manualLayout>
                  <c:x val="-4.1653760754814306E-2"/>
                  <c:y val="1.66948646061910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8DF-4A5F-A37D-E9D51716BEE0}"/>
                </c:ext>
              </c:extLst>
            </c:dLbl>
            <c:dLbl>
              <c:idx val="26"/>
              <c:layout>
                <c:manualLayout>
                  <c:x val="3.7973685447014799E-3"/>
                  <c:y val="-3.4862473667224268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8DF-4A5F-A37D-E9D51716BEE0}"/>
                </c:ext>
              </c:extLst>
            </c:dLbl>
            <c:dLbl>
              <c:idx val="28"/>
              <c:layout>
                <c:manualLayout>
                  <c:x val="-1.8195113374419168E-2"/>
                  <c:y val="2.27491981980650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8DF-4A5F-A37D-E9D51716BEE0}"/>
                </c:ext>
              </c:extLst>
            </c:dLbl>
            <c:dLbl>
              <c:idx val="30"/>
              <c:layout>
                <c:manualLayout>
                  <c:x val="-4.165376075481441E-2"/>
                  <c:y val="1.87129758034823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8DF-4A5F-A37D-E9D51716BEE0}"/>
                </c:ext>
              </c:extLst>
            </c:dLbl>
            <c:dLbl>
              <c:idx val="31"/>
              <c:layout>
                <c:manualLayout>
                  <c:x val="-1.1367977399349106E-3"/>
                  <c:y val="2.0731087000773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8DF-4A5F-A37D-E9D51716BEE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'Gráfica AR03b.3-A2'!$E$5:$E$36</c:f>
              <c:numCache>
                <c:formatCode>###\ ###\ ###\ ##0.0</c:formatCode>
                <c:ptCount val="32"/>
                <c:pt idx="0">
                  <c:v>2658.0888164529019</c:v>
                </c:pt>
                <c:pt idx="1">
                  <c:v>11586.627842404399</c:v>
                </c:pt>
                <c:pt idx="2">
                  <c:v>12687.639731715108</c:v>
                </c:pt>
                <c:pt idx="3">
                  <c:v>16613.845099383139</c:v>
                </c:pt>
                <c:pt idx="4">
                  <c:v>17943.829036368985</c:v>
                </c:pt>
                <c:pt idx="5">
                  <c:v>13626.38469284995</c:v>
                </c:pt>
                <c:pt idx="6">
                  <c:v>17921.395478996299</c:v>
                </c:pt>
                <c:pt idx="7">
                  <c:v>13290.719156991992</c:v>
                </c:pt>
                <c:pt idx="8">
                  <c:v>8435.2829556343313</c:v>
                </c:pt>
                <c:pt idx="9">
                  <c:v>15565.648732813906</c:v>
                </c:pt>
                <c:pt idx="10">
                  <c:v>21442.12843980391</c:v>
                </c:pt>
                <c:pt idx="11">
                  <c:v>10491.31669060732</c:v>
                </c:pt>
                <c:pt idx="12">
                  <c:v>14342.246791905345</c:v>
                </c:pt>
                <c:pt idx="13">
                  <c:v>14286.035598540071</c:v>
                </c:pt>
                <c:pt idx="14">
                  <c:v>13825.119632092474</c:v>
                </c:pt>
                <c:pt idx="15">
                  <c:v>30280.381345428479</c:v>
                </c:pt>
                <c:pt idx="16">
                  <c:v>14860.949792903946</c:v>
                </c:pt>
                <c:pt idx="17">
                  <c:v>14472.787549498113</c:v>
                </c:pt>
                <c:pt idx="18">
                  <c:v>19954.641866536145</c:v>
                </c:pt>
                <c:pt idx="19">
                  <c:v>21493.712036957819</c:v>
                </c:pt>
                <c:pt idx="20">
                  <c:v>16073.842768288769</c:v>
                </c:pt>
                <c:pt idx="21">
                  <c:v>19629.561463683975</c:v>
                </c:pt>
                <c:pt idx="22">
                  <c:v>16872.157214599923</c:v>
                </c:pt>
                <c:pt idx="23">
                  <c:v>24948.170182080408</c:v>
                </c:pt>
                <c:pt idx="24">
                  <c:v>20496.687669582898</c:v>
                </c:pt>
                <c:pt idx="25">
                  <c:v>19591.722532484247</c:v>
                </c:pt>
                <c:pt idx="26">
                  <c:v>28469.589402034693</c:v>
                </c:pt>
                <c:pt idx="27">
                  <c:v>18568.791965306791</c:v>
                </c:pt>
                <c:pt idx="28">
                  <c:v>24724.824093577736</c:v>
                </c:pt>
                <c:pt idx="29">
                  <c:v>10858.807606725848</c:v>
                </c:pt>
                <c:pt idx="30">
                  <c:v>15109.796834784513</c:v>
                </c:pt>
                <c:pt idx="31">
                  <c:v>15896.483021948219</c:v>
                </c:pt>
              </c:numCache>
            </c:numRef>
          </c:val>
          <c:smooth val="0"/>
          <c:extLst>
            <c:ext xmlns:c16="http://schemas.microsoft.com/office/drawing/2014/chart" uri="{C3380CC4-5D6E-409C-BE32-E72D297353CC}">
              <c16:uniqueId val="{00000017-08DF-4A5F-A37D-E9D51716BEE0}"/>
            </c:ext>
          </c:extLst>
        </c:ser>
        <c:ser>
          <c:idx val="1"/>
          <c:order val="3"/>
          <c:tx>
            <c:strRef>
              <c:f>'Gráfica AR03b.3-A2'!$F$4</c:f>
              <c:strCache>
                <c:ptCount val="1"/>
                <c:pt idx="0">
                  <c:v>Nacional EMS</c:v>
                </c:pt>
              </c:strCache>
            </c:strRef>
          </c:tx>
          <c:spPr>
            <a:ln w="28575" cap="rnd">
              <a:solidFill>
                <a:schemeClr val="bg2">
                  <a:lumMod val="75000"/>
                </a:schemeClr>
              </a:solidFill>
              <a:round/>
            </a:ln>
            <a:effectLst/>
          </c:spPr>
          <c:marker>
            <c:symbol val="none"/>
          </c:marker>
          <c:cat>
            <c:multiLvlStrRef>
              <c:f>'Gráfica AR03b.3-A2'!$A$5:$B$36</c:f>
              <c:multiLvlStrCache>
                <c:ptCount val="32"/>
                <c:lvl>
                  <c:pt idx="0">
                    <c:v>Ciudad de México1</c:v>
                  </c:pt>
                  <c:pt idx="1">
                    <c:v>Nuevo León</c:v>
                  </c:pt>
                  <c:pt idx="2">
                    <c:v>Aguascalientes</c:v>
                  </c:pt>
                  <c:pt idx="3">
                    <c:v>Baja California</c:v>
                  </c:pt>
                  <c:pt idx="4">
                    <c:v>Baja California Sur</c:v>
                  </c:pt>
                  <c:pt idx="5">
                    <c:v>Coahuila</c:v>
                  </c:pt>
                  <c:pt idx="6">
                    <c:v>Chihuahua</c:v>
                  </c:pt>
                  <c:pt idx="7">
                    <c:v>Guanajuato</c:v>
                  </c:pt>
                  <c:pt idx="8">
                    <c:v>Jalisco</c:v>
                  </c:pt>
                  <c:pt idx="9">
                    <c:v>Querétaro</c:v>
                  </c:pt>
                  <c:pt idx="10">
                    <c:v>Sonora</c:v>
                  </c:pt>
                  <c:pt idx="11">
                    <c:v>Tamaulipas</c:v>
                  </c:pt>
                  <c:pt idx="12">
                    <c:v>Colima</c:v>
                  </c:pt>
                  <c:pt idx="13">
                    <c:v>Durango</c:v>
                  </c:pt>
                  <c:pt idx="14">
                    <c:v>Hidalgo</c:v>
                  </c:pt>
                  <c:pt idx="15">
                    <c:v>México</c:v>
                  </c:pt>
                  <c:pt idx="16">
                    <c:v>Morelos</c:v>
                  </c:pt>
                  <c:pt idx="17">
                    <c:v>Nayarit</c:v>
                  </c:pt>
                  <c:pt idx="18">
                    <c:v>Puebla</c:v>
                  </c:pt>
                  <c:pt idx="19">
                    <c:v>Quintana Roo</c:v>
                  </c:pt>
                  <c:pt idx="20">
                    <c:v>Sinaloa</c:v>
                  </c:pt>
                  <c:pt idx="21">
                    <c:v>Tlaxcala</c:v>
                  </c:pt>
                  <c:pt idx="22">
                    <c:v>Zacatecas</c:v>
                  </c:pt>
                  <c:pt idx="23">
                    <c:v>Campeche</c:v>
                  </c:pt>
                  <c:pt idx="24">
                    <c:v>Michoacán</c:v>
                  </c:pt>
                  <c:pt idx="25">
                    <c:v>San Luis Potosí</c:v>
                  </c:pt>
                  <c:pt idx="26">
                    <c:v>Tabasco</c:v>
                  </c:pt>
                  <c:pt idx="27">
                    <c:v>Yucatán</c:v>
                  </c:pt>
                  <c:pt idx="28">
                    <c:v>Chiapas</c:v>
                  </c:pt>
                  <c:pt idx="29">
                    <c:v>Guerrero</c:v>
                  </c:pt>
                  <c:pt idx="30">
                    <c:v>Oaxaca</c:v>
                  </c:pt>
                  <c:pt idx="31">
                    <c:v>Veracruz</c:v>
                  </c:pt>
                </c:lvl>
                <c:lvl>
                  <c:pt idx="0">
                    <c:v>Grupo 1</c:v>
                  </c:pt>
                  <c:pt idx="2">
                    <c:v>Grupo 2</c:v>
                  </c:pt>
                  <c:pt idx="12">
                    <c:v>Grupo 3</c:v>
                  </c:pt>
                  <c:pt idx="23">
                    <c:v>Grupo 4</c:v>
                  </c:pt>
                  <c:pt idx="28">
                    <c:v>Grupo 5</c:v>
                  </c:pt>
                </c:lvl>
              </c:multiLvlStrCache>
            </c:multiLvlStrRef>
          </c:cat>
          <c:val>
            <c:numRef>
              <c:f>'Gráfica AR03b.3-A2'!$F$5:$F$36</c:f>
              <c:numCache>
                <c:formatCode>###\ ###\ ###\ ##0.0</c:formatCode>
                <c:ptCount val="32"/>
                <c:pt idx="0">
                  <c:v>14624.755326683526</c:v>
                </c:pt>
                <c:pt idx="1">
                  <c:v>14624.755326683526</c:v>
                </c:pt>
                <c:pt idx="2">
                  <c:v>14624.755326683526</c:v>
                </c:pt>
                <c:pt idx="3">
                  <c:v>14624.755326683526</c:v>
                </c:pt>
                <c:pt idx="4">
                  <c:v>14624.755326683526</c:v>
                </c:pt>
                <c:pt idx="5">
                  <c:v>14624.755326683526</c:v>
                </c:pt>
                <c:pt idx="6">
                  <c:v>14624.755326683526</c:v>
                </c:pt>
                <c:pt idx="7">
                  <c:v>14624.755326683526</c:v>
                </c:pt>
                <c:pt idx="8">
                  <c:v>14624.755326683526</c:v>
                </c:pt>
                <c:pt idx="9">
                  <c:v>14624.755326683526</c:v>
                </c:pt>
                <c:pt idx="10">
                  <c:v>14624.755326683526</c:v>
                </c:pt>
                <c:pt idx="11">
                  <c:v>14624.755326683526</c:v>
                </c:pt>
                <c:pt idx="12">
                  <c:v>14624.755326683526</c:v>
                </c:pt>
                <c:pt idx="13">
                  <c:v>14624.755326683526</c:v>
                </c:pt>
                <c:pt idx="14">
                  <c:v>14624.755326683526</c:v>
                </c:pt>
                <c:pt idx="15">
                  <c:v>14624.755326683526</c:v>
                </c:pt>
                <c:pt idx="16">
                  <c:v>14624.755326683526</c:v>
                </c:pt>
                <c:pt idx="17">
                  <c:v>14624.755326683526</c:v>
                </c:pt>
                <c:pt idx="18">
                  <c:v>14624.755326683526</c:v>
                </c:pt>
                <c:pt idx="19">
                  <c:v>14624.755326683526</c:v>
                </c:pt>
                <c:pt idx="20">
                  <c:v>14624.755326683526</c:v>
                </c:pt>
                <c:pt idx="21">
                  <c:v>14624.755326683526</c:v>
                </c:pt>
                <c:pt idx="22">
                  <c:v>14624.755326683526</c:v>
                </c:pt>
                <c:pt idx="23">
                  <c:v>14624.755326683526</c:v>
                </c:pt>
                <c:pt idx="24">
                  <c:v>14624.755326683526</c:v>
                </c:pt>
                <c:pt idx="25">
                  <c:v>14624.755326683526</c:v>
                </c:pt>
                <c:pt idx="26">
                  <c:v>14624.755326683526</c:v>
                </c:pt>
                <c:pt idx="27">
                  <c:v>14624.755326683526</c:v>
                </c:pt>
                <c:pt idx="28">
                  <c:v>14624.755326683526</c:v>
                </c:pt>
                <c:pt idx="29">
                  <c:v>14624.755326683526</c:v>
                </c:pt>
                <c:pt idx="30">
                  <c:v>14624.755326683526</c:v>
                </c:pt>
                <c:pt idx="31">
                  <c:v>14624.755326683526</c:v>
                </c:pt>
              </c:numCache>
            </c:numRef>
          </c:val>
          <c:smooth val="0"/>
          <c:extLst>
            <c:ext xmlns:c16="http://schemas.microsoft.com/office/drawing/2014/chart" uri="{C3380CC4-5D6E-409C-BE32-E72D297353CC}">
              <c16:uniqueId val="{00000018-08DF-4A5F-A37D-E9D51716BEE0}"/>
            </c:ext>
          </c:extLst>
        </c:ser>
        <c:dLbls>
          <c:showLegendKey val="0"/>
          <c:showVal val="0"/>
          <c:showCatName val="0"/>
          <c:showSerName val="0"/>
          <c:showPercent val="0"/>
          <c:showBubbleSize val="0"/>
        </c:dLbls>
        <c:marker val="1"/>
        <c:smooth val="0"/>
        <c:axId val="2077561263"/>
        <c:axId val="1243228991"/>
      </c:lineChart>
      <c:catAx>
        <c:axId val="20775612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MX"/>
          </a:p>
        </c:txPr>
        <c:crossAx val="1243228991"/>
        <c:crosses val="autoZero"/>
        <c:auto val="1"/>
        <c:lblAlgn val="ctr"/>
        <c:lblOffset val="100"/>
        <c:noMultiLvlLbl val="0"/>
      </c:catAx>
      <c:valAx>
        <c:axId val="1243228991"/>
        <c:scaling>
          <c:orientation val="minMax"/>
        </c:scaling>
        <c:delete val="0"/>
        <c:axPos val="l"/>
        <c:numFmt formatCode="###\ ###\ ###\ ##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MX"/>
          </a:p>
        </c:txPr>
        <c:crossAx val="2077561263"/>
        <c:crosses val="autoZero"/>
        <c:crossBetween val="between"/>
      </c:valAx>
      <c:spPr>
        <a:noFill/>
        <a:ln>
          <a:noFill/>
        </a:ln>
        <a:effectLst/>
      </c:spPr>
    </c:plotArea>
    <c:legend>
      <c:legendPos val="b"/>
      <c:layout>
        <c:manualLayout>
          <c:xMode val="edge"/>
          <c:yMode val="edge"/>
          <c:x val="0.10011728368627901"/>
          <c:y val="0.74588515071979644"/>
          <c:w val="0.66242486912164333"/>
          <c:h val="3.6493329983586557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11</xdr:col>
      <xdr:colOff>493060</xdr:colOff>
      <xdr:row>0</xdr:row>
      <xdr:rowOff>460560</xdr:rowOff>
    </xdr:from>
    <xdr:to>
      <xdr:col>24</xdr:col>
      <xdr:colOff>627530</xdr:colOff>
      <xdr:row>38</xdr:row>
      <xdr:rowOff>190500</xdr:rowOff>
    </xdr:to>
    <xdr:graphicFrame macro="">
      <xdr:nvGraphicFramePr>
        <xdr:cNvPr id="2" name="Gráfico 1">
          <a:extLst>
            <a:ext uri="{FF2B5EF4-FFF2-40B4-BE49-F238E27FC236}">
              <a16:creationId xmlns:a16="http://schemas.microsoft.com/office/drawing/2014/main" id="{BE35E50F-03E4-4E74-BC7B-7B2595482A5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0.04394</cdr:x>
      <cdr:y>0.91488</cdr:y>
    </cdr:from>
    <cdr:to>
      <cdr:x>0.98751</cdr:x>
      <cdr:y>0.9956</cdr:y>
    </cdr:to>
    <cdr:sp macro="" textlink="">
      <cdr:nvSpPr>
        <cdr:cNvPr id="2" name="CuadroTexto 1">
          <a:extLst xmlns:a="http://schemas.openxmlformats.org/drawingml/2006/main">
            <a:ext uri="{FF2B5EF4-FFF2-40B4-BE49-F238E27FC236}">
              <a16:creationId xmlns:a16="http://schemas.microsoft.com/office/drawing/2014/main" id="{7436F37A-0E4A-4BCF-B977-96085C02DC70}"/>
            </a:ext>
          </a:extLst>
        </cdr:cNvPr>
        <cdr:cNvSpPr txBox="1"/>
      </cdr:nvSpPr>
      <cdr:spPr>
        <a:xfrm xmlns:a="http://schemas.openxmlformats.org/drawingml/2006/main">
          <a:off x="380999" y="5757333"/>
          <a:ext cx="8180917" cy="508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MX" sz="800"/>
            <a:t>Notas: </a:t>
          </a:r>
          <a:r>
            <a:rPr lang="es-MX" sz="800" i="1"/>
            <a:t>ln</a:t>
          </a:r>
          <a:r>
            <a:rPr lang="es-MX" sz="800"/>
            <a:t> se refiere al logaritmo natural;</a:t>
          </a:r>
          <a:r>
            <a:rPr lang="es-MX" sz="800" baseline="0"/>
            <a:t> la información de la matrícula proviene de las tablas ED04-A3, ED04-A7 y ED04-A11 de la sección ED de este anexo.</a:t>
          </a:r>
          <a:r>
            <a:rPr lang="es-MX" sz="800"/>
            <a:t> </a:t>
          </a:r>
        </a:p>
        <a:p xmlns:a="http://schemas.openxmlformats.org/drawingml/2006/main">
          <a:r>
            <a:rPr lang="es-MX" sz="800"/>
            <a:t>Fuentes: INEE, cálculos con base en la Cuenta de la Hacienda Pública Federal 2008-2017 (SHCP, 2018),</a:t>
          </a:r>
          <a:r>
            <a:rPr lang="es-MX" sz="800" baseline="0"/>
            <a:t> y El derecho humano a una educación obligatoria de calidad en México y su </a:t>
          </a:r>
        </a:p>
        <a:p xmlns:a="http://schemas.openxmlformats.org/drawingml/2006/main">
          <a:r>
            <a:rPr lang="es-MX" sz="800" baseline="0"/>
            <a:t>equidad: elementos para un diagnóstico (Robles, Degante y Ángeles, 2018).</a:t>
          </a:r>
          <a:endParaRPr lang="es-MX" sz="800"/>
        </a:p>
      </cdr:txBody>
    </cdr:sp>
  </cdr:relSizeAnchor>
</c:userShapes>
</file>

<file path=xl/drawings/drawing3.xml><?xml version="1.0" encoding="utf-8"?>
<xdr:wsDr xmlns:xdr="http://schemas.openxmlformats.org/drawingml/2006/spreadsheetDrawing" xmlns:a="http://schemas.openxmlformats.org/drawingml/2006/main">
  <xdr:twoCellAnchor>
    <xdr:from>
      <xdr:col>6</xdr:col>
      <xdr:colOff>360292</xdr:colOff>
      <xdr:row>2</xdr:row>
      <xdr:rowOff>106845</xdr:rowOff>
    </xdr:from>
    <xdr:to>
      <xdr:col>18</xdr:col>
      <xdr:colOff>571500</xdr:colOff>
      <xdr:row>28</xdr:row>
      <xdr:rowOff>8282</xdr:rowOff>
    </xdr:to>
    <xdr:graphicFrame macro="">
      <xdr:nvGraphicFramePr>
        <xdr:cNvPr id="2" name="Gráfico 1">
          <a:extLst>
            <a:ext uri="{FF2B5EF4-FFF2-40B4-BE49-F238E27FC236}">
              <a16:creationId xmlns:a16="http://schemas.microsoft.com/office/drawing/2014/main" id="{39C858AC-CAC2-45B8-BEF3-553DE03875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0.02677</cdr:x>
      <cdr:y>0.78393</cdr:y>
    </cdr:from>
    <cdr:to>
      <cdr:x>0.98279</cdr:x>
      <cdr:y>0.97101</cdr:y>
    </cdr:to>
    <cdr:sp macro="" textlink="">
      <cdr:nvSpPr>
        <cdr:cNvPr id="2" name="CuadroTexto 1">
          <a:extLst xmlns:a="http://schemas.openxmlformats.org/drawingml/2006/main">
            <a:ext uri="{FF2B5EF4-FFF2-40B4-BE49-F238E27FC236}">
              <a16:creationId xmlns:a16="http://schemas.microsoft.com/office/drawing/2014/main" id="{CFA850F4-34AB-4BAE-967C-E3B0796E2029}"/>
            </a:ext>
          </a:extLst>
        </cdr:cNvPr>
        <cdr:cNvSpPr txBox="1"/>
      </cdr:nvSpPr>
      <cdr:spPr>
        <a:xfrm xmlns:a="http://schemas.openxmlformats.org/drawingml/2006/main">
          <a:off x="231912" y="4928176"/>
          <a:ext cx="8282595" cy="1176107"/>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r>
            <a:rPr lang="es-MX" sz="700" baseline="30000">
              <a:effectLst/>
              <a:latin typeface="Arial" panose="020B0604020202020204" pitchFamily="34" charset="0"/>
              <a:ea typeface="+mn-ea"/>
              <a:cs typeface="Arial" panose="020B0604020202020204" pitchFamily="34" charset="0"/>
            </a:rPr>
            <a:t>1</a:t>
          </a:r>
          <a:r>
            <a:rPr lang="es-MX" sz="700">
              <a:effectLst/>
              <a:latin typeface="Arial" panose="020B0604020202020204" pitchFamily="34" charset="0"/>
              <a:ea typeface="+mn-ea"/>
              <a:cs typeface="Arial" panose="020B0604020202020204" pitchFamily="34" charset="0"/>
            </a:rPr>
            <a:t> Para estimar el gasto federal por alumno se consideró a la escuelas con financiamiento federal. En el caso de educación básica se estimó la proporción de docentes cuyo pago deriva del FONE y se trasladó esa proporción a la matrícula; para EMS se consideró la matrícula de planteles de sostenimiento federal y autónomo, así como 50% de la matrícula de los organismos descentralizados de los estados que reciben recursos federales por medio de subsidios (CECYTE, COBACH, EMSAD, TELEBACH y TELEBACH Comunitario).</a:t>
          </a:r>
        </a:p>
        <a:p xmlns:a="http://schemas.openxmlformats.org/drawingml/2006/main">
          <a:endParaRPr lang="es-MX" sz="700">
            <a:effectLst/>
            <a:latin typeface="Arial" panose="020B0604020202020204" pitchFamily="34" charset="0"/>
            <a:ea typeface="+mn-ea"/>
            <a:cs typeface="Arial" panose="020B0604020202020204" pitchFamily="34" charset="0"/>
          </a:endParaRPr>
        </a:p>
        <a:p xmlns:a="http://schemas.openxmlformats.org/drawingml/2006/main">
          <a:r>
            <a:rPr lang="es-MX" sz="700">
              <a:effectLst/>
              <a:latin typeface="Arial" panose="020B0604020202020204" pitchFamily="34" charset="0"/>
              <a:ea typeface="+mn-ea"/>
              <a:cs typeface="Arial" panose="020B0604020202020204" pitchFamily="34" charset="0"/>
            </a:rPr>
            <a:t>Nota: no se consideran los recursos ejercidos mediante los Pp Programa de Inclusión Digital, Programa de la Reforma Educativa, Educación para Adultos (INEA), Servicios de Educación Media Superior, Formación y Certificación para el Trabajo, Programa de Formación de Recursos Humanos basada en Competencias, Investigación Científica y Desarrollo Tecnológico, Programa de Infraestructura Física Educativa, Normar los servicios educativos, Actividades de apoyo administrativo, Diseño de la Política Educativa, PROSPERA Programa de Inclusión Social, Programa Nacional de Becas, Programa para el Desarrollo Profesional Docente, Evaluación del Sistema Educativo Nacional, Información y Fomento de la Cultura de la Evaluación y Normatividad y Política Educativa.</a:t>
          </a:r>
        </a:p>
        <a:p xmlns:a="http://schemas.openxmlformats.org/drawingml/2006/main">
          <a:endParaRPr lang="es-MX" sz="700">
            <a:effectLst/>
            <a:latin typeface="Arial" panose="020B0604020202020204" pitchFamily="34" charset="0"/>
            <a:ea typeface="+mn-ea"/>
            <a:cs typeface="Arial" panose="020B0604020202020204" pitchFamily="34" charset="0"/>
          </a:endParaRPr>
        </a:p>
        <a:p xmlns:a="http://schemas.openxmlformats.org/drawingml/2006/main">
          <a:r>
            <a:rPr lang="es-MX" sz="700">
              <a:effectLst/>
              <a:latin typeface="Arial" panose="020B0604020202020204" pitchFamily="34" charset="0"/>
              <a:ea typeface="+mn-ea"/>
              <a:cs typeface="Arial" panose="020B0604020202020204" pitchFamily="34" charset="0"/>
            </a:rPr>
            <a:t>Fuente: INEE, cálculos con base en la Cuenta de la Hacienda Pública Federal 2008-2017 (SHCP, 2018) y Estadísticas Continuas del Formato 911 (ciclo escolar 2016-2017), SEP-DGPPyEE.</a:t>
          </a:r>
        </a:p>
        <a:p xmlns:a="http://schemas.openxmlformats.org/drawingml/2006/main">
          <a:endParaRPr lang="es-MX" sz="800">
            <a:solidFill>
              <a:sysClr val="windowText" lastClr="000000"/>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eangeles/Documents/2019/Agosto/micrositio/Anexo%20PEM2018_1/3.%20AR/AR03/AR03b.3/AR03b.3-2%20Tab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angeles/Documents/2019/Agosto/micrositio/Anexo%20PEM2018_1/3.%20AR/AR03/AR03b.3/AR03b.3-A1%20Gr&#225;fic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angeles/Documents/2019/Agosto/micrositio/Anexo%20PEM2018_1/3.%20AR/AR03/AR03b.3/AR03b.3-A2%20Gr&#225;fic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R03b.2_2008-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03b.3-2"/>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Datos"/>
    </sheetNames>
    <sheetDataSet>
      <sheetData sheetId="0" refreshError="1"/>
      <sheetData sheetId="1">
        <row r="2">
          <cell r="D2">
            <v>14.041890466619883</v>
          </cell>
          <cell r="E2">
            <v>10.471095602801018</v>
          </cell>
          <cell r="L2" t="str">
            <v>CM</v>
          </cell>
        </row>
        <row r="3">
          <cell r="D3">
            <v>13.700369030451343</v>
          </cell>
          <cell r="E3">
            <v>9.5073743289210917</v>
          </cell>
          <cell r="L3" t="str">
            <v>NL</v>
          </cell>
        </row>
        <row r="4">
          <cell r="D4">
            <v>12.443028368114142</v>
          </cell>
          <cell r="E4">
            <v>8.6206392757192116</v>
          </cell>
          <cell r="L4" t="str">
            <v>AG</v>
          </cell>
        </row>
        <row r="5">
          <cell r="D5">
            <v>13.296210796568893</v>
          </cell>
          <cell r="E5">
            <v>9.3268523779942925</v>
          </cell>
          <cell r="L5" t="str">
            <v>BC</v>
          </cell>
        </row>
        <row r="6">
          <cell r="D6">
            <v>11.79880341096413</v>
          </cell>
          <cell r="E6">
            <v>8.4039438629603964</v>
          </cell>
          <cell r="L6" t="str">
            <v>BS</v>
          </cell>
        </row>
        <row r="7">
          <cell r="D7">
            <v>13.406346115749505</v>
          </cell>
          <cell r="E7">
            <v>9.3458105090206178</v>
          </cell>
          <cell r="L7" t="str">
            <v>CH</v>
          </cell>
        </row>
        <row r="8">
          <cell r="D8">
            <v>13.182189562908249</v>
          </cell>
          <cell r="E8">
            <v>9.2176168341969582</v>
          </cell>
          <cell r="L8" t="str">
            <v>CO</v>
          </cell>
        </row>
        <row r="9">
          <cell r="D9">
            <v>13.960016880123794</v>
          </cell>
          <cell r="E9">
            <v>9.6362053146376834</v>
          </cell>
          <cell r="L9" t="str">
            <v>GT</v>
          </cell>
        </row>
        <row r="10">
          <cell r="D10">
            <v>14.189508390520349</v>
          </cell>
          <cell r="E10">
            <v>9.8056795557827776</v>
          </cell>
          <cell r="L10" t="str">
            <v>JL</v>
          </cell>
        </row>
        <row r="11">
          <cell r="D11">
            <v>12.850848574164699</v>
          </cell>
          <cell r="E11">
            <v>8.7587768736223612</v>
          </cell>
          <cell r="L11" t="str">
            <v>QT</v>
          </cell>
        </row>
        <row r="12">
          <cell r="D12">
            <v>13.099373114993307</v>
          </cell>
          <cell r="E12">
            <v>9.074434734490195</v>
          </cell>
          <cell r="L12" t="str">
            <v>SO</v>
          </cell>
        </row>
        <row r="13">
          <cell r="D13">
            <v>13.304756598297017</v>
          </cell>
          <cell r="E13">
            <v>9.424736980075787</v>
          </cell>
          <cell r="L13" t="str">
            <v>TM</v>
          </cell>
        </row>
        <row r="14">
          <cell r="D14">
            <v>11.735868996281772</v>
          </cell>
          <cell r="E14">
            <v>8.0569909710442538</v>
          </cell>
          <cell r="L14" t="str">
            <v>CL</v>
          </cell>
        </row>
        <row r="15">
          <cell r="D15">
            <v>12.795147369416924</v>
          </cell>
          <cell r="E15">
            <v>8.8985650406190544</v>
          </cell>
          <cell r="L15" t="str">
            <v>DG</v>
          </cell>
        </row>
        <row r="16">
          <cell r="D16">
            <v>13.285852036562275</v>
          </cell>
          <cell r="E16">
            <v>9.5198458227484775</v>
          </cell>
          <cell r="L16" t="str">
            <v>HI</v>
          </cell>
        </row>
        <row r="17">
          <cell r="D17">
            <v>14.922388921638802</v>
          </cell>
          <cell r="E17">
            <v>10.498949961178168</v>
          </cell>
          <cell r="L17" t="str">
            <v>MX</v>
          </cell>
        </row>
        <row r="18">
          <cell r="D18">
            <v>12.687380886196836</v>
          </cell>
          <cell r="E18">
            <v>8.8203376033745631</v>
          </cell>
          <cell r="L18" t="str">
            <v>MO</v>
          </cell>
        </row>
        <row r="19">
          <cell r="D19">
            <v>12.346512618859951</v>
          </cell>
          <cell r="E19">
            <v>8.5106719744259713</v>
          </cell>
          <cell r="L19" t="str">
            <v>NY</v>
          </cell>
        </row>
        <row r="20">
          <cell r="D20">
            <v>14.08778250195649</v>
          </cell>
          <cell r="E20">
            <v>9.7129666729791744</v>
          </cell>
          <cell r="L20" t="str">
            <v>PU</v>
          </cell>
        </row>
        <row r="21">
          <cell r="D21">
            <v>12.56010760778179</v>
          </cell>
          <cell r="E21">
            <v>8.606819978570357</v>
          </cell>
          <cell r="L21" t="str">
            <v>QR</v>
          </cell>
        </row>
        <row r="22">
          <cell r="D22">
            <v>13.171810468607083</v>
          </cell>
          <cell r="E22">
            <v>9.214679942405267</v>
          </cell>
          <cell r="L22" t="str">
            <v>SI</v>
          </cell>
        </row>
        <row r="23">
          <cell r="D23">
            <v>12.442689029269214</v>
          </cell>
          <cell r="E23">
            <v>8.5518863630115067</v>
          </cell>
          <cell r="L23" t="str">
            <v>TX</v>
          </cell>
        </row>
        <row r="24">
          <cell r="D24">
            <v>12.744400589495248</v>
          </cell>
          <cell r="E24">
            <v>8.786039479029002</v>
          </cell>
          <cell r="L24" t="str">
            <v>ZT</v>
          </cell>
        </row>
        <row r="25">
          <cell r="D25">
            <v>12.026712698836372</v>
          </cell>
          <cell r="E25">
            <v>8.343577627251225</v>
          </cell>
          <cell r="L25" t="str">
            <v>CP</v>
          </cell>
        </row>
        <row r="26">
          <cell r="D26">
            <v>13.702713571280503</v>
          </cell>
          <cell r="E26">
            <v>9.7687788957794748</v>
          </cell>
          <cell r="L26" t="str">
            <v>MI</v>
          </cell>
        </row>
        <row r="27">
          <cell r="D27">
            <v>13.207140092729754</v>
          </cell>
          <cell r="E27">
            <v>9.2989536319326049</v>
          </cell>
          <cell r="L27" t="str">
            <v>SL</v>
          </cell>
        </row>
        <row r="28">
          <cell r="D28">
            <v>13.157846344649661</v>
          </cell>
          <cell r="E28">
            <v>8.9008325070089747</v>
          </cell>
          <cell r="L28" t="str">
            <v>TB</v>
          </cell>
        </row>
        <row r="29">
          <cell r="D29">
            <v>12.83240404730183</v>
          </cell>
          <cell r="E29">
            <v>8.6361648537093423</v>
          </cell>
          <cell r="L29" t="str">
            <v>YU</v>
          </cell>
        </row>
        <row r="30">
          <cell r="D30">
            <v>14.113555252503135</v>
          </cell>
          <cell r="E30">
            <v>9.8071726681851779</v>
          </cell>
          <cell r="L30" t="str">
            <v>CS</v>
          </cell>
        </row>
        <row r="31">
          <cell r="D31">
            <v>13.617107179085059</v>
          </cell>
          <cell r="E31">
            <v>9.7238069054682601</v>
          </cell>
          <cell r="L31" t="str">
            <v>GR</v>
          </cell>
        </row>
        <row r="32">
          <cell r="D32">
            <v>13.689433597606298</v>
          </cell>
          <cell r="E32">
            <v>10.009183162043739</v>
          </cell>
          <cell r="L32" t="str">
            <v>OX</v>
          </cell>
        </row>
        <row r="33">
          <cell r="D33">
            <v>14.179372116217364</v>
          </cell>
          <cell r="E33">
            <v>10.225463074861459</v>
          </cell>
          <cell r="L33" t="str">
            <v>VZ</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03b.3-A2"/>
      <sheetName val="Datos AR03b.3-A2"/>
    </sheetNames>
    <sheetDataSet>
      <sheetData sheetId="0" refreshError="1"/>
      <sheetData sheetId="1">
        <row r="4">
          <cell r="C4" t="str">
            <v>Educación básica</v>
          </cell>
          <cell r="D4" t="str">
            <v>Nacional Básica</v>
          </cell>
          <cell r="E4" t="str">
            <v>Educación media superior</v>
          </cell>
          <cell r="F4" t="str">
            <v>Nacional EMS</v>
          </cell>
        </row>
        <row r="5">
          <cell r="A5" t="str">
            <v>Grupo 1</v>
          </cell>
          <cell r="B5" t="str">
            <v>Ciudad de México1</v>
          </cell>
          <cell r="E5">
            <v>2658.0888164529019</v>
          </cell>
          <cell r="F5">
            <v>14624.755326683526</v>
          </cell>
        </row>
        <row r="6">
          <cell r="B6" t="str">
            <v>Nuevo León</v>
          </cell>
          <cell r="C6">
            <v>27086.163719542452</v>
          </cell>
          <cell r="D6">
            <v>29752.131640400454</v>
          </cell>
          <cell r="E6">
            <v>11586.627842404399</v>
          </cell>
          <cell r="F6">
            <v>14624.755326683526</v>
          </cell>
        </row>
        <row r="7">
          <cell r="A7" t="str">
            <v>Grupo 2</v>
          </cell>
          <cell r="B7" t="str">
            <v>Aguascalientes</v>
          </cell>
          <cell r="C7">
            <v>25542.599560038798</v>
          </cell>
          <cell r="D7">
            <v>29752.131640400454</v>
          </cell>
          <cell r="E7">
            <v>12687.639731715108</v>
          </cell>
          <cell r="F7">
            <v>14624.755326683526</v>
          </cell>
        </row>
        <row r="8">
          <cell r="B8" t="str">
            <v>Baja California</v>
          </cell>
          <cell r="C8">
            <v>35436.311134808711</v>
          </cell>
          <cell r="D8">
            <v>29752.131640400454</v>
          </cell>
          <cell r="E8">
            <v>16613.845099383139</v>
          </cell>
          <cell r="F8">
            <v>14624.755326683526</v>
          </cell>
        </row>
        <row r="9">
          <cell r="B9" t="str">
            <v>Baja California Sur</v>
          </cell>
          <cell r="C9">
            <v>40684.969218912665</v>
          </cell>
          <cell r="D9">
            <v>29752.131640400454</v>
          </cell>
          <cell r="E9">
            <v>17943.829036368985</v>
          </cell>
          <cell r="F9">
            <v>14624.755326683526</v>
          </cell>
        </row>
        <row r="10">
          <cell r="B10" t="str">
            <v>Coahuila</v>
          </cell>
          <cell r="C10">
            <v>26486.128682964714</v>
          </cell>
          <cell r="D10">
            <v>29752.131640400454</v>
          </cell>
          <cell r="E10">
            <v>13626.38469284995</v>
          </cell>
          <cell r="F10">
            <v>14624.755326683526</v>
          </cell>
        </row>
        <row r="11">
          <cell r="B11" t="str">
            <v>Chihuahua</v>
          </cell>
          <cell r="C11">
            <v>25531.748322853728</v>
          </cell>
          <cell r="D11">
            <v>29752.131640400454</v>
          </cell>
          <cell r="E11">
            <v>17921.395478996299</v>
          </cell>
          <cell r="F11">
            <v>14624.755326683526</v>
          </cell>
        </row>
        <row r="12">
          <cell r="B12" t="str">
            <v>Guanajuato</v>
          </cell>
          <cell r="C12">
            <v>21019.488076415968</v>
          </cell>
          <cell r="D12">
            <v>29752.131640400454</v>
          </cell>
          <cell r="E12">
            <v>13290.719156991992</v>
          </cell>
          <cell r="F12">
            <v>14624.755326683526</v>
          </cell>
        </row>
        <row r="13">
          <cell r="B13" t="str">
            <v>Jalisco</v>
          </cell>
          <cell r="C13">
            <v>21195.313186582567</v>
          </cell>
          <cell r="D13">
            <v>29752.131640400454</v>
          </cell>
          <cell r="E13">
            <v>8435.2829556343313</v>
          </cell>
          <cell r="F13">
            <v>14624.755326683526</v>
          </cell>
        </row>
        <row r="14">
          <cell r="B14" t="str">
            <v>Querétaro</v>
          </cell>
          <cell r="C14">
            <v>21401.562091855238</v>
          </cell>
          <cell r="D14">
            <v>29752.131640400454</v>
          </cell>
          <cell r="E14">
            <v>15565.648732813906</v>
          </cell>
          <cell r="F14">
            <v>14624.755326683526</v>
          </cell>
        </row>
        <row r="15">
          <cell r="B15" t="str">
            <v>Sonora</v>
          </cell>
          <cell r="C15">
            <v>28842.948238006848</v>
          </cell>
          <cell r="D15">
            <v>29752.131640400454</v>
          </cell>
          <cell r="E15">
            <v>21442.12843980391</v>
          </cell>
          <cell r="F15">
            <v>14624.755326683526</v>
          </cell>
        </row>
        <row r="16">
          <cell r="B16" t="str">
            <v>Tamaulipas</v>
          </cell>
          <cell r="C16">
            <v>25712.075380873815</v>
          </cell>
          <cell r="D16">
            <v>29752.131640400454</v>
          </cell>
          <cell r="E16">
            <v>10491.31669060732</v>
          </cell>
          <cell r="F16">
            <v>14624.755326683526</v>
          </cell>
        </row>
        <row r="17">
          <cell r="A17" t="str">
            <v>Grupo 3</v>
          </cell>
          <cell r="B17" t="str">
            <v>Colima</v>
          </cell>
          <cell r="C17">
            <v>33248.745905903059</v>
          </cell>
          <cell r="D17">
            <v>29752.131640400454</v>
          </cell>
          <cell r="E17">
            <v>14342.246791905345</v>
          </cell>
          <cell r="F17">
            <v>14624.755326683526</v>
          </cell>
        </row>
        <row r="18">
          <cell r="B18" t="str">
            <v>Durango</v>
          </cell>
          <cell r="C18">
            <v>34928.431302946927</v>
          </cell>
          <cell r="D18">
            <v>29752.131640400454</v>
          </cell>
          <cell r="E18">
            <v>14286.035598540071</v>
          </cell>
          <cell r="F18">
            <v>14624.755326683526</v>
          </cell>
        </row>
        <row r="19">
          <cell r="B19" t="str">
            <v>Hidalgo</v>
          </cell>
          <cell r="C19">
            <v>28220.190536831364</v>
          </cell>
          <cell r="D19">
            <v>29752.131640400454</v>
          </cell>
          <cell r="E19">
            <v>13825.119632092474</v>
          </cell>
          <cell r="F19">
            <v>14624.755326683526</v>
          </cell>
        </row>
        <row r="20">
          <cell r="B20" t="str">
            <v>México</v>
          </cell>
          <cell r="C20">
            <v>32315.416445153958</v>
          </cell>
          <cell r="D20">
            <v>29752.131640400454</v>
          </cell>
          <cell r="E20">
            <v>30280.381345428479</v>
          </cell>
          <cell r="F20">
            <v>14624.755326683526</v>
          </cell>
        </row>
        <row r="21">
          <cell r="B21" t="str">
            <v>Morelos</v>
          </cell>
          <cell r="C21">
            <v>23348.777725239925</v>
          </cell>
          <cell r="D21">
            <v>29752.131640400454</v>
          </cell>
          <cell r="E21">
            <v>14860.949792903946</v>
          </cell>
          <cell r="F21">
            <v>14624.755326683526</v>
          </cell>
        </row>
        <row r="22">
          <cell r="B22" t="str">
            <v>Nayarit</v>
          </cell>
          <cell r="C22">
            <v>31426.012753288484</v>
          </cell>
          <cell r="D22">
            <v>29752.131640400454</v>
          </cell>
          <cell r="E22">
            <v>14472.787549498113</v>
          </cell>
          <cell r="F22">
            <v>14624.755326683526</v>
          </cell>
        </row>
        <row r="23">
          <cell r="B23" t="str">
            <v>Puebla</v>
          </cell>
          <cell r="C23">
            <v>20373.32196601585</v>
          </cell>
          <cell r="D23">
            <v>29752.131640400454</v>
          </cell>
          <cell r="E23">
            <v>19954.641866536145</v>
          </cell>
          <cell r="F23">
            <v>14624.755326683526</v>
          </cell>
        </row>
        <row r="24">
          <cell r="B24" t="str">
            <v>Quintana Roo</v>
          </cell>
          <cell r="C24">
            <v>22800.083369822984</v>
          </cell>
          <cell r="D24">
            <v>29752.131640400454</v>
          </cell>
          <cell r="E24">
            <v>21493.712036957819</v>
          </cell>
          <cell r="F24">
            <v>14624.755326683526</v>
          </cell>
        </row>
        <row r="25">
          <cell r="B25" t="str">
            <v>Sinaloa</v>
          </cell>
          <cell r="C25">
            <v>34231.101236509574</v>
          </cell>
          <cell r="D25">
            <v>29752.131640400454</v>
          </cell>
          <cell r="E25">
            <v>16073.842768288769</v>
          </cell>
          <cell r="F25">
            <v>14624.755326683526</v>
          </cell>
        </row>
        <row r="26">
          <cell r="B26" t="str">
            <v>Tlaxcala</v>
          </cell>
          <cell r="C26">
            <v>25727.916758303301</v>
          </cell>
          <cell r="D26">
            <v>29752.131640400454</v>
          </cell>
          <cell r="E26">
            <v>19629.561463683975</v>
          </cell>
          <cell r="F26">
            <v>14624.755326683526</v>
          </cell>
        </row>
        <row r="27">
          <cell r="B27" t="str">
            <v>Zacatecas</v>
          </cell>
          <cell r="C27">
            <v>32152.428427669889</v>
          </cell>
          <cell r="D27">
            <v>29752.131640400454</v>
          </cell>
          <cell r="E27">
            <v>16872.157214599923</v>
          </cell>
          <cell r="F27">
            <v>14624.755326683526</v>
          </cell>
        </row>
        <row r="28">
          <cell r="A28" t="str">
            <v>Grupo 4</v>
          </cell>
          <cell r="B28" t="str">
            <v>Campeche</v>
          </cell>
          <cell r="C28">
            <v>29904.95702369522</v>
          </cell>
          <cell r="D28">
            <v>29752.131640400454</v>
          </cell>
          <cell r="E28">
            <v>24948.170182080408</v>
          </cell>
          <cell r="F28">
            <v>14624.755326683526</v>
          </cell>
        </row>
        <row r="29">
          <cell r="B29" t="str">
            <v>Michoacán</v>
          </cell>
          <cell r="C29">
            <v>32589.579606409203</v>
          </cell>
          <cell r="D29">
            <v>29752.131640400454</v>
          </cell>
          <cell r="E29">
            <v>20496.687669582898</v>
          </cell>
          <cell r="F29">
            <v>14624.755326683526</v>
          </cell>
        </row>
        <row r="30">
          <cell r="B30" t="str">
            <v>San Luis Potosí</v>
          </cell>
          <cell r="C30">
            <v>27043.960528266914</v>
          </cell>
          <cell r="D30">
            <v>29752.131640400454</v>
          </cell>
          <cell r="E30">
            <v>19591.722532484247</v>
          </cell>
          <cell r="F30">
            <v>14624.755326683526</v>
          </cell>
        </row>
        <row r="31">
          <cell r="B31" t="str">
            <v>Tabasco</v>
          </cell>
          <cell r="C31">
            <v>26122.746865922643</v>
          </cell>
          <cell r="D31">
            <v>29752.131640400454</v>
          </cell>
          <cell r="E31">
            <v>28469.589402034693</v>
          </cell>
          <cell r="F31">
            <v>14624.755326683526</v>
          </cell>
        </row>
        <row r="32">
          <cell r="B32" t="str">
            <v>Yucatán</v>
          </cell>
          <cell r="C32">
            <v>24034.412983857463</v>
          </cell>
          <cell r="D32">
            <v>29752.131640400454</v>
          </cell>
          <cell r="E32">
            <v>18568.791965306791</v>
          </cell>
          <cell r="F32">
            <v>14624.755326683526</v>
          </cell>
        </row>
        <row r="33">
          <cell r="A33" t="str">
            <v>Grupo 5</v>
          </cell>
          <cell r="B33" t="str">
            <v>Chiapas</v>
          </cell>
          <cell r="C33">
            <v>24965.636360405766</v>
          </cell>
          <cell r="D33">
            <v>29752.131640400454</v>
          </cell>
          <cell r="E33">
            <v>24724.824093577736</v>
          </cell>
          <cell r="F33">
            <v>14624.755326683526</v>
          </cell>
        </row>
        <row r="34">
          <cell r="B34" t="str">
            <v>Guerrero</v>
          </cell>
          <cell r="C34">
            <v>27571.270046317077</v>
          </cell>
          <cell r="D34">
            <v>29752.131640400454</v>
          </cell>
          <cell r="E34">
            <v>10858.807606725848</v>
          </cell>
          <cell r="F34">
            <v>14624.755326683526</v>
          </cell>
        </row>
        <row r="35">
          <cell r="B35" t="str">
            <v>Oaxaca</v>
          </cell>
          <cell r="C35">
            <v>27718.933284155479</v>
          </cell>
          <cell r="D35">
            <v>29752.131640400454</v>
          </cell>
          <cell r="E35">
            <v>15109.796834784513</v>
          </cell>
          <cell r="F35">
            <v>14624.755326683526</v>
          </cell>
        </row>
        <row r="36">
          <cell r="B36" t="str">
            <v>Veracruz</v>
          </cell>
          <cell r="C36">
            <v>30388.66920065568</v>
          </cell>
          <cell r="D36">
            <v>29752.131640400454</v>
          </cell>
          <cell r="E36">
            <v>15896.483021948219</v>
          </cell>
          <cell r="F36">
            <v>14624.755326683526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Tabla AR03b.2-1"/>
      <sheetName val="Gráfica AR03b.2-1.1"/>
      <sheetName val="Tabla AR03b.2-1.1"/>
      <sheetName val="Gráfica AR03b.2-1.2"/>
      <sheetName val="Tabla AR03b.2-2"/>
      <sheetName val="Tabla AR03b.2-2.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C75D5-A34F-4C04-B28B-EF41CE071FB3}">
  <dimension ref="A1:D13"/>
  <sheetViews>
    <sheetView tabSelected="1" workbookViewId="0">
      <selection activeCell="A9" sqref="A9"/>
    </sheetView>
  </sheetViews>
  <sheetFormatPr baseColWidth="10" defaultRowHeight="12.75" x14ac:dyDescent="0.2"/>
  <cols>
    <col min="1" max="1" width="169.140625" style="105" bestFit="1" customWidth="1"/>
    <col min="2" max="16384" width="11.42578125" style="105"/>
  </cols>
  <sheetData>
    <row r="1" spans="1:4" ht="21" x14ac:dyDescent="0.35">
      <c r="A1" s="101" t="s">
        <v>152</v>
      </c>
      <c r="B1" s="102"/>
      <c r="C1" s="103"/>
      <c r="D1" s="104"/>
    </row>
    <row r="3" spans="1:4" ht="15" x14ac:dyDescent="0.25">
      <c r="A3" s="103" t="s">
        <v>153</v>
      </c>
    </row>
    <row r="5" spans="1:4" ht="15" x14ac:dyDescent="0.25">
      <c r="A5" s="103" t="s">
        <v>154</v>
      </c>
    </row>
    <row r="6" spans="1:4" ht="15" x14ac:dyDescent="0.25">
      <c r="A6" s="103" t="s">
        <v>155</v>
      </c>
    </row>
    <row r="7" spans="1:4" ht="15" x14ac:dyDescent="0.25">
      <c r="A7" s="103"/>
    </row>
    <row r="8" spans="1:4" ht="12.75" customHeight="1" x14ac:dyDescent="0.25">
      <c r="A8" s="106" t="s">
        <v>0</v>
      </c>
      <c r="B8" s="107"/>
    </row>
    <row r="9" spans="1:4" ht="15" x14ac:dyDescent="0.25">
      <c r="A9" s="106" t="s">
        <v>59</v>
      </c>
      <c r="B9" s="107"/>
    </row>
    <row r="10" spans="1:4" ht="15" x14ac:dyDescent="0.25">
      <c r="A10" s="106" t="s">
        <v>156</v>
      </c>
      <c r="B10" s="107"/>
    </row>
    <row r="11" spans="1:4" x14ac:dyDescent="0.2">
      <c r="A11" s="106" t="s">
        <v>157</v>
      </c>
    </row>
    <row r="12" spans="1:4" ht="12.75" customHeight="1" x14ac:dyDescent="0.2">
      <c r="A12" s="106"/>
    </row>
    <row r="13" spans="1:4" x14ac:dyDescent="0.2">
      <c r="A13" s="106"/>
    </row>
  </sheetData>
  <hyperlinks>
    <hyperlink ref="A8" location="'Tabla AR03b.3-1'!A1" display="AR03b.3-1 Gasto federal ejercido en educación obligatoria por entidad federativa y tipo de programa (2017) (millones de pesos a precios corrientes)" xr:uid="{2F585849-1ACC-4AD6-ACE0-87846EF1ED2D}"/>
    <hyperlink ref="A9" location="'Tabla AR03b.3-2'!A1" display="AR03b.3-2 Gasto ejercido del Fondo de Aportaciones para la Nómina Educativa y Gasto Operativo (FONE), participación porcentual y crecimiento real anual por entidad federativa (2015, 2016 y 2017)" xr:uid="{0FE3C2D6-28C5-48C7-9BFC-CF2E0BFDFA68}"/>
    <hyperlink ref="A10" location="'Gráfica AR03b.3-A1'!A1" display="AR03b.3-A1 Asociación entre la matrícula pública de educación básica, el monto de recursos del FONE y las condiciones socioeconómicas y escolares por entidad federativa " xr:uid="{F1395B35-6BE4-423D-8775-F0BAEBDD09C7}"/>
    <hyperlink ref="A11" location="'Gráfica AR03b.3-A2'!A1" display="AR03b.3-A2 Gasto federal por alumno1 por entidad federativa (2017) (pesos corrientes)" xr:uid="{4F098895-FEF4-4286-90A4-46E7F6A7F3F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E3E0D-B119-43A4-A160-402B134B2FA3}">
  <sheetPr>
    <pageSetUpPr fitToPage="1"/>
  </sheetPr>
  <dimension ref="A1:J87"/>
  <sheetViews>
    <sheetView showGridLines="0" zoomScaleNormal="100" zoomScaleSheetLayoutView="85" workbookViewId="0"/>
  </sheetViews>
  <sheetFormatPr baseColWidth="10" defaultRowHeight="12" customHeight="1" x14ac:dyDescent="0.2"/>
  <cols>
    <col min="1" max="1" width="27.28515625" style="2" customWidth="1"/>
    <col min="2" max="9" width="11.42578125" style="2" customWidth="1"/>
    <col min="10" max="16384" width="11.42578125" style="2"/>
  </cols>
  <sheetData>
    <row r="1" spans="1:10" ht="21" customHeight="1" x14ac:dyDescent="0.2">
      <c r="A1" s="1" t="s">
        <v>0</v>
      </c>
    </row>
    <row r="2" spans="1:10" ht="9.75" customHeight="1" x14ac:dyDescent="0.2">
      <c r="B2" s="3"/>
      <c r="C2" s="3"/>
      <c r="D2" s="3"/>
      <c r="E2" s="3"/>
      <c r="F2" s="3"/>
      <c r="G2" s="3"/>
      <c r="H2" s="3"/>
      <c r="I2" s="3"/>
    </row>
    <row r="3" spans="1:10" ht="15.75" customHeight="1" x14ac:dyDescent="0.2">
      <c r="A3" s="4" t="s">
        <v>1</v>
      </c>
      <c r="B3" s="4">
        <v>2017</v>
      </c>
      <c r="C3" s="4"/>
      <c r="D3" s="4"/>
      <c r="E3" s="4"/>
      <c r="F3" s="4"/>
      <c r="G3" s="4"/>
      <c r="H3" s="4"/>
      <c r="I3" s="4"/>
    </row>
    <row r="4" spans="1:10" ht="15" customHeight="1" x14ac:dyDescent="0.2">
      <c r="A4" s="4"/>
      <c r="B4" s="5" t="s">
        <v>2</v>
      </c>
      <c r="C4" s="5"/>
      <c r="D4" s="5"/>
      <c r="E4" s="6" t="s">
        <v>3</v>
      </c>
      <c r="F4" s="6"/>
      <c r="G4" s="6"/>
      <c r="H4" s="6"/>
      <c r="I4" s="6"/>
    </row>
    <row r="5" spans="1:10" ht="35.25" customHeight="1" x14ac:dyDescent="0.2">
      <c r="A5" s="4"/>
      <c r="B5" s="5"/>
      <c r="C5" s="5"/>
      <c r="D5" s="5"/>
      <c r="E5" s="5" t="s">
        <v>4</v>
      </c>
      <c r="F5" s="5"/>
      <c r="G5" s="5" t="s">
        <v>5</v>
      </c>
      <c r="H5" s="5"/>
      <c r="I5" s="7" t="s">
        <v>6</v>
      </c>
    </row>
    <row r="6" spans="1:10" ht="40.5" customHeight="1" x14ac:dyDescent="0.2">
      <c r="A6" s="4"/>
      <c r="B6" s="8" t="s">
        <v>4</v>
      </c>
      <c r="C6" s="8" t="s">
        <v>7</v>
      </c>
      <c r="D6" s="8" t="s">
        <v>6</v>
      </c>
      <c r="E6" s="9" t="s">
        <v>8</v>
      </c>
      <c r="F6" s="8" t="s">
        <v>9</v>
      </c>
      <c r="G6" s="8" t="s">
        <v>9</v>
      </c>
      <c r="H6" s="8" t="s">
        <v>10</v>
      </c>
      <c r="I6" s="8" t="s">
        <v>10</v>
      </c>
    </row>
    <row r="7" spans="1:10" ht="14.1" customHeight="1" x14ac:dyDescent="0.2">
      <c r="A7" s="10" t="s">
        <v>11</v>
      </c>
      <c r="B7" s="11">
        <v>990.42</v>
      </c>
      <c r="C7" s="11">
        <v>970.51</v>
      </c>
      <c r="D7" s="12" t="s">
        <v>12</v>
      </c>
      <c r="E7" s="11">
        <v>35280.85</v>
      </c>
      <c r="F7" s="11">
        <v>237.8</v>
      </c>
      <c r="G7" s="11">
        <v>4.78</v>
      </c>
      <c r="H7" s="12" t="s">
        <v>12</v>
      </c>
      <c r="I7" s="12" t="s">
        <v>12</v>
      </c>
      <c r="J7" s="13"/>
    </row>
    <row r="8" spans="1:10" ht="14.1" customHeight="1" x14ac:dyDescent="0.2">
      <c r="A8" s="14" t="s">
        <v>13</v>
      </c>
      <c r="B8" s="11">
        <v>353.13</v>
      </c>
      <c r="C8" s="11">
        <v>966.03</v>
      </c>
      <c r="D8" s="12" t="s">
        <v>12</v>
      </c>
      <c r="E8" s="11">
        <v>13458.61</v>
      </c>
      <c r="F8" s="11">
        <v>222.65</v>
      </c>
      <c r="G8" s="11">
        <v>22.09</v>
      </c>
      <c r="H8" s="11">
        <v>211.6</v>
      </c>
      <c r="I8" s="12" t="s">
        <v>12</v>
      </c>
      <c r="J8" s="13"/>
    </row>
    <row r="9" spans="1:10" ht="14.1" customHeight="1" x14ac:dyDescent="0.2">
      <c r="A9" s="15" t="s">
        <v>14</v>
      </c>
      <c r="B9" s="16">
        <v>1343.55</v>
      </c>
      <c r="C9" s="16">
        <v>1936.54</v>
      </c>
      <c r="D9" s="17" t="s">
        <v>12</v>
      </c>
      <c r="E9" s="16">
        <v>48739.46</v>
      </c>
      <c r="F9" s="16">
        <v>460.45000000000005</v>
      </c>
      <c r="G9" s="16">
        <v>26.87</v>
      </c>
      <c r="H9" s="16">
        <v>211.6</v>
      </c>
      <c r="I9" s="17" t="s">
        <v>12</v>
      </c>
      <c r="J9" s="13"/>
    </row>
    <row r="10" spans="1:10" ht="14.1" customHeight="1" x14ac:dyDescent="0.2">
      <c r="A10" s="14" t="s">
        <v>15</v>
      </c>
      <c r="B10" s="11">
        <v>265.04000000000002</v>
      </c>
      <c r="C10" s="11">
        <v>329.48</v>
      </c>
      <c r="D10" s="12" t="s">
        <v>12</v>
      </c>
      <c r="E10" s="11">
        <v>5544.93</v>
      </c>
      <c r="F10" s="11">
        <v>93.52</v>
      </c>
      <c r="G10" s="11">
        <v>4.83</v>
      </c>
      <c r="H10" s="11">
        <v>62.94</v>
      </c>
      <c r="I10" s="11">
        <v>36.24</v>
      </c>
      <c r="J10" s="13"/>
    </row>
    <row r="11" spans="1:10" ht="14.1" customHeight="1" x14ac:dyDescent="0.2">
      <c r="A11" s="14" t="s">
        <v>16</v>
      </c>
      <c r="B11" s="11">
        <v>320.92</v>
      </c>
      <c r="C11" s="11">
        <v>1062.45</v>
      </c>
      <c r="D11" s="12" t="s">
        <v>12</v>
      </c>
      <c r="E11" s="11">
        <v>11235.71</v>
      </c>
      <c r="F11" s="11">
        <v>153.72</v>
      </c>
      <c r="G11" s="11">
        <v>15.08</v>
      </c>
      <c r="H11" s="11">
        <v>134.44999999999999</v>
      </c>
      <c r="I11" s="12" t="s">
        <v>12</v>
      </c>
      <c r="J11" s="13"/>
    </row>
    <row r="12" spans="1:10" ht="14.1" customHeight="1" x14ac:dyDescent="0.2">
      <c r="A12" s="14" t="s">
        <v>17</v>
      </c>
      <c r="B12" s="11">
        <v>133.9</v>
      </c>
      <c r="C12" s="11">
        <v>329.05</v>
      </c>
      <c r="D12" s="12" t="s">
        <v>12</v>
      </c>
      <c r="E12" s="11">
        <v>4464.6400000000003</v>
      </c>
      <c r="F12" s="11">
        <v>163.63</v>
      </c>
      <c r="G12" s="11">
        <v>3.3</v>
      </c>
      <c r="H12" s="11">
        <v>33.74</v>
      </c>
      <c r="I12" s="11">
        <v>29.64</v>
      </c>
      <c r="J12" s="13"/>
    </row>
    <row r="13" spans="1:10" ht="14.1" customHeight="1" x14ac:dyDescent="0.2">
      <c r="A13" s="14" t="s">
        <v>18</v>
      </c>
      <c r="B13" s="11">
        <v>237.25</v>
      </c>
      <c r="C13" s="11">
        <v>656.61</v>
      </c>
      <c r="D13" s="12" t="s">
        <v>12</v>
      </c>
      <c r="E13" s="11">
        <v>10073.030000000001</v>
      </c>
      <c r="F13" s="11">
        <v>139.86000000000001</v>
      </c>
      <c r="G13" s="11">
        <v>9.01</v>
      </c>
      <c r="H13" s="11">
        <v>146.24</v>
      </c>
      <c r="I13" s="11">
        <v>112.29</v>
      </c>
      <c r="J13" s="13"/>
    </row>
    <row r="14" spans="1:10" ht="14.1" customHeight="1" x14ac:dyDescent="0.2">
      <c r="A14" s="14" t="s">
        <v>19</v>
      </c>
      <c r="B14" s="11">
        <v>345.91</v>
      </c>
      <c r="C14" s="11">
        <v>988.92</v>
      </c>
      <c r="D14" s="12" t="s">
        <v>12</v>
      </c>
      <c r="E14" s="11">
        <v>11450.75</v>
      </c>
      <c r="F14" s="11">
        <v>193.06</v>
      </c>
      <c r="G14" s="11">
        <v>14.42</v>
      </c>
      <c r="H14" s="11">
        <v>149.4</v>
      </c>
      <c r="I14" s="11">
        <v>70.63</v>
      </c>
      <c r="J14" s="13"/>
    </row>
    <row r="15" spans="1:10" ht="14.1" customHeight="1" x14ac:dyDescent="0.2">
      <c r="A15" s="14" t="s">
        <v>20</v>
      </c>
      <c r="B15" s="11">
        <v>398.73</v>
      </c>
      <c r="C15" s="11">
        <v>910.93</v>
      </c>
      <c r="D15" s="12" t="s">
        <v>12</v>
      </c>
      <c r="E15" s="11">
        <v>15309.14</v>
      </c>
      <c r="F15" s="11">
        <v>316.52999999999997</v>
      </c>
      <c r="G15" s="11">
        <v>15.37</v>
      </c>
      <c r="H15" s="11">
        <v>239.11</v>
      </c>
      <c r="I15" s="11">
        <v>106.5</v>
      </c>
      <c r="J15" s="13"/>
    </row>
    <row r="16" spans="1:10" ht="15" customHeight="1" x14ac:dyDescent="0.2">
      <c r="A16" s="14" t="s">
        <v>21</v>
      </c>
      <c r="B16" s="11">
        <v>324.27</v>
      </c>
      <c r="C16" s="11">
        <v>1493.71</v>
      </c>
      <c r="D16" s="12" t="s">
        <v>12</v>
      </c>
      <c r="E16" s="11">
        <v>18136.46</v>
      </c>
      <c r="F16" s="11">
        <v>353.2</v>
      </c>
      <c r="G16" s="11">
        <v>39.72</v>
      </c>
      <c r="H16" s="11">
        <v>253.61</v>
      </c>
      <c r="I16" s="11">
        <v>108.34</v>
      </c>
      <c r="J16" s="13"/>
    </row>
    <row r="17" spans="1:10" ht="14.1" customHeight="1" x14ac:dyDescent="0.2">
      <c r="A17" s="14" t="s">
        <v>22</v>
      </c>
      <c r="B17" s="11">
        <v>145.65</v>
      </c>
      <c r="C17" s="11">
        <v>594.44000000000005</v>
      </c>
      <c r="D17" s="12" t="s">
        <v>12</v>
      </c>
      <c r="E17" s="11">
        <v>6366.32</v>
      </c>
      <c r="F17" s="11">
        <v>139.37</v>
      </c>
      <c r="G17" s="11">
        <v>10.17</v>
      </c>
      <c r="H17" s="11">
        <v>27.69</v>
      </c>
      <c r="I17" s="12" t="s">
        <v>12</v>
      </c>
      <c r="J17" s="13"/>
    </row>
    <row r="18" spans="1:10" ht="14.1" customHeight="1" x14ac:dyDescent="0.2">
      <c r="A18" s="14" t="s">
        <v>23</v>
      </c>
      <c r="B18" s="11">
        <v>326.44</v>
      </c>
      <c r="C18" s="11">
        <v>1164.8800000000001</v>
      </c>
      <c r="D18" s="12" t="s">
        <v>12</v>
      </c>
      <c r="E18" s="11">
        <v>8729.25</v>
      </c>
      <c r="F18" s="11">
        <v>147.34</v>
      </c>
      <c r="G18" s="11">
        <v>12.12</v>
      </c>
      <c r="H18" s="11">
        <v>220.48</v>
      </c>
      <c r="I18" s="11">
        <v>71.709999999999994</v>
      </c>
      <c r="J18" s="18"/>
    </row>
    <row r="19" spans="1:10" ht="14.1" customHeight="1" x14ac:dyDescent="0.2">
      <c r="A19" s="14" t="s">
        <v>24</v>
      </c>
      <c r="B19" s="11">
        <v>328.37</v>
      </c>
      <c r="C19" s="11">
        <v>592.75</v>
      </c>
      <c r="D19" s="12" t="s">
        <v>12</v>
      </c>
      <c r="E19" s="11">
        <v>12391.14</v>
      </c>
      <c r="F19" s="11">
        <v>165.31</v>
      </c>
      <c r="G19" s="11">
        <v>7.56</v>
      </c>
      <c r="H19" s="11">
        <v>170.23</v>
      </c>
      <c r="I19" s="11">
        <v>66.55</v>
      </c>
      <c r="J19" s="13"/>
    </row>
    <row r="20" spans="1:10" ht="14.1" customHeight="1" x14ac:dyDescent="0.2">
      <c r="A20" s="15" t="s">
        <v>25</v>
      </c>
      <c r="B20" s="16">
        <v>2826.48</v>
      </c>
      <c r="C20" s="16">
        <v>8123.22</v>
      </c>
      <c r="D20" s="17" t="s">
        <v>12</v>
      </c>
      <c r="E20" s="16">
        <v>103701.37000000001</v>
      </c>
      <c r="F20" s="16">
        <v>1865.5399999999997</v>
      </c>
      <c r="G20" s="16">
        <v>131.57999999999998</v>
      </c>
      <c r="H20" s="16">
        <v>1437.89</v>
      </c>
      <c r="I20" s="16">
        <v>601.9</v>
      </c>
      <c r="J20" s="13"/>
    </row>
    <row r="21" spans="1:10" ht="14.1" customHeight="1" x14ac:dyDescent="0.2">
      <c r="A21" s="14" t="s">
        <v>26</v>
      </c>
      <c r="B21" s="11">
        <v>178.2</v>
      </c>
      <c r="C21" s="11">
        <v>243.18</v>
      </c>
      <c r="D21" s="12" t="s">
        <v>12</v>
      </c>
      <c r="E21" s="11">
        <v>3155.78</v>
      </c>
      <c r="F21" s="11">
        <v>97.1</v>
      </c>
      <c r="G21" s="11">
        <v>3.57</v>
      </c>
      <c r="H21" s="11">
        <v>39.93</v>
      </c>
      <c r="I21" s="11">
        <v>31.98</v>
      </c>
      <c r="J21" s="13"/>
    </row>
    <row r="22" spans="1:10" ht="14.1" customHeight="1" x14ac:dyDescent="0.2">
      <c r="A22" s="14" t="s">
        <v>27</v>
      </c>
      <c r="B22" s="11">
        <v>516.67000000000007</v>
      </c>
      <c r="C22" s="11">
        <v>649.79999999999995</v>
      </c>
      <c r="D22" s="12" t="s">
        <v>12</v>
      </c>
      <c r="E22" s="11">
        <v>7321.46</v>
      </c>
      <c r="F22" s="11">
        <v>147.1</v>
      </c>
      <c r="G22" s="11">
        <v>8.89</v>
      </c>
      <c r="H22" s="11">
        <v>39.99</v>
      </c>
      <c r="I22" s="11">
        <v>60.82</v>
      </c>
      <c r="J22" s="13"/>
    </row>
    <row r="23" spans="1:10" ht="14.1" customHeight="1" x14ac:dyDescent="0.2">
      <c r="A23" s="14" t="s">
        <v>28</v>
      </c>
      <c r="B23" s="11">
        <v>450.29</v>
      </c>
      <c r="C23" s="11">
        <v>1035.02</v>
      </c>
      <c r="D23" s="12" t="s">
        <v>12</v>
      </c>
      <c r="E23" s="11">
        <v>13627.51</v>
      </c>
      <c r="F23" s="11">
        <v>201.9</v>
      </c>
      <c r="G23" s="11">
        <v>15.01</v>
      </c>
      <c r="H23" s="11">
        <v>62.27</v>
      </c>
      <c r="I23" s="11">
        <v>73.55</v>
      </c>
      <c r="J23" s="19"/>
    </row>
    <row r="24" spans="1:10" ht="14.1" customHeight="1" x14ac:dyDescent="0.2">
      <c r="A24" s="14" t="s">
        <v>29</v>
      </c>
      <c r="B24" s="11">
        <v>804.49</v>
      </c>
      <c r="C24" s="11">
        <v>3691.37</v>
      </c>
      <c r="D24" s="12" t="s">
        <v>12</v>
      </c>
      <c r="E24" s="11">
        <v>36277.39</v>
      </c>
      <c r="F24" s="11">
        <v>668.64</v>
      </c>
      <c r="G24" s="11">
        <v>88.84</v>
      </c>
      <c r="H24" s="11">
        <v>739.47</v>
      </c>
      <c r="I24" s="12" t="s">
        <v>12</v>
      </c>
      <c r="J24" s="13"/>
    </row>
    <row r="25" spans="1:10" ht="14.1" customHeight="1" x14ac:dyDescent="0.2">
      <c r="A25" s="14" t="s">
        <v>30</v>
      </c>
      <c r="B25" s="11">
        <v>330.46</v>
      </c>
      <c r="C25" s="11">
        <v>603.89</v>
      </c>
      <c r="D25" s="12" t="s">
        <v>12</v>
      </c>
      <c r="E25" s="11">
        <v>6770.55</v>
      </c>
      <c r="F25" s="11">
        <v>145.28</v>
      </c>
      <c r="G25" s="11">
        <v>6.03</v>
      </c>
      <c r="H25" s="11">
        <v>68.2</v>
      </c>
      <c r="I25" s="11">
        <v>54.31</v>
      </c>
      <c r="J25" s="13"/>
    </row>
    <row r="26" spans="1:10" ht="14.1" customHeight="1" x14ac:dyDescent="0.2">
      <c r="A26" s="14" t="s">
        <v>31</v>
      </c>
      <c r="B26" s="11">
        <v>255.26</v>
      </c>
      <c r="C26" s="11">
        <v>414.6</v>
      </c>
      <c r="D26" s="12" t="s">
        <v>12</v>
      </c>
      <c r="E26" s="11">
        <v>4967.5</v>
      </c>
      <c r="F26" s="11">
        <v>198.23</v>
      </c>
      <c r="G26" s="11">
        <v>5.25</v>
      </c>
      <c r="H26" s="11">
        <v>51.63</v>
      </c>
      <c r="I26" s="11">
        <v>48.69</v>
      </c>
      <c r="J26" s="13"/>
    </row>
    <row r="27" spans="1:10" ht="14.1" customHeight="1" x14ac:dyDescent="0.2">
      <c r="A27" s="14" t="s">
        <v>32</v>
      </c>
      <c r="B27" s="11">
        <v>425.93</v>
      </c>
      <c r="C27" s="11">
        <v>1037.68</v>
      </c>
      <c r="D27" s="12" t="s">
        <v>12</v>
      </c>
      <c r="E27" s="11">
        <v>16530.57</v>
      </c>
      <c r="F27" s="11">
        <v>374.85</v>
      </c>
      <c r="G27" s="11">
        <v>38.65</v>
      </c>
      <c r="H27" s="11">
        <v>146.69</v>
      </c>
      <c r="I27" s="11">
        <v>117.35</v>
      </c>
      <c r="J27" s="13"/>
    </row>
    <row r="28" spans="1:10" ht="14.1" customHeight="1" x14ac:dyDescent="0.2">
      <c r="A28" s="14" t="s">
        <v>33</v>
      </c>
      <c r="B28" s="11">
        <v>190.66</v>
      </c>
      <c r="C28" s="11">
        <v>522.87</v>
      </c>
      <c r="D28" s="12" t="s">
        <v>12</v>
      </c>
      <c r="E28" s="11">
        <v>5468.83</v>
      </c>
      <c r="F28" s="11">
        <v>300.5</v>
      </c>
      <c r="G28" s="11">
        <v>7.29</v>
      </c>
      <c r="H28" s="11">
        <v>97.94</v>
      </c>
      <c r="I28" s="11">
        <v>44.14</v>
      </c>
      <c r="J28" s="13"/>
    </row>
    <row r="29" spans="1:10" ht="14.1" customHeight="1" x14ac:dyDescent="0.2">
      <c r="A29" s="14" t="s">
        <v>34</v>
      </c>
      <c r="B29" s="11">
        <v>573.83999999999992</v>
      </c>
      <c r="C29" s="11">
        <v>1340.2</v>
      </c>
      <c r="D29" s="12" t="s">
        <v>12</v>
      </c>
      <c r="E29" s="11">
        <v>10043.49</v>
      </c>
      <c r="F29" s="11">
        <v>163.63</v>
      </c>
      <c r="G29" s="11">
        <v>20.079999999999998</v>
      </c>
      <c r="H29" s="11">
        <v>217.44</v>
      </c>
      <c r="I29" s="11">
        <v>74.319999999999993</v>
      </c>
      <c r="J29" s="13"/>
    </row>
    <row r="30" spans="1:10" ht="14.1" customHeight="1" x14ac:dyDescent="0.2">
      <c r="A30" s="14" t="s">
        <v>35</v>
      </c>
      <c r="B30" s="11">
        <v>218.85</v>
      </c>
      <c r="C30" s="11">
        <v>538.07000000000005</v>
      </c>
      <c r="D30" s="12" t="s">
        <v>12</v>
      </c>
      <c r="E30" s="11">
        <v>5176.51</v>
      </c>
      <c r="F30" s="11">
        <v>115.37</v>
      </c>
      <c r="G30" s="11">
        <v>6.53</v>
      </c>
      <c r="H30" s="11">
        <v>42</v>
      </c>
      <c r="I30" s="11">
        <v>38.69</v>
      </c>
      <c r="J30" s="13"/>
    </row>
    <row r="31" spans="1:10" ht="14.1" customHeight="1" x14ac:dyDescent="0.2">
      <c r="A31" s="14" t="s">
        <v>36</v>
      </c>
      <c r="B31" s="11">
        <v>523.46</v>
      </c>
      <c r="C31" s="11">
        <v>631.79</v>
      </c>
      <c r="D31" s="12" t="s">
        <v>12</v>
      </c>
      <c r="E31" s="11">
        <v>6542.27</v>
      </c>
      <c r="F31" s="11">
        <v>142.43</v>
      </c>
      <c r="G31" s="11">
        <v>8.99</v>
      </c>
      <c r="H31" s="11">
        <v>36.19</v>
      </c>
      <c r="I31" s="11">
        <v>53.66</v>
      </c>
      <c r="J31" s="13"/>
    </row>
    <row r="32" spans="1:10" ht="14.1" customHeight="1" x14ac:dyDescent="0.2">
      <c r="A32" s="15" t="s">
        <v>37</v>
      </c>
      <c r="B32" s="16">
        <v>4468.1099999999988</v>
      </c>
      <c r="C32" s="16">
        <v>10708.470000000001</v>
      </c>
      <c r="D32" s="17" t="s">
        <v>12</v>
      </c>
      <c r="E32" s="16">
        <v>115881.86000000002</v>
      </c>
      <c r="F32" s="16">
        <v>2555.0299999999997</v>
      </c>
      <c r="G32" s="16">
        <v>209.13000000000002</v>
      </c>
      <c r="H32" s="16">
        <v>1541.7500000000002</v>
      </c>
      <c r="I32" s="16">
        <v>597.51</v>
      </c>
      <c r="J32" s="13"/>
    </row>
    <row r="33" spans="1:10" ht="14.1" customHeight="1" x14ac:dyDescent="0.2">
      <c r="A33" s="14" t="s">
        <v>38</v>
      </c>
      <c r="B33" s="11">
        <v>203.29000000000002</v>
      </c>
      <c r="C33" s="11">
        <v>508.79</v>
      </c>
      <c r="D33" s="12" t="s">
        <v>12</v>
      </c>
      <c r="E33" s="11">
        <v>4203.1000000000004</v>
      </c>
      <c r="F33" s="11">
        <v>146.08000000000001</v>
      </c>
      <c r="G33" s="11">
        <v>4.38</v>
      </c>
      <c r="H33" s="11">
        <v>40.380000000000003</v>
      </c>
      <c r="I33" s="11">
        <v>56.3</v>
      </c>
      <c r="J33" s="13"/>
    </row>
    <row r="34" spans="1:10" ht="14.1" customHeight="1" x14ac:dyDescent="0.2">
      <c r="A34" s="14" t="s">
        <v>39</v>
      </c>
      <c r="B34" s="11">
        <v>698.89</v>
      </c>
      <c r="C34" s="11">
        <v>1360.41</v>
      </c>
      <c r="D34" s="12" t="s">
        <v>12</v>
      </c>
      <c r="E34" s="11">
        <v>17479.41</v>
      </c>
      <c r="F34" s="11">
        <v>303.16000000000003</v>
      </c>
      <c r="G34" s="11">
        <v>19.79</v>
      </c>
      <c r="H34" s="11">
        <v>202.38</v>
      </c>
      <c r="I34" s="12" t="s">
        <v>12</v>
      </c>
      <c r="J34" s="13"/>
    </row>
    <row r="35" spans="1:10" ht="14.1" customHeight="1" x14ac:dyDescent="0.2">
      <c r="A35" s="14" t="s">
        <v>40</v>
      </c>
      <c r="B35" s="11">
        <v>299.71999999999997</v>
      </c>
      <c r="C35" s="11">
        <v>780.56</v>
      </c>
      <c r="D35" s="12" t="s">
        <v>12</v>
      </c>
      <c r="E35" s="11">
        <v>10926.58</v>
      </c>
      <c r="F35" s="11">
        <v>187.64</v>
      </c>
      <c r="G35" s="11">
        <v>8.94</v>
      </c>
      <c r="H35" s="11">
        <v>85.77</v>
      </c>
      <c r="I35" s="11">
        <v>67.78</v>
      </c>
      <c r="J35" s="13"/>
    </row>
    <row r="36" spans="1:10" ht="14.1" customHeight="1" x14ac:dyDescent="0.2">
      <c r="A36" s="14" t="s">
        <v>41</v>
      </c>
      <c r="B36" s="11">
        <v>344.65000000000003</v>
      </c>
      <c r="C36" s="11">
        <v>1430.73</v>
      </c>
      <c r="D36" s="12" t="s">
        <v>12</v>
      </c>
      <c r="E36" s="11">
        <v>7338.08</v>
      </c>
      <c r="F36" s="11">
        <v>182.87</v>
      </c>
      <c r="G36" s="11">
        <v>15.56</v>
      </c>
      <c r="H36" s="11">
        <v>109.63</v>
      </c>
      <c r="I36" s="11">
        <v>68.44</v>
      </c>
      <c r="J36" s="13"/>
    </row>
    <row r="37" spans="1:10" ht="14.1" customHeight="1" x14ac:dyDescent="0.2">
      <c r="A37" s="14" t="s">
        <v>42</v>
      </c>
      <c r="B37" s="11">
        <v>230.4</v>
      </c>
      <c r="C37" s="11">
        <v>710.04</v>
      </c>
      <c r="D37" s="12" t="s">
        <v>12</v>
      </c>
      <c r="E37" s="11">
        <v>5631.69</v>
      </c>
      <c r="F37" s="11">
        <v>192.82</v>
      </c>
      <c r="G37" s="11">
        <v>10.93</v>
      </c>
      <c r="H37" s="11">
        <v>99</v>
      </c>
      <c r="I37" s="11">
        <v>69.64</v>
      </c>
      <c r="J37" s="13"/>
    </row>
    <row r="38" spans="1:10" ht="14.1" customHeight="1" x14ac:dyDescent="0.2">
      <c r="A38" s="15" t="s">
        <v>43</v>
      </c>
      <c r="B38" s="16">
        <v>1776.9500000000003</v>
      </c>
      <c r="C38" s="16">
        <v>4790.5300000000007</v>
      </c>
      <c r="D38" s="17" t="s">
        <v>12</v>
      </c>
      <c r="E38" s="16">
        <v>45578.860000000008</v>
      </c>
      <c r="F38" s="16">
        <v>1012.5699999999999</v>
      </c>
      <c r="G38" s="16">
        <v>59.6</v>
      </c>
      <c r="H38" s="16">
        <v>537.16</v>
      </c>
      <c r="I38" s="16">
        <v>262.15999999999997</v>
      </c>
      <c r="J38" s="13"/>
    </row>
    <row r="39" spans="1:10" ht="14.1" customHeight="1" x14ac:dyDescent="0.2">
      <c r="A39" s="14" t="s">
        <v>44</v>
      </c>
      <c r="B39" s="11">
        <v>656.63</v>
      </c>
      <c r="C39" s="11">
        <v>2015.47</v>
      </c>
      <c r="D39" s="12" t="s">
        <v>12</v>
      </c>
      <c r="E39" s="11">
        <v>18163.560000000001</v>
      </c>
      <c r="F39" s="11">
        <v>470.31</v>
      </c>
      <c r="G39" s="11">
        <v>36.35</v>
      </c>
      <c r="H39" s="11">
        <v>154.91999999999999</v>
      </c>
      <c r="I39" s="11">
        <v>170.8</v>
      </c>
      <c r="J39" s="13"/>
    </row>
    <row r="40" spans="1:10" ht="14.1" customHeight="1" x14ac:dyDescent="0.2">
      <c r="A40" s="14" t="s">
        <v>45</v>
      </c>
      <c r="B40" s="11">
        <v>670.31000000000006</v>
      </c>
      <c r="C40" s="11">
        <v>1033.3799999999999</v>
      </c>
      <c r="D40" s="12" t="s">
        <v>12</v>
      </c>
      <c r="E40" s="11">
        <v>16710.740000000002</v>
      </c>
      <c r="F40" s="11">
        <v>338.99</v>
      </c>
      <c r="G40" s="11">
        <v>20.05</v>
      </c>
      <c r="H40" s="11">
        <v>129.99</v>
      </c>
      <c r="I40" s="11">
        <v>92.08</v>
      </c>
      <c r="J40" s="13"/>
    </row>
    <row r="41" spans="1:10" ht="14.1" customHeight="1" x14ac:dyDescent="0.2">
      <c r="A41" s="14" t="s">
        <v>46</v>
      </c>
      <c r="B41" s="11">
        <v>418.27000000000004</v>
      </c>
      <c r="C41" s="11">
        <v>1223.95</v>
      </c>
      <c r="D41" s="12" t="s">
        <v>12</v>
      </c>
      <c r="E41" s="11">
        <v>22229.67</v>
      </c>
      <c r="F41" s="11">
        <v>332.01</v>
      </c>
      <c r="G41" s="11">
        <v>17.690000000000001</v>
      </c>
      <c r="H41" s="12" t="s">
        <v>12</v>
      </c>
      <c r="I41" s="11">
        <v>132.91999999999999</v>
      </c>
      <c r="J41" s="13"/>
    </row>
    <row r="42" spans="1:10" ht="14.1" customHeight="1" x14ac:dyDescent="0.2">
      <c r="A42" s="14" t="s">
        <v>47</v>
      </c>
      <c r="B42" s="11">
        <v>323.58999999999997</v>
      </c>
      <c r="C42" s="11">
        <v>1214.23</v>
      </c>
      <c r="D42" s="12" t="s">
        <v>12</v>
      </c>
      <c r="E42" s="11">
        <v>27597.02</v>
      </c>
      <c r="F42" s="11">
        <v>432.56</v>
      </c>
      <c r="G42" s="11">
        <v>42.47</v>
      </c>
      <c r="H42" s="11">
        <v>223.35</v>
      </c>
      <c r="I42" s="11">
        <v>167.84</v>
      </c>
      <c r="J42" s="13"/>
    </row>
    <row r="43" spans="1:10" ht="14.1" customHeight="1" x14ac:dyDescent="0.2">
      <c r="A43" s="15" t="s">
        <v>48</v>
      </c>
      <c r="B43" s="16">
        <v>2068.8000000000002</v>
      </c>
      <c r="C43" s="16">
        <v>5487.0300000000007</v>
      </c>
      <c r="D43" s="17" t="s">
        <v>12</v>
      </c>
      <c r="E43" s="16">
        <v>84700.99</v>
      </c>
      <c r="F43" s="16">
        <v>1573.87</v>
      </c>
      <c r="G43" s="16">
        <v>116.56</v>
      </c>
      <c r="H43" s="16">
        <v>508.26</v>
      </c>
      <c r="I43" s="16">
        <v>563.64</v>
      </c>
      <c r="J43" s="13"/>
    </row>
    <row r="44" spans="1:10" ht="21.75" customHeight="1" x14ac:dyDescent="0.2">
      <c r="A44" s="20" t="s">
        <v>49</v>
      </c>
      <c r="B44" s="21">
        <v>12483.89</v>
      </c>
      <c r="C44" s="21">
        <v>31045.789999999997</v>
      </c>
      <c r="D44" s="21">
        <v>0</v>
      </c>
      <c r="E44" s="21">
        <v>398602.5400000001</v>
      </c>
      <c r="F44" s="21">
        <v>7467.46</v>
      </c>
      <c r="G44" s="21">
        <v>543.7399999999999</v>
      </c>
      <c r="H44" s="21">
        <v>4236.66</v>
      </c>
      <c r="I44" s="21">
        <v>2025.2100000000003</v>
      </c>
      <c r="J44" s="13"/>
    </row>
    <row r="45" spans="1:10" ht="21.75" customHeight="1" x14ac:dyDescent="0.2">
      <c r="A45" s="22" t="s">
        <v>50</v>
      </c>
      <c r="B45" s="22"/>
      <c r="C45" s="22"/>
      <c r="D45" s="22"/>
      <c r="E45" s="22"/>
      <c r="F45" s="22"/>
      <c r="G45" s="22"/>
      <c r="H45" s="22"/>
      <c r="I45" s="22"/>
      <c r="J45" s="13"/>
    </row>
    <row r="46" spans="1:10" ht="18.75" customHeight="1" x14ac:dyDescent="0.2">
      <c r="A46" s="23" t="s">
        <v>51</v>
      </c>
      <c r="B46" s="24" t="s">
        <v>12</v>
      </c>
      <c r="C46" s="24" t="s">
        <v>12</v>
      </c>
      <c r="D46" s="25">
        <v>841.72</v>
      </c>
      <c r="E46" s="26">
        <v>16.420000000000002</v>
      </c>
      <c r="F46" s="26">
        <v>3.75</v>
      </c>
      <c r="G46" s="26">
        <v>0.28000000000000003</v>
      </c>
      <c r="H46" s="26">
        <v>2.08</v>
      </c>
      <c r="I46" s="26">
        <v>1.19</v>
      </c>
      <c r="J46" s="13"/>
    </row>
    <row r="47" spans="1:10" ht="17.25" x14ac:dyDescent="0.2">
      <c r="A47" s="27" t="s">
        <v>52</v>
      </c>
      <c r="B47" s="28">
        <v>26427.059999999998</v>
      </c>
      <c r="C47" s="28">
        <v>58675.739999999991</v>
      </c>
      <c r="D47" s="28">
        <v>1761.04</v>
      </c>
      <c r="E47" s="29" t="s">
        <v>12</v>
      </c>
      <c r="F47" s="29" t="s">
        <v>12</v>
      </c>
      <c r="G47" s="29" t="s">
        <v>12</v>
      </c>
      <c r="H47" s="29" t="s">
        <v>12</v>
      </c>
      <c r="I47" s="29" t="s">
        <v>12</v>
      </c>
      <c r="J47" s="19"/>
    </row>
    <row r="48" spans="1:10" ht="21.75" customHeight="1" x14ac:dyDescent="0.2">
      <c r="A48" s="20" t="s">
        <v>49</v>
      </c>
      <c r="B48" s="30">
        <v>26427.059999999998</v>
      </c>
      <c r="C48" s="30">
        <v>58675.739999999991</v>
      </c>
      <c r="D48" s="30">
        <v>2602.7600000000002</v>
      </c>
      <c r="E48" s="31">
        <v>16.420000000000002</v>
      </c>
      <c r="F48" s="31">
        <v>3.75</v>
      </c>
      <c r="G48" s="31">
        <v>0.28000000000000003</v>
      </c>
      <c r="H48" s="31">
        <v>2.08</v>
      </c>
      <c r="I48" s="31">
        <v>1.19</v>
      </c>
      <c r="J48" s="19"/>
    </row>
    <row r="49" spans="1:10" ht="21.75" customHeight="1" x14ac:dyDescent="0.2">
      <c r="A49" s="20" t="s">
        <v>53</v>
      </c>
      <c r="B49" s="21">
        <v>38910.950000000004</v>
      </c>
      <c r="C49" s="21">
        <v>89721.529999999984</v>
      </c>
      <c r="D49" s="21">
        <v>2602.7600000000002</v>
      </c>
      <c r="E49" s="21">
        <v>398618.96000000008</v>
      </c>
      <c r="F49" s="21">
        <v>7471.21</v>
      </c>
      <c r="G49" s="21">
        <v>544.01999999999987</v>
      </c>
      <c r="H49" s="21">
        <v>4238.74</v>
      </c>
      <c r="I49" s="21">
        <v>2026.4000000000003</v>
      </c>
      <c r="J49" s="13"/>
    </row>
    <row r="50" spans="1:10" ht="18" customHeight="1" x14ac:dyDescent="0.2">
      <c r="A50" s="32" t="s">
        <v>54</v>
      </c>
      <c r="B50" s="33"/>
      <c r="C50" s="33"/>
      <c r="D50" s="33"/>
      <c r="E50" s="33"/>
      <c r="F50" s="33"/>
      <c r="G50" s="33"/>
      <c r="H50" s="33"/>
      <c r="I50" s="33"/>
    </row>
    <row r="51" spans="1:10" ht="19.5" customHeight="1" x14ac:dyDescent="0.2">
      <c r="A51" s="32" t="s">
        <v>55</v>
      </c>
      <c r="B51" s="34"/>
      <c r="C51" s="34"/>
      <c r="D51" s="34"/>
      <c r="E51" s="34"/>
      <c r="F51" s="34"/>
      <c r="G51" s="34"/>
      <c r="H51" s="34"/>
      <c r="I51" s="35"/>
      <c r="J51" s="36"/>
    </row>
    <row r="52" spans="1:10" ht="44.25" customHeight="1" x14ac:dyDescent="0.2">
      <c r="A52" s="37" t="s">
        <v>56</v>
      </c>
      <c r="B52" s="37"/>
      <c r="C52" s="37"/>
      <c r="D52" s="37"/>
      <c r="E52" s="37"/>
      <c r="F52" s="37"/>
      <c r="G52" s="37"/>
      <c r="H52" s="37"/>
      <c r="I52" s="37"/>
      <c r="J52" s="36"/>
    </row>
    <row r="53" spans="1:10" ht="12" customHeight="1" x14ac:dyDescent="0.2">
      <c r="A53" s="38" t="s">
        <v>57</v>
      </c>
      <c r="B53" s="39"/>
      <c r="C53" s="39"/>
      <c r="D53" s="39"/>
      <c r="E53" s="39"/>
      <c r="F53" s="39"/>
      <c r="G53" s="39"/>
      <c r="H53" s="39"/>
      <c r="I53" s="39"/>
      <c r="J53" s="36"/>
    </row>
    <row r="54" spans="1:10" ht="12" customHeight="1" x14ac:dyDescent="0.2">
      <c r="A54" s="40" t="s">
        <v>58</v>
      </c>
      <c r="B54" s="39"/>
      <c r="C54" s="39"/>
      <c r="D54" s="39"/>
      <c r="E54" s="39"/>
      <c r="F54" s="39"/>
      <c r="G54" s="39"/>
      <c r="H54" s="39"/>
      <c r="I54" s="39"/>
    </row>
    <row r="57" spans="1:10" ht="12" customHeight="1" x14ac:dyDescent="0.2">
      <c r="G57" s="41"/>
      <c r="H57" s="41"/>
    </row>
    <row r="58" spans="1:10" ht="12" customHeight="1" x14ac:dyDescent="0.2">
      <c r="G58" s="41"/>
      <c r="H58" s="41"/>
    </row>
    <row r="59" spans="1:10" ht="12" customHeight="1" x14ac:dyDescent="0.2">
      <c r="G59" s="41"/>
      <c r="H59" s="41"/>
    </row>
    <row r="60" spans="1:10" ht="12" customHeight="1" x14ac:dyDescent="0.2">
      <c r="G60" s="41"/>
      <c r="H60" s="41"/>
    </row>
    <row r="61" spans="1:10" ht="12" customHeight="1" x14ac:dyDescent="0.2">
      <c r="G61" s="41"/>
      <c r="H61" s="41"/>
    </row>
    <row r="62" spans="1:10" ht="12" customHeight="1" x14ac:dyDescent="0.2">
      <c r="G62" s="41"/>
      <c r="H62" s="41"/>
    </row>
    <row r="63" spans="1:10" ht="12" customHeight="1" x14ac:dyDescent="0.2">
      <c r="G63" s="41"/>
      <c r="H63" s="41"/>
    </row>
    <row r="64" spans="1:10" ht="12" customHeight="1" x14ac:dyDescent="0.2">
      <c r="G64" s="41"/>
      <c r="H64" s="41"/>
    </row>
    <row r="65" spans="7:8" ht="12" customHeight="1" x14ac:dyDescent="0.2">
      <c r="G65" s="41"/>
      <c r="H65" s="41"/>
    </row>
    <row r="66" spans="7:8" ht="12" customHeight="1" x14ac:dyDescent="0.2">
      <c r="G66" s="41"/>
      <c r="H66" s="41"/>
    </row>
    <row r="67" spans="7:8" ht="12" customHeight="1" x14ac:dyDescent="0.2">
      <c r="G67" s="41"/>
      <c r="H67" s="41"/>
    </row>
    <row r="68" spans="7:8" ht="12" customHeight="1" x14ac:dyDescent="0.2">
      <c r="G68" s="41"/>
      <c r="H68" s="41"/>
    </row>
    <row r="69" spans="7:8" ht="12" customHeight="1" x14ac:dyDescent="0.2">
      <c r="G69" s="41"/>
      <c r="H69" s="41"/>
    </row>
    <row r="70" spans="7:8" ht="12" customHeight="1" x14ac:dyDescent="0.2">
      <c r="G70" s="41"/>
      <c r="H70" s="41"/>
    </row>
    <row r="71" spans="7:8" ht="12" customHeight="1" x14ac:dyDescent="0.2">
      <c r="G71" s="41"/>
      <c r="H71" s="41"/>
    </row>
    <row r="72" spans="7:8" ht="12" customHeight="1" x14ac:dyDescent="0.2">
      <c r="G72" s="41"/>
      <c r="H72" s="41"/>
    </row>
    <row r="73" spans="7:8" ht="12" customHeight="1" x14ac:dyDescent="0.2">
      <c r="G73" s="41"/>
      <c r="H73" s="41"/>
    </row>
    <row r="74" spans="7:8" ht="12" customHeight="1" x14ac:dyDescent="0.2">
      <c r="G74" s="41"/>
      <c r="H74" s="41"/>
    </row>
    <row r="75" spans="7:8" ht="12" customHeight="1" x14ac:dyDescent="0.2">
      <c r="G75" s="41"/>
      <c r="H75" s="41"/>
    </row>
    <row r="76" spans="7:8" ht="12" customHeight="1" x14ac:dyDescent="0.2">
      <c r="G76" s="41"/>
      <c r="H76" s="41"/>
    </row>
    <row r="77" spans="7:8" ht="12" customHeight="1" x14ac:dyDescent="0.2">
      <c r="G77" s="41"/>
      <c r="H77" s="41"/>
    </row>
    <row r="78" spans="7:8" ht="12" customHeight="1" x14ac:dyDescent="0.2">
      <c r="G78" s="41"/>
      <c r="H78" s="41"/>
    </row>
    <row r="79" spans="7:8" ht="12" customHeight="1" x14ac:dyDescent="0.2">
      <c r="G79" s="41"/>
      <c r="H79" s="41"/>
    </row>
    <row r="80" spans="7:8" ht="12" customHeight="1" x14ac:dyDescent="0.2">
      <c r="G80" s="41"/>
      <c r="H80" s="41"/>
    </row>
    <row r="81" spans="7:8" ht="12" customHeight="1" x14ac:dyDescent="0.2">
      <c r="G81" s="41"/>
      <c r="H81" s="41"/>
    </row>
    <row r="82" spans="7:8" ht="12" customHeight="1" x14ac:dyDescent="0.2">
      <c r="G82" s="41"/>
      <c r="H82" s="41"/>
    </row>
    <row r="83" spans="7:8" ht="12" customHeight="1" x14ac:dyDescent="0.2">
      <c r="G83" s="41"/>
      <c r="H83" s="41"/>
    </row>
    <row r="84" spans="7:8" ht="12" customHeight="1" x14ac:dyDescent="0.2">
      <c r="G84" s="41"/>
      <c r="H84" s="41"/>
    </row>
    <row r="85" spans="7:8" ht="12" customHeight="1" x14ac:dyDescent="0.2">
      <c r="G85" s="41"/>
      <c r="H85" s="41"/>
    </row>
    <row r="86" spans="7:8" ht="12" customHeight="1" x14ac:dyDescent="0.2">
      <c r="G86" s="41"/>
      <c r="H86" s="41"/>
    </row>
    <row r="87" spans="7:8" ht="12" customHeight="1" x14ac:dyDescent="0.2">
      <c r="G87" s="41"/>
      <c r="H87" s="41"/>
    </row>
  </sheetData>
  <mergeCells count="8">
    <mergeCell ref="A45:I45"/>
    <mergeCell ref="A52:I52"/>
    <mergeCell ref="A3:A6"/>
    <mergeCell ref="B3:I3"/>
    <mergeCell ref="B4:D5"/>
    <mergeCell ref="E4:I4"/>
    <mergeCell ref="E5:F5"/>
    <mergeCell ref="G5:H5"/>
  </mergeCells>
  <pageMargins left="0.05" right="0.05" top="0.5" bottom="0.5" header="0" footer="0"/>
  <pageSetup scale="66"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4E473-BE80-4DA8-AE17-BD482AE7C9AE}">
  <sheetPr>
    <pageSetUpPr fitToPage="1"/>
  </sheetPr>
  <dimension ref="A1:T46"/>
  <sheetViews>
    <sheetView showGridLines="0" zoomScaleNormal="100" zoomScaleSheetLayoutView="85" workbookViewId="0">
      <selection sqref="A1:T1"/>
    </sheetView>
  </sheetViews>
  <sheetFormatPr baseColWidth="10" defaultRowHeight="15" x14ac:dyDescent="0.25"/>
  <cols>
    <col min="1" max="1" width="24.5703125" style="43" customWidth="1"/>
    <col min="2" max="2" width="10.42578125" style="43" customWidth="1"/>
    <col min="3" max="3" width="14" style="43" customWidth="1"/>
    <col min="4" max="5" width="10.42578125" style="43" customWidth="1"/>
    <col min="6" max="6" width="12.5703125" style="43" customWidth="1"/>
    <col min="7" max="7" width="13.7109375" style="43" customWidth="1"/>
    <col min="8" max="10" width="12.5703125" style="43" customWidth="1"/>
    <col min="11" max="11" width="13.42578125" style="43" customWidth="1"/>
    <col min="12" max="13" width="12.5703125" style="43" customWidth="1"/>
    <col min="14" max="16" width="9.140625" style="43" customWidth="1"/>
    <col min="17" max="18" width="13.140625" style="43" customWidth="1"/>
    <col min="19" max="20" width="10.7109375" style="43" customWidth="1"/>
    <col min="21" max="16384" width="11.42578125" style="43"/>
  </cols>
  <sheetData>
    <row r="1" spans="1:20" ht="18.75" customHeight="1" x14ac:dyDescent="0.25">
      <c r="A1" s="42" t="s">
        <v>59</v>
      </c>
      <c r="B1" s="42"/>
      <c r="C1" s="42"/>
      <c r="D1" s="42"/>
      <c r="E1" s="42"/>
      <c r="F1" s="42"/>
      <c r="G1" s="42"/>
      <c r="H1" s="42"/>
      <c r="I1" s="42"/>
      <c r="J1" s="42"/>
      <c r="K1" s="42"/>
      <c r="L1" s="42"/>
      <c r="M1" s="42"/>
      <c r="N1" s="42"/>
      <c r="O1" s="42"/>
      <c r="P1" s="42"/>
      <c r="Q1" s="42"/>
      <c r="R1" s="42"/>
      <c r="S1" s="42"/>
      <c r="T1" s="42"/>
    </row>
    <row r="3" spans="1:20" ht="18.75" customHeight="1" x14ac:dyDescent="0.25">
      <c r="A3" s="44" t="s">
        <v>1</v>
      </c>
      <c r="B3" s="44" t="s">
        <v>60</v>
      </c>
      <c r="C3" s="44"/>
      <c r="D3" s="44"/>
      <c r="E3" s="44"/>
      <c r="F3" s="44"/>
      <c r="G3" s="44"/>
      <c r="H3" s="44"/>
      <c r="I3" s="44"/>
      <c r="J3" s="44"/>
      <c r="K3" s="44"/>
      <c r="L3" s="44"/>
      <c r="M3" s="44"/>
      <c r="N3" s="44" t="s">
        <v>61</v>
      </c>
      <c r="O3" s="44"/>
      <c r="P3" s="44"/>
      <c r="Q3" s="44" t="s">
        <v>62</v>
      </c>
      <c r="R3" s="44" t="s">
        <v>63</v>
      </c>
      <c r="S3" s="44" t="s">
        <v>64</v>
      </c>
      <c r="T3" s="44" t="s">
        <v>65</v>
      </c>
    </row>
    <row r="4" spans="1:20" ht="14.25" customHeight="1" x14ac:dyDescent="0.25">
      <c r="A4" s="44"/>
      <c r="B4" s="45">
        <v>2015</v>
      </c>
      <c r="C4" s="45"/>
      <c r="D4" s="45"/>
      <c r="E4" s="45"/>
      <c r="F4" s="45">
        <v>2016</v>
      </c>
      <c r="G4" s="45"/>
      <c r="H4" s="45"/>
      <c r="I4" s="45"/>
      <c r="J4" s="45">
        <v>2017</v>
      </c>
      <c r="K4" s="45"/>
      <c r="L4" s="45"/>
      <c r="M4" s="45"/>
      <c r="N4" s="46">
        <v>2015</v>
      </c>
      <c r="O4" s="45">
        <v>2016</v>
      </c>
      <c r="P4" s="45">
        <v>2017</v>
      </c>
      <c r="Q4" s="44"/>
      <c r="R4" s="44"/>
      <c r="S4" s="44"/>
      <c r="T4" s="44"/>
    </row>
    <row r="5" spans="1:20" s="49" customFormat="1" ht="40.5" customHeight="1" x14ac:dyDescent="0.2">
      <c r="A5" s="44"/>
      <c r="B5" s="47" t="s">
        <v>66</v>
      </c>
      <c r="C5" s="47" t="s">
        <v>67</v>
      </c>
      <c r="D5" s="47" t="s">
        <v>68</v>
      </c>
      <c r="E5" s="47" t="s">
        <v>69</v>
      </c>
      <c r="F5" s="47" t="s">
        <v>66</v>
      </c>
      <c r="G5" s="47" t="s">
        <v>67</v>
      </c>
      <c r="H5" s="47" t="s">
        <v>68</v>
      </c>
      <c r="I5" s="47" t="s">
        <v>69</v>
      </c>
      <c r="J5" s="47" t="s">
        <v>66</v>
      </c>
      <c r="K5" s="47" t="s">
        <v>67</v>
      </c>
      <c r="L5" s="47" t="s">
        <v>68</v>
      </c>
      <c r="M5" s="47" t="s">
        <v>69</v>
      </c>
      <c r="N5" s="48"/>
      <c r="O5" s="45"/>
      <c r="P5" s="45"/>
      <c r="Q5" s="44"/>
      <c r="R5" s="44"/>
      <c r="S5" s="44"/>
      <c r="T5" s="44"/>
    </row>
    <row r="6" spans="1:20" x14ac:dyDescent="0.25">
      <c r="A6" s="50" t="s">
        <v>13</v>
      </c>
      <c r="B6" s="51">
        <v>10868.16</v>
      </c>
      <c r="C6" s="52" t="s">
        <v>12</v>
      </c>
      <c r="D6" s="51">
        <v>860.94</v>
      </c>
      <c r="E6" s="52" t="s">
        <v>12</v>
      </c>
      <c r="F6" s="51">
        <v>10775.91</v>
      </c>
      <c r="G6" s="51" t="s">
        <v>12</v>
      </c>
      <c r="H6" s="51">
        <v>866.62</v>
      </c>
      <c r="I6" s="51" t="s">
        <v>12</v>
      </c>
      <c r="J6" s="51">
        <v>10312.26</v>
      </c>
      <c r="K6" s="51" t="s">
        <v>12</v>
      </c>
      <c r="L6" s="51">
        <v>816.5</v>
      </c>
      <c r="M6" s="51" t="s">
        <v>12</v>
      </c>
      <c r="N6" s="53">
        <v>3.792124301211921</v>
      </c>
      <c r="O6" s="53">
        <v>3.7406096241420714</v>
      </c>
      <c r="P6" s="53">
        <v>3.7041556336765695</v>
      </c>
      <c r="Q6" s="54">
        <v>-5.1514677069849579E-2</v>
      </c>
      <c r="R6" s="54">
        <v>-3.6453990465501906E-2</v>
      </c>
      <c r="S6" s="55">
        <v>-0.73807879547450606</v>
      </c>
      <c r="T6" s="55">
        <v>-4.4128724598519469</v>
      </c>
    </row>
    <row r="7" spans="1:20" x14ac:dyDescent="0.25">
      <c r="A7" s="56" t="s">
        <v>14</v>
      </c>
      <c r="B7" s="57">
        <v>10868.16</v>
      </c>
      <c r="C7" s="58" t="s">
        <v>12</v>
      </c>
      <c r="D7" s="57">
        <v>860.94</v>
      </c>
      <c r="E7" s="58" t="s">
        <v>12</v>
      </c>
      <c r="F7" s="57">
        <v>10775.91</v>
      </c>
      <c r="G7" s="57" t="s">
        <v>12</v>
      </c>
      <c r="H7" s="57">
        <v>866.62</v>
      </c>
      <c r="I7" s="57" t="s">
        <v>12</v>
      </c>
      <c r="J7" s="57">
        <v>10312.26</v>
      </c>
      <c r="K7" s="57" t="s">
        <v>12</v>
      </c>
      <c r="L7" s="57">
        <v>816.5</v>
      </c>
      <c r="M7" s="57" t="s">
        <v>12</v>
      </c>
      <c r="N7" s="59">
        <v>3.792124301211921</v>
      </c>
      <c r="O7" s="59">
        <v>3.7406096241420714</v>
      </c>
      <c r="P7" s="59">
        <v>3.7041556336765695</v>
      </c>
      <c r="Q7" s="60">
        <v>-5.1514677069849579E-2</v>
      </c>
      <c r="R7" s="60">
        <v>-3.6453990465501906E-2</v>
      </c>
      <c r="S7" s="61">
        <v>-0.73807879547450606</v>
      </c>
      <c r="T7" s="61">
        <v>-4.4128724598519469</v>
      </c>
    </row>
    <row r="8" spans="1:20" x14ac:dyDescent="0.25">
      <c r="A8" s="50" t="s">
        <v>15</v>
      </c>
      <c r="B8" s="51">
        <v>4500.01</v>
      </c>
      <c r="C8" s="52" t="s">
        <v>12</v>
      </c>
      <c r="D8" s="51">
        <v>110.06</v>
      </c>
      <c r="E8" s="51">
        <v>147.81</v>
      </c>
      <c r="F8" s="51">
        <v>4461.3599999999997</v>
      </c>
      <c r="G8" s="51" t="s">
        <v>12</v>
      </c>
      <c r="H8" s="51">
        <v>110.79</v>
      </c>
      <c r="I8" s="51">
        <v>143.76</v>
      </c>
      <c r="J8" s="51">
        <v>4354.4799999999996</v>
      </c>
      <c r="K8" s="51" t="s">
        <v>12</v>
      </c>
      <c r="L8" s="51">
        <v>107.29</v>
      </c>
      <c r="M8" s="51">
        <v>123.26</v>
      </c>
      <c r="N8" s="53">
        <v>1.5382657126506021</v>
      </c>
      <c r="O8" s="53">
        <v>1.515167092770028</v>
      </c>
      <c r="P8" s="53">
        <v>1.5261057570723136</v>
      </c>
      <c r="Q8" s="54">
        <v>-2.3098619880574045E-2</v>
      </c>
      <c r="R8" s="54">
        <v>1.0938664302285517E-2</v>
      </c>
      <c r="S8" s="55">
        <v>-0.88211556407478131</v>
      </c>
      <c r="T8" s="55">
        <v>-2.7752862119930222</v>
      </c>
    </row>
    <row r="9" spans="1:20" x14ac:dyDescent="0.25">
      <c r="A9" s="50" t="s">
        <v>16</v>
      </c>
      <c r="B9" s="51">
        <v>8262.89</v>
      </c>
      <c r="C9" s="51">
        <v>169.02</v>
      </c>
      <c r="D9" s="51">
        <v>920.3</v>
      </c>
      <c r="E9" s="52" t="s">
        <v>12</v>
      </c>
      <c r="F9" s="51">
        <v>8615.98</v>
      </c>
      <c r="G9" s="51">
        <v>169.47</v>
      </c>
      <c r="H9" s="51">
        <v>926.37</v>
      </c>
      <c r="I9" s="51" t="s">
        <v>12</v>
      </c>
      <c r="J9" s="51">
        <v>8262.84</v>
      </c>
      <c r="K9" s="51">
        <v>164.85</v>
      </c>
      <c r="L9" s="51">
        <v>862.98</v>
      </c>
      <c r="M9" s="51" t="s">
        <v>12</v>
      </c>
      <c r="N9" s="53">
        <v>3.0236542284605923</v>
      </c>
      <c r="O9" s="53">
        <v>3.120294932453294</v>
      </c>
      <c r="P9" s="53">
        <v>3.0923559876509059</v>
      </c>
      <c r="Q9" s="54">
        <v>9.6640703992701749E-2</v>
      </c>
      <c r="R9" s="54">
        <v>-2.7938944802388122E-2</v>
      </c>
      <c r="S9" s="55">
        <v>3.8451873942094927</v>
      </c>
      <c r="T9" s="55">
        <v>-4.33646834475927</v>
      </c>
    </row>
    <row r="10" spans="1:20" ht="14.25" customHeight="1" x14ac:dyDescent="0.25">
      <c r="A10" s="50" t="s">
        <v>17</v>
      </c>
      <c r="B10" s="51">
        <v>3629.27</v>
      </c>
      <c r="C10" s="52" t="s">
        <v>12</v>
      </c>
      <c r="D10" s="51">
        <v>181.38</v>
      </c>
      <c r="E10" s="52" t="s">
        <v>12</v>
      </c>
      <c r="F10" s="51">
        <v>3709.25</v>
      </c>
      <c r="G10" s="51" t="s">
        <v>12</v>
      </c>
      <c r="H10" s="51">
        <v>182.57</v>
      </c>
      <c r="I10" s="51" t="s">
        <v>12</v>
      </c>
      <c r="J10" s="51">
        <v>3521.75</v>
      </c>
      <c r="K10" s="51" t="s">
        <v>12</v>
      </c>
      <c r="L10" s="51">
        <v>170.01</v>
      </c>
      <c r="M10" s="51" t="s">
        <v>12</v>
      </c>
      <c r="N10" s="53">
        <v>1.2320176712973039</v>
      </c>
      <c r="O10" s="53">
        <v>1.2503965501852772</v>
      </c>
      <c r="P10" s="53">
        <v>1.2287850220673115</v>
      </c>
      <c r="Q10" s="54">
        <v>1.8378878887973293E-2</v>
      </c>
      <c r="R10" s="54">
        <v>-2.1611528117965628E-2</v>
      </c>
      <c r="S10" s="55">
        <v>2.1300827942739353</v>
      </c>
      <c r="T10" s="55">
        <v>-5.1405255124851612</v>
      </c>
    </row>
    <row r="11" spans="1:20" x14ac:dyDescent="0.25">
      <c r="A11" s="50" t="s">
        <v>18</v>
      </c>
      <c r="B11" s="51">
        <v>8135.52</v>
      </c>
      <c r="C11" s="52" t="s">
        <v>12</v>
      </c>
      <c r="D11" s="51">
        <v>406.21</v>
      </c>
      <c r="E11" s="51">
        <v>5.85</v>
      </c>
      <c r="F11" s="51">
        <v>8149.08</v>
      </c>
      <c r="G11" s="51" t="s">
        <v>12</v>
      </c>
      <c r="H11" s="51">
        <v>408.89</v>
      </c>
      <c r="I11" s="51">
        <v>5.69</v>
      </c>
      <c r="J11" s="51">
        <v>7934.03</v>
      </c>
      <c r="K11" s="51" t="s">
        <v>12</v>
      </c>
      <c r="L11" s="51">
        <v>389.88</v>
      </c>
      <c r="M11" s="51">
        <v>5.36</v>
      </c>
      <c r="N11" s="53">
        <v>2.7635100591309638</v>
      </c>
      <c r="O11" s="53">
        <v>2.7514044639679254</v>
      </c>
      <c r="P11" s="53">
        <v>2.7723585012987289</v>
      </c>
      <c r="Q11" s="54">
        <v>-1.2105595163038441E-2</v>
      </c>
      <c r="R11" s="54">
        <v>2.0954037330803477E-2</v>
      </c>
      <c r="S11" s="55">
        <v>0.18812342206799837</v>
      </c>
      <c r="T11" s="55">
        <v>-2.7370306621234297</v>
      </c>
    </row>
    <row r="12" spans="1:20" x14ac:dyDescent="0.25">
      <c r="A12" s="50" t="s">
        <v>19</v>
      </c>
      <c r="B12" s="51">
        <v>9362.2999999999993</v>
      </c>
      <c r="C12" s="52" t="s">
        <v>12</v>
      </c>
      <c r="D12" s="51">
        <v>260.58</v>
      </c>
      <c r="E12" s="51">
        <v>145.5</v>
      </c>
      <c r="F12" s="51">
        <v>9340.27</v>
      </c>
      <c r="G12" s="51" t="s">
        <v>12</v>
      </c>
      <c r="H12" s="51">
        <v>262.3</v>
      </c>
      <c r="I12" s="51">
        <v>141.51</v>
      </c>
      <c r="J12" s="51">
        <v>9074.7099999999991</v>
      </c>
      <c r="K12" s="51" t="s">
        <v>12</v>
      </c>
      <c r="L12" s="51">
        <v>260.52999999999997</v>
      </c>
      <c r="M12" s="51">
        <v>133.25</v>
      </c>
      <c r="N12" s="53">
        <v>3.1582057601582814</v>
      </c>
      <c r="O12" s="53">
        <v>3.1306596956512265</v>
      </c>
      <c r="P12" s="53">
        <v>3.1515425416587526</v>
      </c>
      <c r="Q12" s="54">
        <v>-2.7546064507054879E-2</v>
      </c>
      <c r="R12" s="54">
        <v>2.0882846007526101E-2</v>
      </c>
      <c r="S12" s="55">
        <v>-0.24876182130506574</v>
      </c>
      <c r="T12" s="55">
        <v>-2.8282813770001858</v>
      </c>
    </row>
    <row r="13" spans="1:20" x14ac:dyDescent="0.25">
      <c r="A13" s="50" t="s">
        <v>20</v>
      </c>
      <c r="B13" s="51">
        <v>11408.72</v>
      </c>
      <c r="C13" s="51">
        <v>776.35</v>
      </c>
      <c r="D13" s="51">
        <v>235.76</v>
      </c>
      <c r="E13" s="51">
        <v>928.48</v>
      </c>
      <c r="F13" s="51">
        <v>11178.48</v>
      </c>
      <c r="G13" s="51">
        <v>778.46</v>
      </c>
      <c r="H13" s="51">
        <v>237.31</v>
      </c>
      <c r="I13" s="51">
        <v>903</v>
      </c>
      <c r="J13" s="51">
        <v>10797.09</v>
      </c>
      <c r="K13" s="51">
        <v>757.19</v>
      </c>
      <c r="L13" s="51">
        <v>254.39</v>
      </c>
      <c r="M13" s="51">
        <v>850.28</v>
      </c>
      <c r="N13" s="53">
        <v>4.3159528740833748</v>
      </c>
      <c r="O13" s="53">
        <v>4.2079942589621622</v>
      </c>
      <c r="P13" s="53">
        <v>4.2134722070500228</v>
      </c>
      <c r="Q13" s="54">
        <v>-0.10795861512121263</v>
      </c>
      <c r="R13" s="54">
        <v>5.4779480878606179E-3</v>
      </c>
      <c r="S13" s="55">
        <v>-1.8881874793528763</v>
      </c>
      <c r="T13" s="55">
        <v>-3.3465040371070232</v>
      </c>
    </row>
    <row r="14" spans="1:20" x14ac:dyDescent="0.25">
      <c r="A14" s="50" t="s">
        <v>21</v>
      </c>
      <c r="B14" s="51">
        <v>14850.83</v>
      </c>
      <c r="C14" s="52" t="s">
        <v>12</v>
      </c>
      <c r="D14" s="51">
        <v>534</v>
      </c>
      <c r="E14" s="51">
        <v>233.33</v>
      </c>
      <c r="F14" s="51">
        <v>14798.61</v>
      </c>
      <c r="G14" s="51" t="s">
        <v>12</v>
      </c>
      <c r="H14" s="51">
        <v>537.52</v>
      </c>
      <c r="I14" s="51">
        <v>226.93</v>
      </c>
      <c r="J14" s="51">
        <v>14246.28</v>
      </c>
      <c r="K14" s="51" t="s">
        <v>12</v>
      </c>
      <c r="L14" s="51">
        <v>536.86</v>
      </c>
      <c r="M14" s="51">
        <v>213.68</v>
      </c>
      <c r="N14" s="53">
        <v>5.049492635941033</v>
      </c>
      <c r="O14" s="53">
        <v>5.0002303637697736</v>
      </c>
      <c r="P14" s="53">
        <v>4.9916212848721209</v>
      </c>
      <c r="Q14" s="54">
        <v>-4.9262272171259447E-2</v>
      </c>
      <c r="R14" s="54">
        <v>-8.6090788976527222E-3</v>
      </c>
      <c r="S14" s="55">
        <v>-0.35279443929373544</v>
      </c>
      <c r="T14" s="55">
        <v>-3.6383590373615604</v>
      </c>
    </row>
    <row r="15" spans="1:20" x14ac:dyDescent="0.25">
      <c r="A15" s="62" t="s">
        <v>22</v>
      </c>
      <c r="B15" s="51">
        <v>5340.87</v>
      </c>
      <c r="C15" s="52" t="s">
        <v>12</v>
      </c>
      <c r="D15" s="51">
        <v>89.99</v>
      </c>
      <c r="E15" s="51">
        <v>21.4</v>
      </c>
      <c r="F15" s="51">
        <v>5388.79</v>
      </c>
      <c r="G15" s="51" t="s">
        <v>12</v>
      </c>
      <c r="H15" s="51">
        <v>90.58</v>
      </c>
      <c r="I15" s="51">
        <v>20.81</v>
      </c>
      <c r="J15" s="51">
        <v>5150.08</v>
      </c>
      <c r="K15" s="51" t="s">
        <v>12</v>
      </c>
      <c r="L15" s="51">
        <v>94.56</v>
      </c>
      <c r="M15" s="51">
        <v>19.600000000000001</v>
      </c>
      <c r="N15" s="53">
        <v>1.7627650580629122</v>
      </c>
      <c r="O15" s="53">
        <v>1.7671439319901894</v>
      </c>
      <c r="P15" s="53">
        <v>1.7521776238346003</v>
      </c>
      <c r="Q15" s="54">
        <v>4.3788739272772048E-3</v>
      </c>
      <c r="R15" s="54">
        <v>-1.4966308155589081E-2</v>
      </c>
      <c r="S15" s="55">
        <v>0.87890159310086702</v>
      </c>
      <c r="T15" s="55">
        <v>-4.2896777923631664</v>
      </c>
    </row>
    <row r="16" spans="1:20" x14ac:dyDescent="0.25">
      <c r="A16" s="50" t="s">
        <v>23</v>
      </c>
      <c r="B16" s="51">
        <v>6743.17</v>
      </c>
      <c r="C16" s="51">
        <v>120.85</v>
      </c>
      <c r="D16" s="51">
        <v>247</v>
      </c>
      <c r="E16" s="51">
        <v>417.83</v>
      </c>
      <c r="F16" s="51">
        <v>6700.69</v>
      </c>
      <c r="G16" s="51">
        <v>121.18</v>
      </c>
      <c r="H16" s="51">
        <v>248.63</v>
      </c>
      <c r="I16" s="51">
        <v>406.36</v>
      </c>
      <c r="J16" s="51">
        <v>6474.33</v>
      </c>
      <c r="K16" s="51">
        <v>117.87</v>
      </c>
      <c r="L16" s="51">
        <v>243.28</v>
      </c>
      <c r="M16" s="51">
        <v>382.63</v>
      </c>
      <c r="N16" s="53">
        <v>2.4341454199537362</v>
      </c>
      <c r="O16" s="53">
        <v>2.4022282505918291</v>
      </c>
      <c r="P16" s="53">
        <v>2.4025141004925241</v>
      </c>
      <c r="Q16" s="54">
        <v>-3.1917169361907138E-2</v>
      </c>
      <c r="R16" s="54">
        <v>2.8584990069502325E-4</v>
      </c>
      <c r="S16" s="55">
        <v>-0.69054370853450786</v>
      </c>
      <c r="T16" s="55">
        <v>-3.4606773431627769</v>
      </c>
    </row>
    <row r="17" spans="1:20" x14ac:dyDescent="0.25">
      <c r="A17" s="50" t="s">
        <v>24</v>
      </c>
      <c r="B17" s="51">
        <v>10413.02</v>
      </c>
      <c r="C17" s="52" t="s">
        <v>12</v>
      </c>
      <c r="D17" s="51">
        <v>330.14</v>
      </c>
      <c r="E17" s="51">
        <v>39.53</v>
      </c>
      <c r="F17" s="51">
        <v>10318.1</v>
      </c>
      <c r="G17" s="51" t="s">
        <v>12</v>
      </c>
      <c r="H17" s="51">
        <v>332.32</v>
      </c>
      <c r="I17" s="51">
        <v>38.450000000000003</v>
      </c>
      <c r="J17" s="51">
        <v>9887.64</v>
      </c>
      <c r="K17" s="51" t="s">
        <v>12</v>
      </c>
      <c r="L17" s="51">
        <v>322.24</v>
      </c>
      <c r="M17" s="51">
        <v>36.200000000000003</v>
      </c>
      <c r="N17" s="53">
        <v>3.4861413732882118</v>
      </c>
      <c r="O17" s="53">
        <v>3.4342097459232197</v>
      </c>
      <c r="P17" s="53">
        <v>3.410359730563048</v>
      </c>
      <c r="Q17" s="54">
        <v>-5.1931627364992128E-2</v>
      </c>
      <c r="R17" s="54">
        <v>-2.3850015360171728E-2</v>
      </c>
      <c r="S17" s="55">
        <v>-0.87009827788798733</v>
      </c>
      <c r="T17" s="55">
        <v>-4.1425333080110534</v>
      </c>
    </row>
    <row r="18" spans="1:20" x14ac:dyDescent="0.25">
      <c r="A18" s="56" t="s">
        <v>25</v>
      </c>
      <c r="B18" s="57">
        <v>82646.600000000006</v>
      </c>
      <c r="C18" s="57">
        <v>1066.22</v>
      </c>
      <c r="D18" s="57">
        <v>3315.4199999999996</v>
      </c>
      <c r="E18" s="57">
        <v>1939.7299999999998</v>
      </c>
      <c r="F18" s="57">
        <v>82660.61</v>
      </c>
      <c r="G18" s="57">
        <v>1069.1100000000001</v>
      </c>
      <c r="H18" s="57">
        <v>3337.28</v>
      </c>
      <c r="I18" s="57">
        <v>1886.51</v>
      </c>
      <c r="J18" s="57">
        <v>79703.23</v>
      </c>
      <c r="K18" s="57">
        <v>1039.9100000000001</v>
      </c>
      <c r="L18" s="57">
        <v>3242.0200000000004</v>
      </c>
      <c r="M18" s="57">
        <v>1764.26</v>
      </c>
      <c r="N18" s="63">
        <v>28.76415079302701</v>
      </c>
      <c r="O18" s="63">
        <v>28.579729286264925</v>
      </c>
      <c r="P18" s="63">
        <v>28.541292756560331</v>
      </c>
      <c r="Q18" s="60">
        <v>-0.18442150676208513</v>
      </c>
      <c r="R18" s="60">
        <v>-3.843652970459388E-2</v>
      </c>
      <c r="S18" s="61">
        <v>-1.6253040279556874E-2</v>
      </c>
      <c r="T18" s="61">
        <v>-3.6019826536355826</v>
      </c>
    </row>
    <row r="19" spans="1:20" x14ac:dyDescent="0.25">
      <c r="A19" s="50" t="s">
        <v>26</v>
      </c>
      <c r="B19" s="51">
        <v>2492.69</v>
      </c>
      <c r="C19" s="52" t="s">
        <v>12</v>
      </c>
      <c r="D19" s="51">
        <v>105.96</v>
      </c>
      <c r="E19" s="51">
        <v>38.32</v>
      </c>
      <c r="F19" s="51">
        <v>2556.27</v>
      </c>
      <c r="G19" s="51" t="s">
        <v>12</v>
      </c>
      <c r="H19" s="51">
        <v>106.66</v>
      </c>
      <c r="I19" s="51">
        <v>37.26</v>
      </c>
      <c r="J19" s="51">
        <v>2473.39</v>
      </c>
      <c r="K19" s="51" t="s">
        <v>12</v>
      </c>
      <c r="L19" s="51">
        <v>100.99</v>
      </c>
      <c r="M19" s="51">
        <v>35.090000000000003</v>
      </c>
      <c r="N19" s="53">
        <v>0.8525562931995464</v>
      </c>
      <c r="O19" s="53">
        <v>0.86753967574162827</v>
      </c>
      <c r="P19" s="53">
        <v>0.86854986552050684</v>
      </c>
      <c r="Q19" s="54">
        <v>1.4983382542081869E-2</v>
      </c>
      <c r="R19" s="54">
        <v>1.0101897788785674E-3</v>
      </c>
      <c r="S19" s="55">
        <v>2.3974485868250239</v>
      </c>
      <c r="T19" s="55">
        <v>-3.3597635721930752</v>
      </c>
    </row>
    <row r="20" spans="1:20" x14ac:dyDescent="0.25">
      <c r="A20" s="50" t="s">
        <v>27</v>
      </c>
      <c r="B20" s="51">
        <v>5818.17</v>
      </c>
      <c r="C20" s="52" t="s">
        <v>12</v>
      </c>
      <c r="D20" s="51">
        <v>155.84</v>
      </c>
      <c r="E20" s="51">
        <v>380.72</v>
      </c>
      <c r="F20" s="51">
        <v>5779.83</v>
      </c>
      <c r="G20" s="51" t="s">
        <v>12</v>
      </c>
      <c r="H20" s="51">
        <v>156.87</v>
      </c>
      <c r="I20" s="51">
        <v>370.27</v>
      </c>
      <c r="J20" s="51">
        <v>5551.57</v>
      </c>
      <c r="K20" s="51" t="s">
        <v>12</v>
      </c>
      <c r="L20" s="51">
        <v>153.80000000000001</v>
      </c>
      <c r="M20" s="51">
        <v>348.65</v>
      </c>
      <c r="N20" s="53">
        <v>2.0545417858693704</v>
      </c>
      <c r="O20" s="53">
        <v>2.0263561855692291</v>
      </c>
      <c r="P20" s="53">
        <v>2.0150521971352267</v>
      </c>
      <c r="Q20" s="54">
        <v>-2.8185600300141278E-2</v>
      </c>
      <c r="R20" s="54">
        <v>-1.1303988434002488E-2</v>
      </c>
      <c r="S20" s="55">
        <v>-0.75156615623325207</v>
      </c>
      <c r="T20" s="55">
        <v>-4.0106421942707975</v>
      </c>
    </row>
    <row r="21" spans="1:20" x14ac:dyDescent="0.25">
      <c r="A21" s="50" t="s">
        <v>28</v>
      </c>
      <c r="B21" s="51">
        <v>11038.13</v>
      </c>
      <c r="C21" s="52" t="s">
        <v>12</v>
      </c>
      <c r="D21" s="51">
        <v>145.33000000000001</v>
      </c>
      <c r="E21" s="52" t="s">
        <v>12</v>
      </c>
      <c r="F21" s="51">
        <v>11332.62</v>
      </c>
      <c r="G21" s="51" t="s">
        <v>12</v>
      </c>
      <c r="H21" s="51">
        <v>146.29</v>
      </c>
      <c r="I21" s="51" t="s">
        <v>12</v>
      </c>
      <c r="J21" s="51">
        <v>11117.61</v>
      </c>
      <c r="K21" s="51" t="s">
        <v>12</v>
      </c>
      <c r="L21" s="51">
        <v>150.82</v>
      </c>
      <c r="M21" s="51" t="s">
        <v>12</v>
      </c>
      <c r="N21" s="53">
        <v>3.6157139454545928</v>
      </c>
      <c r="O21" s="53">
        <v>3.688040419106557</v>
      </c>
      <c r="P21" s="53">
        <v>3.7506441388968823</v>
      </c>
      <c r="Q21" s="54">
        <v>7.2326473651964207E-2</v>
      </c>
      <c r="R21" s="54">
        <v>6.2603719790325307E-2</v>
      </c>
      <c r="S21" s="55">
        <v>2.6418478717677996</v>
      </c>
      <c r="T21" s="55">
        <v>-1.8336235757576369</v>
      </c>
    </row>
    <row r="22" spans="1:20" x14ac:dyDescent="0.25">
      <c r="A22" s="50" t="s">
        <v>29</v>
      </c>
      <c r="B22" s="51">
        <v>22989.22</v>
      </c>
      <c r="C22" s="51">
        <v>4626.83</v>
      </c>
      <c r="D22" s="51">
        <v>2542.0100000000002</v>
      </c>
      <c r="E22" s="51">
        <v>630.35</v>
      </c>
      <c r="F22" s="51">
        <v>23133.360000000001</v>
      </c>
      <c r="G22" s="51">
        <v>4639.3599999999997</v>
      </c>
      <c r="H22" s="51">
        <v>2558.7800000000002</v>
      </c>
      <c r="I22" s="51">
        <v>613.04999999999995</v>
      </c>
      <c r="J22" s="51">
        <v>22482.39</v>
      </c>
      <c r="K22" s="51">
        <v>4512.6400000000003</v>
      </c>
      <c r="L22" s="51">
        <v>2425.0500000000002</v>
      </c>
      <c r="M22" s="51">
        <v>577.25</v>
      </c>
      <c r="N22" s="53">
        <v>9.9541719106049165</v>
      </c>
      <c r="O22" s="53">
        <v>9.9421243960501311</v>
      </c>
      <c r="P22" s="53">
        <v>9.9844707689585501</v>
      </c>
      <c r="Q22" s="54">
        <v>-1.2047514554785366E-2</v>
      </c>
      <c r="R22" s="54">
        <v>4.2346372908419028E-2</v>
      </c>
      <c r="S22" s="55">
        <v>0.50713888765283599</v>
      </c>
      <c r="T22" s="55">
        <v>-3.0610236697576676</v>
      </c>
    </row>
    <row r="23" spans="1:20" x14ac:dyDescent="0.25">
      <c r="A23" s="50" t="s">
        <v>30</v>
      </c>
      <c r="B23" s="51">
        <v>5638.86</v>
      </c>
      <c r="C23" s="52" t="s">
        <v>12</v>
      </c>
      <c r="D23" s="51">
        <v>106.14</v>
      </c>
      <c r="E23" s="52" t="s">
        <v>12</v>
      </c>
      <c r="F23" s="51">
        <v>5706.58</v>
      </c>
      <c r="G23" s="51" t="s">
        <v>12</v>
      </c>
      <c r="H23" s="51">
        <v>106.84</v>
      </c>
      <c r="I23" s="51" t="s">
        <v>12</v>
      </c>
      <c r="J23" s="51">
        <v>5490.19</v>
      </c>
      <c r="K23" s="51" t="s">
        <v>12</v>
      </c>
      <c r="L23" s="51">
        <v>108.29</v>
      </c>
      <c r="M23" s="51" t="s">
        <v>12</v>
      </c>
      <c r="N23" s="53">
        <v>1.857410552426229</v>
      </c>
      <c r="O23" s="53">
        <v>1.8677843047155558</v>
      </c>
      <c r="P23" s="53">
        <v>1.8634278420979156</v>
      </c>
      <c r="Q23" s="54">
        <v>1.0373752289326799E-2</v>
      </c>
      <c r="R23" s="54">
        <v>-4.3564626176402221E-3</v>
      </c>
      <c r="S23" s="55">
        <v>1.1909486510008671</v>
      </c>
      <c r="T23" s="55">
        <v>-3.6973072649146399</v>
      </c>
    </row>
    <row r="24" spans="1:20" x14ac:dyDescent="0.25">
      <c r="A24" s="50" t="s">
        <v>31</v>
      </c>
      <c r="B24" s="51">
        <v>3949.67</v>
      </c>
      <c r="C24" s="52" t="s">
        <v>12</v>
      </c>
      <c r="D24" s="51">
        <v>108.68</v>
      </c>
      <c r="E24" s="51">
        <v>197.91</v>
      </c>
      <c r="F24" s="51">
        <v>3986.88</v>
      </c>
      <c r="G24" s="51" t="s">
        <v>12</v>
      </c>
      <c r="H24" s="51">
        <v>109.4</v>
      </c>
      <c r="I24" s="51">
        <v>192.48</v>
      </c>
      <c r="J24" s="51">
        <v>3819.85</v>
      </c>
      <c r="K24" s="51" t="s">
        <v>12</v>
      </c>
      <c r="L24" s="51">
        <v>106.47</v>
      </c>
      <c r="M24" s="51">
        <v>181.24</v>
      </c>
      <c r="N24" s="53">
        <v>1.3760874217353634</v>
      </c>
      <c r="O24" s="53">
        <v>1.377928760470065</v>
      </c>
      <c r="P24" s="53">
        <v>1.3671821042653924</v>
      </c>
      <c r="Q24" s="54">
        <v>1.841338734701603E-3</v>
      </c>
      <c r="R24" s="54">
        <v>-1.0746656204672522E-2</v>
      </c>
      <c r="S24" s="55">
        <v>0.76358117220280963</v>
      </c>
      <c r="T24" s="55">
        <v>-4.224997435156097</v>
      </c>
    </row>
    <row r="25" spans="1:20" x14ac:dyDescent="0.25">
      <c r="A25" s="64" t="s">
        <v>32</v>
      </c>
      <c r="B25" s="51">
        <v>12165.04</v>
      </c>
      <c r="C25" s="51">
        <v>457.99</v>
      </c>
      <c r="D25" s="51">
        <v>503.03</v>
      </c>
      <c r="E25" s="51">
        <v>788.39</v>
      </c>
      <c r="F25" s="51">
        <v>12216.97</v>
      </c>
      <c r="G25" s="51">
        <v>459.23</v>
      </c>
      <c r="H25" s="51">
        <v>506.35</v>
      </c>
      <c r="I25" s="51">
        <v>766.75</v>
      </c>
      <c r="J25" s="51">
        <v>11998.93</v>
      </c>
      <c r="K25" s="51">
        <v>446.69</v>
      </c>
      <c r="L25" s="51">
        <v>501.32</v>
      </c>
      <c r="M25" s="51">
        <v>721.99</v>
      </c>
      <c r="N25" s="53">
        <v>4.4986677565199553</v>
      </c>
      <c r="O25" s="53">
        <v>4.4817480247029629</v>
      </c>
      <c r="P25" s="53">
        <v>4.5496393188307298</v>
      </c>
      <c r="Q25" s="54">
        <v>-1.6919731816992467E-2</v>
      </c>
      <c r="R25" s="54">
        <v>6.7891294127766955E-2</v>
      </c>
      <c r="S25" s="55">
        <v>0.25045905515488354</v>
      </c>
      <c r="T25" s="55">
        <v>-2.0099216448137058</v>
      </c>
    </row>
    <row r="26" spans="1:20" x14ac:dyDescent="0.25">
      <c r="A26" s="50" t="s">
        <v>33</v>
      </c>
      <c r="B26" s="51">
        <v>4498.63</v>
      </c>
      <c r="C26" s="52" t="s">
        <v>12</v>
      </c>
      <c r="D26" s="51">
        <v>97.86</v>
      </c>
      <c r="E26" s="52" t="s">
        <v>12</v>
      </c>
      <c r="F26" s="51">
        <v>4524.91</v>
      </c>
      <c r="G26" s="51" t="s">
        <v>12</v>
      </c>
      <c r="H26" s="51">
        <v>98.5</v>
      </c>
      <c r="I26" s="51" t="s">
        <v>12</v>
      </c>
      <c r="J26" s="51">
        <v>4424.25</v>
      </c>
      <c r="K26" s="51" t="s">
        <v>12</v>
      </c>
      <c r="L26" s="51">
        <v>97.85</v>
      </c>
      <c r="M26" s="51" t="s">
        <v>12</v>
      </c>
      <c r="N26" s="53">
        <v>1.4860868633806157</v>
      </c>
      <c r="O26" s="53">
        <v>1.4854479174504762</v>
      </c>
      <c r="P26" s="53">
        <v>1.5051598013659038</v>
      </c>
      <c r="Q26" s="54">
        <v>-6.3894593013946732E-4</v>
      </c>
      <c r="R26" s="54">
        <v>1.9711883915427553E-2</v>
      </c>
      <c r="S26" s="55">
        <v>0.58566427861259651</v>
      </c>
      <c r="T26" s="55">
        <v>-2.191239799195821</v>
      </c>
    </row>
    <row r="27" spans="1:20" x14ac:dyDescent="0.25">
      <c r="A27" s="50" t="s">
        <v>34</v>
      </c>
      <c r="B27" s="51">
        <v>8361.51</v>
      </c>
      <c r="C27" s="52" t="s">
        <v>12</v>
      </c>
      <c r="D27" s="51">
        <v>167.92</v>
      </c>
      <c r="E27" s="51">
        <v>104.95</v>
      </c>
      <c r="F27" s="51">
        <v>8327.7099999999991</v>
      </c>
      <c r="G27" s="51" t="s">
        <v>12</v>
      </c>
      <c r="H27" s="51">
        <v>169.02</v>
      </c>
      <c r="I27" s="51">
        <v>102.07</v>
      </c>
      <c r="J27" s="51">
        <v>8037.2</v>
      </c>
      <c r="K27" s="51" t="s">
        <v>12</v>
      </c>
      <c r="L27" s="51">
        <v>171.53</v>
      </c>
      <c r="M27" s="51">
        <v>96.11</v>
      </c>
      <c r="N27" s="53">
        <v>2.7915732855801543</v>
      </c>
      <c r="O27" s="53">
        <v>2.7626945377055363</v>
      </c>
      <c r="P27" s="53">
        <v>2.764227090240289</v>
      </c>
      <c r="Q27" s="54">
        <v>-2.8878747874617972E-2</v>
      </c>
      <c r="R27" s="54">
        <v>1.5325525347527069E-3</v>
      </c>
      <c r="S27" s="55">
        <v>-0.41207359416659539</v>
      </c>
      <c r="T27" s="55">
        <v>-3.4186165511466582</v>
      </c>
    </row>
    <row r="28" spans="1:20" x14ac:dyDescent="0.25">
      <c r="A28" s="50" t="s">
        <v>35</v>
      </c>
      <c r="B28" s="51">
        <v>4337.2700000000004</v>
      </c>
      <c r="C28" s="52" t="s">
        <v>12</v>
      </c>
      <c r="D28" s="51">
        <v>114</v>
      </c>
      <c r="E28" s="51">
        <v>87.34</v>
      </c>
      <c r="F28" s="51">
        <v>4225.01</v>
      </c>
      <c r="G28" s="51" t="s">
        <v>12</v>
      </c>
      <c r="H28" s="51">
        <v>114.75</v>
      </c>
      <c r="I28" s="51">
        <v>84.94</v>
      </c>
      <c r="J28" s="51">
        <v>4087.98</v>
      </c>
      <c r="K28" s="51" t="s">
        <v>12</v>
      </c>
      <c r="L28" s="51">
        <v>112.43</v>
      </c>
      <c r="M28" s="51">
        <v>79.98</v>
      </c>
      <c r="N28" s="53">
        <v>1.4673737349603497</v>
      </c>
      <c r="O28" s="53">
        <v>1.4216047030964423</v>
      </c>
      <c r="P28" s="53">
        <v>1.4247077601487361</v>
      </c>
      <c r="Q28" s="54">
        <v>-4.5769031863907461E-2</v>
      </c>
      <c r="R28" s="54">
        <v>3.1030570522938561E-3</v>
      </c>
      <c r="S28" s="55">
        <v>-2.5097992557192805</v>
      </c>
      <c r="T28" s="55">
        <v>-3.2614640540601481</v>
      </c>
    </row>
    <row r="29" spans="1:20" x14ac:dyDescent="0.25">
      <c r="A29" s="50" t="s">
        <v>36</v>
      </c>
      <c r="B29" s="51">
        <v>4816.4799999999996</v>
      </c>
      <c r="C29" s="51" t="s">
        <v>12</v>
      </c>
      <c r="D29" s="51">
        <v>159.88999999999999</v>
      </c>
      <c r="E29" s="51">
        <v>537.34</v>
      </c>
      <c r="F29" s="51">
        <v>4821.4399999999996</v>
      </c>
      <c r="G29" s="51" t="s">
        <v>12</v>
      </c>
      <c r="H29" s="51">
        <v>160.94999999999999</v>
      </c>
      <c r="I29" s="51">
        <v>522.59</v>
      </c>
      <c r="J29" s="51">
        <v>4761.1400000000003</v>
      </c>
      <c r="K29" s="51" t="s">
        <v>12</v>
      </c>
      <c r="L29" s="51">
        <v>156.51</v>
      </c>
      <c r="M29" s="51">
        <v>492.08</v>
      </c>
      <c r="N29" s="53">
        <v>1.782632399829073</v>
      </c>
      <c r="O29" s="53">
        <v>1.7686861162229874</v>
      </c>
      <c r="P29" s="53">
        <v>1.8006032887913075</v>
      </c>
      <c r="Q29" s="54">
        <v>-1.3946283606085519E-2</v>
      </c>
      <c r="R29" s="54">
        <v>3.1917172568320051E-2</v>
      </c>
      <c r="S29" s="55">
        <v>-0.15833259275516154</v>
      </c>
      <c r="T29" s="55">
        <v>-1.7302515177166744</v>
      </c>
    </row>
    <row r="30" spans="1:20" x14ac:dyDescent="0.25">
      <c r="A30" s="56" t="s">
        <v>37</v>
      </c>
      <c r="B30" s="57">
        <v>86105.67</v>
      </c>
      <c r="C30" s="57">
        <v>5084.82</v>
      </c>
      <c r="D30" s="57">
        <v>4206.66</v>
      </c>
      <c r="E30" s="57">
        <v>2765.32</v>
      </c>
      <c r="F30" s="57">
        <v>86611.58</v>
      </c>
      <c r="G30" s="57">
        <v>5098.59</v>
      </c>
      <c r="H30" s="57">
        <v>4234.4100000000008</v>
      </c>
      <c r="I30" s="57">
        <v>2689.4100000000003</v>
      </c>
      <c r="J30" s="57">
        <v>84244.499999999985</v>
      </c>
      <c r="K30" s="57">
        <v>4959.33</v>
      </c>
      <c r="L30" s="57">
        <v>4085.0600000000004</v>
      </c>
      <c r="M30" s="57">
        <v>2532.39</v>
      </c>
      <c r="N30" s="63">
        <v>31.736815949560167</v>
      </c>
      <c r="O30" s="63">
        <v>31.68995504083157</v>
      </c>
      <c r="P30" s="63">
        <v>31.893664176251438</v>
      </c>
      <c r="Q30" s="60">
        <v>-4.6860908728596939E-2</v>
      </c>
      <c r="R30" s="60">
        <v>0.20370913541986724</v>
      </c>
      <c r="S30" s="61">
        <v>0.48034651124815309</v>
      </c>
      <c r="T30" s="61">
        <v>-2.8516640156197925</v>
      </c>
    </row>
    <row r="31" spans="1:20" x14ac:dyDescent="0.25">
      <c r="A31" s="50" t="s">
        <v>38</v>
      </c>
      <c r="B31" s="51">
        <v>3462.13</v>
      </c>
      <c r="C31" s="52" t="s">
        <v>12</v>
      </c>
      <c r="D31" s="51">
        <v>82.5</v>
      </c>
      <c r="E31" s="52" t="s">
        <v>12</v>
      </c>
      <c r="F31" s="51">
        <v>3485.11</v>
      </c>
      <c r="G31" s="51" t="s">
        <v>12</v>
      </c>
      <c r="H31" s="51">
        <v>83.04</v>
      </c>
      <c r="I31" s="51" t="s">
        <v>12</v>
      </c>
      <c r="J31" s="51">
        <v>3394.65</v>
      </c>
      <c r="K31" s="51" t="s">
        <v>12</v>
      </c>
      <c r="L31" s="51">
        <v>80.84</v>
      </c>
      <c r="M31" s="51" t="s">
        <v>12</v>
      </c>
      <c r="N31" s="53">
        <v>1.1460109950298667</v>
      </c>
      <c r="O31" s="53">
        <v>1.1464051396373924</v>
      </c>
      <c r="P31" s="53">
        <v>1.1568005656772704</v>
      </c>
      <c r="Q31" s="54">
        <v>3.941446075257371E-4</v>
      </c>
      <c r="R31" s="54">
        <v>1.0395426039877975E-2</v>
      </c>
      <c r="S31" s="55">
        <v>0.66353893072055303</v>
      </c>
      <c r="T31" s="55">
        <v>-2.5968639210795508</v>
      </c>
    </row>
    <row r="32" spans="1:20" x14ac:dyDescent="0.25">
      <c r="A32" s="50" t="s">
        <v>39</v>
      </c>
      <c r="B32" s="51">
        <v>14069.48</v>
      </c>
      <c r="C32" s="52" t="s">
        <v>12</v>
      </c>
      <c r="D32" s="51">
        <v>285.60000000000002</v>
      </c>
      <c r="E32" s="51">
        <v>718.19</v>
      </c>
      <c r="F32" s="51">
        <v>14593.83</v>
      </c>
      <c r="G32" s="51" t="s">
        <v>12</v>
      </c>
      <c r="H32" s="51">
        <v>287.48</v>
      </c>
      <c r="I32" s="51">
        <v>698.48</v>
      </c>
      <c r="J32" s="51">
        <v>13505.12</v>
      </c>
      <c r="K32" s="51" t="s">
        <v>12</v>
      </c>
      <c r="L32" s="51">
        <v>290.7</v>
      </c>
      <c r="M32" s="51">
        <v>657.7</v>
      </c>
      <c r="N32" s="53">
        <v>4.8733247619790614</v>
      </c>
      <c r="O32" s="53">
        <v>5.0056055183978394</v>
      </c>
      <c r="P32" s="53">
        <v>4.810786424943748</v>
      </c>
      <c r="Q32" s="54">
        <v>0.13228075641877801</v>
      </c>
      <c r="R32" s="54">
        <v>-0.19481909345409143</v>
      </c>
      <c r="S32" s="55">
        <v>3.3603856362952378</v>
      </c>
      <c r="T32" s="55">
        <v>-7.2290448074075471</v>
      </c>
    </row>
    <row r="33" spans="1:20" x14ac:dyDescent="0.25">
      <c r="A33" s="50" t="s">
        <v>40</v>
      </c>
      <c r="B33" s="51">
        <v>8553.6299999999992</v>
      </c>
      <c r="C33" s="52" t="s">
        <v>12</v>
      </c>
      <c r="D33" s="51">
        <v>164.74</v>
      </c>
      <c r="E33" s="51">
        <v>688.84</v>
      </c>
      <c r="F33" s="51">
        <v>8666.92</v>
      </c>
      <c r="G33" s="51" t="s">
        <v>12</v>
      </c>
      <c r="H33" s="51">
        <v>165.83</v>
      </c>
      <c r="I33" s="51">
        <v>669.94</v>
      </c>
      <c r="J33" s="51">
        <v>8235.48</v>
      </c>
      <c r="K33" s="51" t="s">
        <v>12</v>
      </c>
      <c r="L33" s="51">
        <v>168.76</v>
      </c>
      <c r="M33" s="51">
        <v>630.82000000000005</v>
      </c>
      <c r="N33" s="53">
        <v>3.0414362267866921</v>
      </c>
      <c r="O33" s="53">
        <v>3.0531038931605603</v>
      </c>
      <c r="P33" s="53">
        <v>3.0072773965478476</v>
      </c>
      <c r="Q33" s="54">
        <v>1.166766637386818E-2</v>
      </c>
      <c r="R33" s="54">
        <v>-4.5826496612712653E-2</v>
      </c>
      <c r="S33" s="55">
        <v>1.0149661801958532</v>
      </c>
      <c r="T33" s="55">
        <v>-4.9210276248094047</v>
      </c>
    </row>
    <row r="34" spans="1:20" x14ac:dyDescent="0.25">
      <c r="A34" s="50" t="s">
        <v>41</v>
      </c>
      <c r="B34" s="51">
        <v>5598.68</v>
      </c>
      <c r="C34" s="52" t="s">
        <v>12</v>
      </c>
      <c r="D34" s="51">
        <v>135.21</v>
      </c>
      <c r="E34" s="51">
        <v>484.47</v>
      </c>
      <c r="F34" s="51">
        <v>5760.75</v>
      </c>
      <c r="G34" s="51" t="s">
        <v>12</v>
      </c>
      <c r="H34" s="51">
        <v>136.11000000000001</v>
      </c>
      <c r="I34" s="51">
        <v>471.18</v>
      </c>
      <c r="J34" s="51">
        <v>5485.48</v>
      </c>
      <c r="K34" s="51" t="s">
        <v>12</v>
      </c>
      <c r="L34" s="51">
        <v>138.62</v>
      </c>
      <c r="M34" s="51">
        <v>443.67</v>
      </c>
      <c r="N34" s="53">
        <v>2.0104521292924575</v>
      </c>
      <c r="O34" s="53">
        <v>2.0459772670477703</v>
      </c>
      <c r="P34" s="53">
        <v>2.0196288202237875</v>
      </c>
      <c r="Q34" s="54">
        <v>3.5525137755312741E-2</v>
      </c>
      <c r="R34" s="54">
        <v>-2.6348446823982741E-2</v>
      </c>
      <c r="S34" s="55">
        <v>2.4070655285316267</v>
      </c>
      <c r="T34" s="55">
        <v>-4.7152656076281048</v>
      </c>
    </row>
    <row r="35" spans="1:20" x14ac:dyDescent="0.25">
      <c r="A35" s="50" t="s">
        <v>42</v>
      </c>
      <c r="B35" s="51">
        <v>4308.54</v>
      </c>
      <c r="C35" s="51">
        <v>139.61000000000001</v>
      </c>
      <c r="D35" s="51">
        <v>120.33</v>
      </c>
      <c r="E35" s="51">
        <v>179.53</v>
      </c>
      <c r="F35" s="51">
        <v>4333.5600000000004</v>
      </c>
      <c r="G35" s="51">
        <v>139.97999999999999</v>
      </c>
      <c r="H35" s="51">
        <v>121.12</v>
      </c>
      <c r="I35" s="51">
        <v>174.6</v>
      </c>
      <c r="J35" s="51">
        <v>4233.93</v>
      </c>
      <c r="K35" s="51">
        <v>136.16</v>
      </c>
      <c r="L35" s="51">
        <v>122.28</v>
      </c>
      <c r="M35" s="51">
        <v>164.41</v>
      </c>
      <c r="N35" s="53">
        <v>1.535074652223718</v>
      </c>
      <c r="O35" s="53">
        <v>1.5323078279408182</v>
      </c>
      <c r="P35" s="53">
        <v>1.5499874084617131</v>
      </c>
      <c r="Q35" s="54">
        <v>-2.7668242828997602E-3</v>
      </c>
      <c r="R35" s="54">
        <v>1.7679580520894911E-2</v>
      </c>
      <c r="S35" s="55">
        <v>0.44755592342899941</v>
      </c>
      <c r="T35" s="55">
        <v>-2.3584371579657981</v>
      </c>
    </row>
    <row r="36" spans="1:20" x14ac:dyDescent="0.25">
      <c r="A36" s="56" t="s">
        <v>43</v>
      </c>
      <c r="B36" s="57">
        <v>35992.46</v>
      </c>
      <c r="C36" s="57">
        <v>139.61000000000001</v>
      </c>
      <c r="D36" s="57">
        <v>788.38000000000011</v>
      </c>
      <c r="E36" s="57">
        <v>2071.0300000000002</v>
      </c>
      <c r="F36" s="57">
        <v>36840.17</v>
      </c>
      <c r="G36" s="57">
        <v>139.97999999999999</v>
      </c>
      <c r="H36" s="57">
        <v>793.58</v>
      </c>
      <c r="I36" s="57">
        <v>2014.2</v>
      </c>
      <c r="J36" s="57">
        <v>34854.660000000003</v>
      </c>
      <c r="K36" s="57">
        <v>136.16</v>
      </c>
      <c r="L36" s="57">
        <v>801.19999999999993</v>
      </c>
      <c r="M36" s="57">
        <v>1896.6000000000001</v>
      </c>
      <c r="N36" s="63">
        <v>12.606298765311797</v>
      </c>
      <c r="O36" s="63">
        <v>12.78339964618438</v>
      </c>
      <c r="P36" s="63">
        <v>12.544480615854368</v>
      </c>
      <c r="Q36" s="60">
        <v>0.17710088087258313</v>
      </c>
      <c r="R36" s="60">
        <v>-0.23891903033001149</v>
      </c>
      <c r="S36" s="61">
        <v>2.0426257223373101</v>
      </c>
      <c r="T36" s="61">
        <v>-5.2762483496879504</v>
      </c>
    </row>
    <row r="37" spans="1:20" x14ac:dyDescent="0.25">
      <c r="A37" s="50" t="s">
        <v>44</v>
      </c>
      <c r="B37" s="51">
        <v>12115.04</v>
      </c>
      <c r="C37" s="51">
        <v>1532.34</v>
      </c>
      <c r="D37" s="51">
        <v>398.44</v>
      </c>
      <c r="E37" s="51">
        <v>839.68</v>
      </c>
      <c r="F37" s="51">
        <v>12739.6</v>
      </c>
      <c r="G37" s="51">
        <v>1536.49</v>
      </c>
      <c r="H37" s="51">
        <v>401.07</v>
      </c>
      <c r="I37" s="51">
        <v>816.64</v>
      </c>
      <c r="J37" s="51">
        <v>12354.21</v>
      </c>
      <c r="K37" s="51">
        <v>1494.52</v>
      </c>
      <c r="L37" s="51">
        <v>401.54</v>
      </c>
      <c r="M37" s="51">
        <v>768.96</v>
      </c>
      <c r="N37" s="53">
        <v>4.8126170196937572</v>
      </c>
      <c r="O37" s="53">
        <v>4.9779779304440206</v>
      </c>
      <c r="P37" s="53">
        <v>4.9990803483931856</v>
      </c>
      <c r="Q37" s="54">
        <v>0.16536091075026338</v>
      </c>
      <c r="R37" s="54">
        <v>2.1102417949165009E-2</v>
      </c>
      <c r="S37" s="55">
        <v>4.0865271573007123</v>
      </c>
      <c r="T37" s="55">
        <v>-3.0629671223328048</v>
      </c>
    </row>
    <row r="38" spans="1:20" x14ac:dyDescent="0.25">
      <c r="A38" s="50" t="s">
        <v>45</v>
      </c>
      <c r="B38" s="51">
        <v>13016.55</v>
      </c>
      <c r="C38" s="52" t="s">
        <v>12</v>
      </c>
      <c r="D38" s="51">
        <v>384.91</v>
      </c>
      <c r="E38" s="51">
        <v>628.95000000000005</v>
      </c>
      <c r="F38" s="51">
        <v>13505.91</v>
      </c>
      <c r="G38" s="51" t="s">
        <v>12</v>
      </c>
      <c r="H38" s="51">
        <v>387.45</v>
      </c>
      <c r="I38" s="51">
        <v>611.69000000000005</v>
      </c>
      <c r="J38" s="51">
        <v>12863.84</v>
      </c>
      <c r="K38" s="51" t="s">
        <v>12</v>
      </c>
      <c r="L38" s="51">
        <v>378.09</v>
      </c>
      <c r="M38" s="51">
        <v>575.98</v>
      </c>
      <c r="N38" s="53">
        <v>4.5361586751725831</v>
      </c>
      <c r="O38" s="53">
        <v>4.6603040429066498</v>
      </c>
      <c r="P38" s="53">
        <v>4.599226613938642</v>
      </c>
      <c r="Q38" s="54">
        <v>0.1241453677340667</v>
      </c>
      <c r="R38" s="54">
        <v>-6.107742896800783E-2</v>
      </c>
      <c r="S38" s="55">
        <v>3.3829374907789589</v>
      </c>
      <c r="T38" s="55">
        <v>-4.7372466830517652</v>
      </c>
    </row>
    <row r="39" spans="1:20" x14ac:dyDescent="0.25">
      <c r="A39" s="50" t="s">
        <v>46</v>
      </c>
      <c r="B39" s="51">
        <v>18352.400000000001</v>
      </c>
      <c r="C39" s="52" t="s">
        <v>12</v>
      </c>
      <c r="D39" s="51">
        <v>515.14</v>
      </c>
      <c r="E39" s="52" t="s">
        <v>12</v>
      </c>
      <c r="F39" s="51">
        <v>18078.54</v>
      </c>
      <c r="G39" s="51" t="s">
        <v>12</v>
      </c>
      <c r="H39" s="51">
        <v>518.53</v>
      </c>
      <c r="I39" s="51" t="s">
        <v>12</v>
      </c>
      <c r="J39" s="51">
        <v>17882.68</v>
      </c>
      <c r="K39" s="51" t="s">
        <v>12</v>
      </c>
      <c r="L39" s="51">
        <v>498.76</v>
      </c>
      <c r="M39" s="51" t="s">
        <v>12</v>
      </c>
      <c r="N39" s="53">
        <v>6.1000466308657924</v>
      </c>
      <c r="O39" s="53">
        <v>5.9750225271348913</v>
      </c>
      <c r="P39" s="53">
        <v>6.1181761967270241</v>
      </c>
      <c r="Q39" s="54">
        <v>-0.125024103730901</v>
      </c>
      <c r="R39" s="54">
        <v>0.14315366959213272</v>
      </c>
      <c r="S39" s="55">
        <v>-1.4335202151419923</v>
      </c>
      <c r="T39" s="55">
        <v>-1.1594837251244439</v>
      </c>
    </row>
    <row r="40" spans="1:20" x14ac:dyDescent="0.25">
      <c r="A40" s="50" t="s">
        <v>47</v>
      </c>
      <c r="B40" s="51">
        <v>21859.29</v>
      </c>
      <c r="C40" s="52" t="s">
        <v>12</v>
      </c>
      <c r="D40" s="51">
        <v>360.82</v>
      </c>
      <c r="E40" s="51">
        <v>1446.99</v>
      </c>
      <c r="F40" s="51">
        <v>21862.5</v>
      </c>
      <c r="G40" s="51" t="s">
        <v>12</v>
      </c>
      <c r="H40" s="51">
        <v>363.2</v>
      </c>
      <c r="I40" s="51">
        <v>1407.28</v>
      </c>
      <c r="J40" s="51">
        <v>21118.28</v>
      </c>
      <c r="K40" s="51" t="s">
        <v>12</v>
      </c>
      <c r="L40" s="51">
        <v>376.24</v>
      </c>
      <c r="M40" s="51">
        <v>1325.11</v>
      </c>
      <c r="N40" s="53">
        <v>7.6517878651569742</v>
      </c>
      <c r="O40" s="53">
        <v>7.5930019020914772</v>
      </c>
      <c r="P40" s="53">
        <v>7.5954069476666639</v>
      </c>
      <c r="Q40" s="54">
        <v>-5.8785963065496993E-2</v>
      </c>
      <c r="R40" s="54">
        <v>2.4050455751867261E-3</v>
      </c>
      <c r="S40" s="55">
        <v>-0.14416637441850844</v>
      </c>
      <c r="T40" s="55">
        <v>-3.4415888305241338</v>
      </c>
    </row>
    <row r="41" spans="1:20" x14ac:dyDescent="0.25">
      <c r="A41" s="56" t="s">
        <v>48</v>
      </c>
      <c r="B41" s="57">
        <v>65343.280000000006</v>
      </c>
      <c r="C41" s="57">
        <v>1532.34</v>
      </c>
      <c r="D41" s="57">
        <v>1659.31</v>
      </c>
      <c r="E41" s="57">
        <v>2915.62</v>
      </c>
      <c r="F41" s="57">
        <v>66186.55</v>
      </c>
      <c r="G41" s="57">
        <v>1536.49</v>
      </c>
      <c r="H41" s="57">
        <v>1670.25</v>
      </c>
      <c r="I41" s="57">
        <v>2835.6099999999997</v>
      </c>
      <c r="J41" s="57">
        <v>64219.009999999995</v>
      </c>
      <c r="K41" s="57">
        <v>1494.52</v>
      </c>
      <c r="L41" s="57">
        <v>1654.6299999999999</v>
      </c>
      <c r="M41" s="57">
        <v>2670.05</v>
      </c>
      <c r="N41" s="63">
        <v>23.100610190889107</v>
      </c>
      <c r="O41" s="63">
        <v>23.206306402577038</v>
      </c>
      <c r="P41" s="63">
        <v>23.311890106725514</v>
      </c>
      <c r="Q41" s="60">
        <v>0.1056962116879312</v>
      </c>
      <c r="R41" s="60">
        <v>0.10558370414847573</v>
      </c>
      <c r="S41" s="61">
        <v>1.0893548055263436</v>
      </c>
      <c r="T41" s="61">
        <v>-3.0329826426818141</v>
      </c>
    </row>
    <row r="42" spans="1:20" x14ac:dyDescent="0.25">
      <c r="A42" s="50" t="s">
        <v>70</v>
      </c>
      <c r="B42" s="51" t="s">
        <v>12</v>
      </c>
      <c r="C42" s="51" t="s">
        <v>12</v>
      </c>
      <c r="D42" s="51" t="s">
        <v>12</v>
      </c>
      <c r="E42" s="51" t="s">
        <v>12</v>
      </c>
      <c r="F42" s="51" t="s">
        <v>12</v>
      </c>
      <c r="G42" s="51" t="s">
        <v>12</v>
      </c>
      <c r="H42" s="51" t="s">
        <v>12</v>
      </c>
      <c r="I42" s="51" t="s">
        <v>12</v>
      </c>
      <c r="J42" s="51" t="s">
        <v>12</v>
      </c>
      <c r="K42" s="51">
        <v>3.82</v>
      </c>
      <c r="L42" s="51">
        <v>5.31</v>
      </c>
      <c r="M42" s="51">
        <v>4.4400000000000004</v>
      </c>
      <c r="N42" s="53" t="s">
        <v>12</v>
      </c>
      <c r="O42" s="53" t="s">
        <v>12</v>
      </c>
      <c r="P42" s="53">
        <v>0</v>
      </c>
      <c r="Q42" s="54" t="s">
        <v>12</v>
      </c>
      <c r="R42" s="54" t="s">
        <v>12</v>
      </c>
      <c r="S42" s="55" t="s">
        <v>12</v>
      </c>
      <c r="T42" s="55" t="s">
        <v>12</v>
      </c>
    </row>
    <row r="43" spans="1:20" ht="20.25" customHeight="1" x14ac:dyDescent="0.25">
      <c r="A43" s="65" t="s">
        <v>53</v>
      </c>
      <c r="B43" s="66">
        <v>280956.17</v>
      </c>
      <c r="C43" s="66">
        <v>7822.99</v>
      </c>
      <c r="D43" s="66">
        <v>10830.71</v>
      </c>
      <c r="E43" s="66">
        <v>9691.7000000000007</v>
      </c>
      <c r="F43" s="66">
        <v>283074.82000000007</v>
      </c>
      <c r="G43" s="66">
        <v>7844.17</v>
      </c>
      <c r="H43" s="66">
        <v>10902.140000000001</v>
      </c>
      <c r="I43" s="66">
        <v>9425.73</v>
      </c>
      <c r="J43" s="66">
        <v>273333.66000000003</v>
      </c>
      <c r="K43" s="66">
        <v>7633.74</v>
      </c>
      <c r="L43" s="66">
        <v>10604.720000000003</v>
      </c>
      <c r="M43" s="66">
        <v>8867.739999999998</v>
      </c>
      <c r="N43" s="67">
        <v>100</v>
      </c>
      <c r="O43" s="68">
        <v>100</v>
      </c>
      <c r="P43" s="68">
        <v>100</v>
      </c>
      <c r="Q43" s="69">
        <v>0</v>
      </c>
      <c r="R43" s="69">
        <v>0</v>
      </c>
      <c r="S43" s="68">
        <v>0.62892988225053958</v>
      </c>
      <c r="T43" s="68">
        <v>-3.4721635424691533</v>
      </c>
    </row>
    <row r="44" spans="1:20" ht="16.5" customHeight="1" x14ac:dyDescent="0.25">
      <c r="A44" s="70" t="s">
        <v>71</v>
      </c>
      <c r="B44" s="70"/>
      <c r="C44" s="70"/>
      <c r="D44" s="70"/>
      <c r="E44" s="70"/>
      <c r="F44" s="70"/>
      <c r="G44" s="70"/>
      <c r="H44" s="70"/>
      <c r="I44" s="70"/>
      <c r="J44" s="70"/>
      <c r="K44" s="70"/>
      <c r="L44" s="70"/>
      <c r="M44" s="70"/>
      <c r="N44" s="70"/>
      <c r="O44" s="70"/>
      <c r="P44" s="70"/>
      <c r="Q44" s="70"/>
      <c r="R44" s="70"/>
      <c r="S44" s="70"/>
      <c r="T44" s="70"/>
    </row>
    <row r="45" spans="1:20" ht="16.5" customHeight="1" x14ac:dyDescent="0.25">
      <c r="A45" s="71" t="s">
        <v>72</v>
      </c>
      <c r="B45" s="71"/>
      <c r="C45" s="71"/>
      <c r="D45" s="71"/>
      <c r="E45" s="71"/>
      <c r="F45" s="71"/>
      <c r="G45" s="71"/>
      <c r="H45" s="71"/>
      <c r="I45" s="71"/>
      <c r="J45" s="71"/>
      <c r="K45" s="71"/>
      <c r="L45" s="71"/>
      <c r="M45" s="71"/>
      <c r="N45" s="71"/>
      <c r="O45" s="71"/>
      <c r="P45" s="71"/>
      <c r="Q45" s="71"/>
      <c r="R45" s="71"/>
      <c r="S45" s="71"/>
      <c r="T45" s="71"/>
    </row>
    <row r="46" spans="1:20" x14ac:dyDescent="0.25">
      <c r="A46" s="71" t="s">
        <v>73</v>
      </c>
      <c r="B46" s="71"/>
      <c r="C46" s="71"/>
      <c r="D46" s="71"/>
      <c r="E46" s="71"/>
      <c r="F46" s="71"/>
      <c r="G46" s="71"/>
      <c r="H46" s="71"/>
      <c r="I46" s="71"/>
      <c r="J46" s="71"/>
      <c r="K46" s="71"/>
      <c r="L46" s="71"/>
      <c r="M46" s="71"/>
      <c r="N46" s="71"/>
      <c r="O46" s="71"/>
      <c r="P46" s="71"/>
      <c r="Q46" s="71"/>
      <c r="R46" s="71"/>
      <c r="S46" s="71"/>
      <c r="T46" s="71"/>
    </row>
  </sheetData>
  <mergeCells count="17">
    <mergeCell ref="A46:T46"/>
    <mergeCell ref="J4:M4"/>
    <mergeCell ref="N4:N5"/>
    <mergeCell ref="O4:O5"/>
    <mergeCell ref="P4:P5"/>
    <mergeCell ref="A44:T44"/>
    <mergeCell ref="A45:T45"/>
    <mergeCell ref="A1:T1"/>
    <mergeCell ref="A3:A5"/>
    <mergeCell ref="B3:M3"/>
    <mergeCell ref="N3:P3"/>
    <mergeCell ref="Q3:Q5"/>
    <mergeCell ref="R3:R5"/>
    <mergeCell ref="S3:S5"/>
    <mergeCell ref="T3:T5"/>
    <mergeCell ref="B4:E4"/>
    <mergeCell ref="F4:I4"/>
  </mergeCells>
  <pageMargins left="0.7" right="0.7" top="0.75" bottom="0.75" header="0.3" footer="0.3"/>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F30E0-B4C2-494A-87D4-A1551042DB24}">
  <sheetPr>
    <pageSetUpPr fitToPage="1"/>
  </sheetPr>
  <dimension ref="A1:L48"/>
  <sheetViews>
    <sheetView showGridLines="0" zoomScale="85" zoomScaleNormal="85" zoomScaleSheetLayoutView="85" workbookViewId="0">
      <selection activeCell="P63" sqref="P63"/>
    </sheetView>
  </sheetViews>
  <sheetFormatPr baseColWidth="10" defaultRowHeight="12" customHeight="1" x14ac:dyDescent="0.2"/>
  <cols>
    <col min="1" max="1" width="16.42578125" style="72" customWidth="1"/>
    <col min="2" max="2" width="13.140625" style="2" bestFit="1" customWidth="1"/>
    <col min="3" max="3" width="12.28515625" style="75" bestFit="1" customWidth="1"/>
    <col min="4" max="16384" width="11.42578125" style="2"/>
  </cols>
  <sheetData>
    <row r="1" spans="1:12" ht="40.5" customHeight="1" x14ac:dyDescent="0.2">
      <c r="B1" s="2" t="s">
        <v>74</v>
      </c>
      <c r="C1" s="2" t="s">
        <v>75</v>
      </c>
      <c r="D1" s="2" t="s">
        <v>76</v>
      </c>
      <c r="E1" s="2" t="s">
        <v>77</v>
      </c>
      <c r="F1" s="2" t="s">
        <v>78</v>
      </c>
    </row>
    <row r="2" spans="1:12" ht="14.1" customHeight="1" x14ac:dyDescent="0.2">
      <c r="A2" s="73" t="s">
        <v>79</v>
      </c>
      <c r="B2" s="74">
        <v>1254052</v>
      </c>
      <c r="C2" s="75">
        <v>35280.85</v>
      </c>
      <c r="D2" s="2">
        <v>14.041890466619883</v>
      </c>
      <c r="E2" s="2">
        <v>10.471095602801018</v>
      </c>
      <c r="F2" s="2">
        <v>1</v>
      </c>
      <c r="G2" s="2" t="s">
        <v>19</v>
      </c>
      <c r="H2" s="2">
        <v>2</v>
      </c>
      <c r="I2" s="2">
        <v>8</v>
      </c>
      <c r="J2" s="2" t="s">
        <v>80</v>
      </c>
      <c r="K2" s="2" t="s">
        <v>81</v>
      </c>
      <c r="L2" s="2" t="str">
        <f>+VLOOKUP(A2,$J$2:$K$33,2,0)</f>
        <v>CM</v>
      </c>
    </row>
    <row r="3" spans="1:12" ht="14.1" customHeight="1" x14ac:dyDescent="0.2">
      <c r="A3" s="73" t="s">
        <v>82</v>
      </c>
      <c r="B3" s="74">
        <v>891240</v>
      </c>
      <c r="C3" s="75">
        <v>13458.61</v>
      </c>
      <c r="D3" s="2">
        <v>13.700369030451343</v>
      </c>
      <c r="E3" s="2">
        <v>9.5073743289210917</v>
      </c>
      <c r="F3" s="2">
        <v>1</v>
      </c>
      <c r="G3" s="2" t="s">
        <v>32</v>
      </c>
      <c r="H3" s="2">
        <v>3</v>
      </c>
      <c r="I3" s="2">
        <v>21</v>
      </c>
      <c r="J3" s="2" t="s">
        <v>13</v>
      </c>
      <c r="K3" s="2" t="s">
        <v>83</v>
      </c>
      <c r="L3" s="2" t="str">
        <f t="shared" ref="L3:L33" si="0">+VLOOKUP(A3,$J$2:$K$33,2,0)</f>
        <v>NL</v>
      </c>
    </row>
    <row r="4" spans="1:12" ht="14.1" customHeight="1" x14ac:dyDescent="0.2">
      <c r="A4" s="76" t="s">
        <v>84</v>
      </c>
      <c r="B4" s="74">
        <v>253477</v>
      </c>
      <c r="C4" s="75">
        <v>5544.93</v>
      </c>
      <c r="D4" s="2">
        <v>12.443028368114142</v>
      </c>
      <c r="E4" s="2">
        <v>8.6206392757192116</v>
      </c>
      <c r="F4" s="2">
        <v>2</v>
      </c>
      <c r="G4" s="2" t="s">
        <v>80</v>
      </c>
      <c r="H4" s="2">
        <v>1</v>
      </c>
      <c r="I4" s="2">
        <v>9</v>
      </c>
      <c r="J4" s="2" t="s">
        <v>15</v>
      </c>
      <c r="K4" s="2" t="s">
        <v>85</v>
      </c>
      <c r="L4" s="2" t="str">
        <f t="shared" si="0"/>
        <v>AG</v>
      </c>
    </row>
    <row r="5" spans="1:12" ht="14.1" customHeight="1" x14ac:dyDescent="0.2">
      <c r="A5" s="76" t="s">
        <v>86</v>
      </c>
      <c r="B5" s="74">
        <v>594937</v>
      </c>
      <c r="C5" s="75">
        <v>11235.71</v>
      </c>
      <c r="D5" s="2">
        <v>13.296210796568893</v>
      </c>
      <c r="E5" s="2">
        <v>9.3268523779942925</v>
      </c>
      <c r="F5" s="2">
        <v>2</v>
      </c>
      <c r="G5" s="2" t="s">
        <v>13</v>
      </c>
      <c r="H5" s="2">
        <v>1</v>
      </c>
      <c r="I5" s="2">
        <v>19</v>
      </c>
      <c r="J5" s="2" t="s">
        <v>16</v>
      </c>
      <c r="K5" s="2" t="s">
        <v>87</v>
      </c>
      <c r="L5" s="2" t="str">
        <f t="shared" si="0"/>
        <v>BC</v>
      </c>
    </row>
    <row r="6" spans="1:12" ht="14.1" customHeight="1" x14ac:dyDescent="0.2">
      <c r="A6" s="76" t="s">
        <v>88</v>
      </c>
      <c r="B6" s="74">
        <v>133093</v>
      </c>
      <c r="C6" s="75">
        <v>4464.6400000000003</v>
      </c>
      <c r="D6" s="2">
        <v>11.79880341096413</v>
      </c>
      <c r="E6" s="2">
        <v>8.4039438629603964</v>
      </c>
      <c r="F6" s="2">
        <v>2</v>
      </c>
      <c r="G6" s="2" t="s">
        <v>15</v>
      </c>
      <c r="H6" s="2">
        <v>2</v>
      </c>
      <c r="I6" s="2">
        <v>1</v>
      </c>
      <c r="J6" s="2" t="s">
        <v>17</v>
      </c>
      <c r="K6" s="2" t="s">
        <v>89</v>
      </c>
      <c r="L6" s="2" t="str">
        <f t="shared" si="0"/>
        <v>BS</v>
      </c>
    </row>
    <row r="7" spans="1:12" ht="14.1" customHeight="1" x14ac:dyDescent="0.2">
      <c r="A7" s="76" t="s">
        <v>90</v>
      </c>
      <c r="B7" s="74">
        <v>664205</v>
      </c>
      <c r="C7" s="75">
        <v>11450.75</v>
      </c>
      <c r="D7" s="2">
        <v>13.406346115749505</v>
      </c>
      <c r="E7" s="2">
        <v>9.3458105090206178</v>
      </c>
      <c r="F7" s="2">
        <v>2</v>
      </c>
      <c r="G7" s="2" t="s">
        <v>18</v>
      </c>
      <c r="H7" s="2">
        <v>2</v>
      </c>
      <c r="I7" s="2">
        <v>5</v>
      </c>
      <c r="J7" s="2" t="s">
        <v>18</v>
      </c>
      <c r="K7" s="2" t="s">
        <v>91</v>
      </c>
      <c r="L7" s="2" t="str">
        <f t="shared" si="0"/>
        <v>CH</v>
      </c>
    </row>
    <row r="8" spans="1:12" ht="14.1" customHeight="1" x14ac:dyDescent="0.2">
      <c r="A8" s="76" t="s">
        <v>92</v>
      </c>
      <c r="B8" s="74">
        <v>530826</v>
      </c>
      <c r="C8" s="75">
        <v>10073.030000000001</v>
      </c>
      <c r="D8" s="2">
        <v>13.182189562908249</v>
      </c>
      <c r="E8" s="2">
        <v>9.2176168341969582</v>
      </c>
      <c r="F8" s="2">
        <v>2</v>
      </c>
      <c r="G8" s="2" t="s">
        <v>20</v>
      </c>
      <c r="H8" s="2">
        <v>2</v>
      </c>
      <c r="I8" s="2">
        <v>11</v>
      </c>
      <c r="J8" s="2" t="s">
        <v>19</v>
      </c>
      <c r="K8" s="2" t="s">
        <v>93</v>
      </c>
      <c r="L8" s="2" t="str">
        <f t="shared" si="0"/>
        <v>CO</v>
      </c>
    </row>
    <row r="9" spans="1:12" ht="14.1" customHeight="1" x14ac:dyDescent="0.2">
      <c r="A9" s="76" t="s">
        <v>94</v>
      </c>
      <c r="B9" s="74">
        <v>1155469</v>
      </c>
      <c r="C9" s="75">
        <v>15309.14</v>
      </c>
      <c r="D9" s="2">
        <v>13.960016880123794</v>
      </c>
      <c r="E9" s="2">
        <v>9.6362053146376834</v>
      </c>
      <c r="F9" s="2">
        <v>2</v>
      </c>
      <c r="G9" s="2" t="s">
        <v>23</v>
      </c>
      <c r="H9" s="2">
        <v>2</v>
      </c>
      <c r="I9" s="2">
        <v>26</v>
      </c>
      <c r="J9" s="2" t="s">
        <v>20</v>
      </c>
      <c r="K9" s="2" t="s">
        <v>95</v>
      </c>
      <c r="L9" s="2" t="str">
        <f t="shared" si="0"/>
        <v>GT</v>
      </c>
    </row>
    <row r="10" spans="1:12" ht="14.1" customHeight="1" x14ac:dyDescent="0.2">
      <c r="A10" s="76" t="s">
        <v>96</v>
      </c>
      <c r="B10" s="74">
        <v>1453534</v>
      </c>
      <c r="C10" s="75">
        <v>18136.46</v>
      </c>
      <c r="D10" s="2">
        <v>14.189508390520349</v>
      </c>
      <c r="E10" s="2">
        <v>9.8056795557827776</v>
      </c>
      <c r="F10" s="2">
        <v>2</v>
      </c>
      <c r="G10" s="2" t="s">
        <v>27</v>
      </c>
      <c r="H10" s="2">
        <v>3</v>
      </c>
      <c r="I10" s="2">
        <v>10</v>
      </c>
      <c r="J10" s="2" t="s">
        <v>21</v>
      </c>
      <c r="K10" s="2" t="s">
        <v>97</v>
      </c>
      <c r="L10" s="2" t="str">
        <f t="shared" si="0"/>
        <v>JL</v>
      </c>
    </row>
    <row r="11" spans="1:12" ht="15" customHeight="1" x14ac:dyDescent="0.2">
      <c r="A11" s="76" t="s">
        <v>98</v>
      </c>
      <c r="B11" s="74">
        <v>381112</v>
      </c>
      <c r="C11" s="75">
        <v>6366.32</v>
      </c>
      <c r="D11" s="2">
        <v>12.850848574164699</v>
      </c>
      <c r="E11" s="2">
        <v>8.7587768736223612</v>
      </c>
      <c r="F11" s="2">
        <v>2</v>
      </c>
      <c r="G11" s="2" t="s">
        <v>35</v>
      </c>
      <c r="H11" s="2">
        <v>3</v>
      </c>
      <c r="I11" s="2">
        <v>29</v>
      </c>
      <c r="J11" s="2" t="s">
        <v>22</v>
      </c>
      <c r="K11" s="2" t="s">
        <v>99</v>
      </c>
      <c r="L11" s="2" t="str">
        <f t="shared" si="0"/>
        <v>QT</v>
      </c>
    </row>
    <row r="12" spans="1:12" ht="14.1" customHeight="1" x14ac:dyDescent="0.2">
      <c r="A12" s="76" t="s">
        <v>100</v>
      </c>
      <c r="B12" s="74">
        <v>488636</v>
      </c>
      <c r="C12" s="75">
        <v>8729.25</v>
      </c>
      <c r="D12" s="2">
        <v>13.099373114993307</v>
      </c>
      <c r="E12" s="2">
        <v>9.074434734490195</v>
      </c>
      <c r="F12" s="2">
        <v>2</v>
      </c>
      <c r="G12" s="2" t="s">
        <v>42</v>
      </c>
      <c r="H12" s="2">
        <v>4</v>
      </c>
      <c r="I12" s="2">
        <v>31</v>
      </c>
      <c r="J12" s="2" t="s">
        <v>23</v>
      </c>
      <c r="K12" s="2" t="s">
        <v>101</v>
      </c>
      <c r="L12" s="2" t="str">
        <f t="shared" si="0"/>
        <v>SO</v>
      </c>
    </row>
    <row r="13" spans="1:12" ht="14.1" customHeight="1" x14ac:dyDescent="0.2">
      <c r="A13" s="76" t="s">
        <v>102</v>
      </c>
      <c r="B13" s="74">
        <v>600043</v>
      </c>
      <c r="C13" s="75">
        <v>12391.14</v>
      </c>
      <c r="D13" s="2">
        <v>13.304756598297017</v>
      </c>
      <c r="E13" s="2">
        <v>9.424736980075787</v>
      </c>
      <c r="F13" s="2">
        <v>2</v>
      </c>
      <c r="G13" s="2" t="s">
        <v>45</v>
      </c>
      <c r="H13" s="2">
        <v>5</v>
      </c>
      <c r="I13" s="2">
        <v>12</v>
      </c>
      <c r="J13" s="2" t="s">
        <v>24</v>
      </c>
      <c r="K13" s="2" t="s">
        <v>103</v>
      </c>
      <c r="L13" s="2" t="str">
        <f t="shared" si="0"/>
        <v>TM</v>
      </c>
    </row>
    <row r="14" spans="1:12" ht="14.1" customHeight="1" x14ac:dyDescent="0.2">
      <c r="A14" s="76" t="s">
        <v>104</v>
      </c>
      <c r="B14" s="74">
        <v>124975</v>
      </c>
      <c r="C14" s="75">
        <v>3155.78</v>
      </c>
      <c r="D14" s="2">
        <v>11.735868996281772</v>
      </c>
      <c r="E14" s="2">
        <v>8.0569909710442538</v>
      </c>
      <c r="F14" s="2">
        <v>3</v>
      </c>
      <c r="G14" s="2" t="s">
        <v>21</v>
      </c>
      <c r="H14" s="2">
        <v>2</v>
      </c>
      <c r="I14" s="2">
        <v>14</v>
      </c>
      <c r="J14" s="2" t="s">
        <v>26</v>
      </c>
      <c r="K14" s="2" t="s">
        <v>105</v>
      </c>
      <c r="L14" s="2" t="str">
        <f t="shared" si="0"/>
        <v>CL</v>
      </c>
    </row>
    <row r="15" spans="1:12" ht="14.1" customHeight="1" x14ac:dyDescent="0.2">
      <c r="A15" s="76" t="s">
        <v>106</v>
      </c>
      <c r="B15" s="74">
        <v>360464</v>
      </c>
      <c r="C15" s="75">
        <v>7321.46</v>
      </c>
      <c r="D15" s="2">
        <v>12.795147369416924</v>
      </c>
      <c r="E15" s="2">
        <v>8.8985650406190544</v>
      </c>
      <c r="F15" s="2">
        <v>3</v>
      </c>
      <c r="G15" s="2" t="s">
        <v>22</v>
      </c>
      <c r="H15" s="2">
        <v>2</v>
      </c>
      <c r="I15" s="2">
        <v>22</v>
      </c>
      <c r="J15" s="2" t="s">
        <v>27</v>
      </c>
      <c r="K15" s="2" t="s">
        <v>107</v>
      </c>
      <c r="L15" s="2" t="str">
        <f t="shared" si="0"/>
        <v>DG</v>
      </c>
    </row>
    <row r="16" spans="1:12" ht="14.1" customHeight="1" x14ac:dyDescent="0.2">
      <c r="A16" s="76" t="s">
        <v>108</v>
      </c>
      <c r="B16" s="74">
        <v>588806</v>
      </c>
      <c r="C16" s="75">
        <v>13627.51</v>
      </c>
      <c r="D16" s="2">
        <v>13.285852036562275</v>
      </c>
      <c r="E16" s="2">
        <v>9.5198458227484775</v>
      </c>
      <c r="F16" s="2">
        <v>3</v>
      </c>
      <c r="G16" s="2" t="s">
        <v>26</v>
      </c>
      <c r="H16" s="2">
        <v>3</v>
      </c>
      <c r="I16" s="2">
        <v>6</v>
      </c>
      <c r="J16" s="2" t="s">
        <v>28</v>
      </c>
      <c r="K16" s="2" t="s">
        <v>109</v>
      </c>
      <c r="L16" s="2" t="str">
        <f t="shared" si="0"/>
        <v>HI</v>
      </c>
    </row>
    <row r="17" spans="1:12" ht="14.1" customHeight="1" x14ac:dyDescent="0.2">
      <c r="A17" s="76" t="s">
        <v>110</v>
      </c>
      <c r="B17" s="74">
        <v>3024901</v>
      </c>
      <c r="C17" s="75">
        <v>36277.39</v>
      </c>
      <c r="D17" s="2">
        <v>14.922388921638802</v>
      </c>
      <c r="E17" s="2">
        <v>10.498949961178168</v>
      </c>
      <c r="F17" s="2">
        <v>3</v>
      </c>
      <c r="G17" s="2" t="s">
        <v>28</v>
      </c>
      <c r="H17" s="2">
        <v>3</v>
      </c>
      <c r="I17" s="2">
        <v>13</v>
      </c>
      <c r="J17" s="2" t="s">
        <v>29</v>
      </c>
      <c r="K17" s="2" t="s">
        <v>111</v>
      </c>
      <c r="L17" s="2" t="str">
        <f t="shared" si="0"/>
        <v>MX</v>
      </c>
    </row>
    <row r="18" spans="1:12" ht="14.1" customHeight="1" x14ac:dyDescent="0.2">
      <c r="A18" s="77" t="s">
        <v>112</v>
      </c>
      <c r="B18" s="74">
        <v>323638</v>
      </c>
      <c r="C18" s="75">
        <v>6770.55</v>
      </c>
      <c r="D18" s="2">
        <v>12.687380886196836</v>
      </c>
      <c r="E18" s="2">
        <v>8.8203376033745631</v>
      </c>
      <c r="F18" s="2">
        <v>3</v>
      </c>
      <c r="G18" s="2" t="s">
        <v>30</v>
      </c>
      <c r="H18" s="2">
        <v>3</v>
      </c>
      <c r="I18" s="2">
        <v>17</v>
      </c>
      <c r="J18" s="2" t="s">
        <v>30</v>
      </c>
      <c r="K18" s="2" t="s">
        <v>113</v>
      </c>
      <c r="L18" s="2" t="str">
        <f t="shared" si="0"/>
        <v>MO</v>
      </c>
    </row>
    <row r="19" spans="1:12" ht="14.1" customHeight="1" x14ac:dyDescent="0.2">
      <c r="A19" s="76" t="s">
        <v>114</v>
      </c>
      <c r="B19" s="74">
        <v>230156</v>
      </c>
      <c r="C19" s="75">
        <v>4967.5</v>
      </c>
      <c r="D19" s="2">
        <v>12.346512618859951</v>
      </c>
      <c r="E19" s="2">
        <v>8.5106719744259713</v>
      </c>
      <c r="F19" s="2">
        <v>3</v>
      </c>
      <c r="G19" s="2" t="s">
        <v>31</v>
      </c>
      <c r="H19" s="2">
        <v>3</v>
      </c>
      <c r="I19" s="2">
        <v>18</v>
      </c>
      <c r="J19" s="2" t="s">
        <v>31</v>
      </c>
      <c r="K19" s="2" t="s">
        <v>115</v>
      </c>
      <c r="L19" s="2" t="str">
        <f t="shared" si="0"/>
        <v>NY</v>
      </c>
    </row>
    <row r="20" spans="1:12" ht="14.1" customHeight="1" x14ac:dyDescent="0.2">
      <c r="A20" s="76" t="s">
        <v>116</v>
      </c>
      <c r="B20" s="74">
        <v>1312944</v>
      </c>
      <c r="C20" s="75">
        <v>16530.57</v>
      </c>
      <c r="D20" s="2">
        <v>14.08778250195649</v>
      </c>
      <c r="E20" s="2">
        <v>9.7129666729791744</v>
      </c>
      <c r="F20" s="2">
        <v>3</v>
      </c>
      <c r="G20" s="2" t="s">
        <v>34</v>
      </c>
      <c r="H20" s="2">
        <v>3</v>
      </c>
      <c r="I20" s="2">
        <v>25</v>
      </c>
      <c r="J20" s="2" t="s">
        <v>32</v>
      </c>
      <c r="K20" s="2" t="s">
        <v>117</v>
      </c>
      <c r="L20" s="2" t="str">
        <f t="shared" si="0"/>
        <v>PU</v>
      </c>
    </row>
    <row r="21" spans="1:12" ht="14.1" customHeight="1" x14ac:dyDescent="0.2">
      <c r="A21" s="76" t="s">
        <v>118</v>
      </c>
      <c r="B21" s="74">
        <v>284961</v>
      </c>
      <c r="C21" s="75">
        <v>5468.83</v>
      </c>
      <c r="D21" s="2">
        <v>12.56010760778179</v>
      </c>
      <c r="E21" s="2">
        <v>8.606819978570357</v>
      </c>
      <c r="F21" s="2">
        <v>3</v>
      </c>
      <c r="G21" s="2" t="s">
        <v>36</v>
      </c>
      <c r="H21" s="2">
        <v>3</v>
      </c>
      <c r="I21" s="2">
        <v>32</v>
      </c>
      <c r="J21" s="2" t="s">
        <v>33</v>
      </c>
      <c r="K21" s="2" t="s">
        <v>119</v>
      </c>
      <c r="L21" s="2" t="str">
        <f t="shared" si="0"/>
        <v>QR</v>
      </c>
    </row>
    <row r="22" spans="1:12" ht="14.1" customHeight="1" x14ac:dyDescent="0.2">
      <c r="A22" s="76" t="s">
        <v>120</v>
      </c>
      <c r="B22" s="74">
        <v>525345</v>
      </c>
      <c r="C22" s="75">
        <v>10043.49</v>
      </c>
      <c r="D22" s="2">
        <v>13.171810468607083</v>
      </c>
      <c r="E22" s="2">
        <v>9.214679942405267</v>
      </c>
      <c r="F22" s="2">
        <v>3</v>
      </c>
      <c r="G22" s="2" t="s">
        <v>40</v>
      </c>
      <c r="H22" s="2">
        <v>4</v>
      </c>
      <c r="I22" s="2">
        <v>24</v>
      </c>
      <c r="J22" s="2" t="s">
        <v>34</v>
      </c>
      <c r="K22" s="2" t="s">
        <v>121</v>
      </c>
      <c r="L22" s="2" t="str">
        <f t="shared" si="0"/>
        <v>SI</v>
      </c>
    </row>
    <row r="23" spans="1:12" ht="14.1" customHeight="1" x14ac:dyDescent="0.2">
      <c r="A23" s="76" t="s">
        <v>122</v>
      </c>
      <c r="B23" s="74">
        <v>253391</v>
      </c>
      <c r="C23" s="75">
        <v>5176.51</v>
      </c>
      <c r="D23" s="2">
        <v>12.442689029269214</v>
      </c>
      <c r="E23" s="2">
        <v>8.5518863630115067</v>
      </c>
      <c r="F23" s="2">
        <v>3</v>
      </c>
      <c r="G23" s="2" t="s">
        <v>46</v>
      </c>
      <c r="H23" s="2">
        <v>5</v>
      </c>
      <c r="I23" s="2">
        <v>20</v>
      </c>
      <c r="J23" s="2" t="s">
        <v>35</v>
      </c>
      <c r="K23" s="2" t="s">
        <v>123</v>
      </c>
      <c r="L23" s="2" t="str">
        <f t="shared" si="0"/>
        <v>TX</v>
      </c>
    </row>
    <row r="24" spans="1:12" ht="14.1" customHeight="1" x14ac:dyDescent="0.2">
      <c r="A24" s="76" t="s">
        <v>124</v>
      </c>
      <c r="B24" s="74">
        <v>342628</v>
      </c>
      <c r="C24" s="75">
        <v>6542.27</v>
      </c>
      <c r="D24" s="2">
        <v>12.744400589495248</v>
      </c>
      <c r="E24" s="2">
        <v>8.786039479029002</v>
      </c>
      <c r="F24" s="2">
        <v>3</v>
      </c>
      <c r="G24" s="2" t="s">
        <v>41</v>
      </c>
      <c r="H24" s="2">
        <v>4</v>
      </c>
      <c r="I24" s="2">
        <v>27</v>
      </c>
      <c r="J24" s="2" t="s">
        <v>36</v>
      </c>
      <c r="K24" s="2" t="s">
        <v>125</v>
      </c>
      <c r="L24" s="2" t="str">
        <f t="shared" si="0"/>
        <v>ZT</v>
      </c>
    </row>
    <row r="25" spans="1:12" ht="14.1" customHeight="1" x14ac:dyDescent="0.2">
      <c r="A25" s="78" t="s">
        <v>126</v>
      </c>
      <c r="B25" s="74">
        <v>167161</v>
      </c>
      <c r="C25" s="75">
        <v>4203.1000000000004</v>
      </c>
      <c r="D25" s="2">
        <v>12.026712698836372</v>
      </c>
      <c r="E25" s="2">
        <v>8.343577627251225</v>
      </c>
      <c r="F25" s="2">
        <v>4</v>
      </c>
      <c r="G25" s="2" t="s">
        <v>16</v>
      </c>
      <c r="H25" s="2">
        <v>2</v>
      </c>
      <c r="I25" s="2">
        <v>2</v>
      </c>
      <c r="J25" s="2" t="s">
        <v>39</v>
      </c>
      <c r="K25" s="2" t="s">
        <v>127</v>
      </c>
      <c r="L25" s="2" t="str">
        <f t="shared" si="0"/>
        <v>CP</v>
      </c>
    </row>
    <row r="26" spans="1:12" ht="14.1" customHeight="1" x14ac:dyDescent="0.2">
      <c r="A26" s="78" t="s">
        <v>128</v>
      </c>
      <c r="B26" s="74">
        <v>893332</v>
      </c>
      <c r="C26" s="75">
        <v>17479.41</v>
      </c>
      <c r="D26" s="2">
        <v>13.702713571280503</v>
      </c>
      <c r="E26" s="2">
        <v>9.7687788957794748</v>
      </c>
      <c r="F26" s="2">
        <v>4</v>
      </c>
      <c r="G26" s="2" t="s">
        <v>29</v>
      </c>
      <c r="H26" s="2">
        <v>3</v>
      </c>
      <c r="I26" s="2">
        <v>15</v>
      </c>
      <c r="J26" s="2" t="s">
        <v>40</v>
      </c>
      <c r="K26" s="2" t="s">
        <v>129</v>
      </c>
      <c r="L26" s="2" t="str">
        <f t="shared" si="0"/>
        <v>MI</v>
      </c>
    </row>
    <row r="27" spans="1:12" ht="14.1" customHeight="1" x14ac:dyDescent="0.2">
      <c r="A27" s="78" t="s">
        <v>130</v>
      </c>
      <c r="B27" s="74">
        <v>544237</v>
      </c>
      <c r="C27" s="75">
        <v>10926.58</v>
      </c>
      <c r="D27" s="2">
        <v>13.207140092729754</v>
      </c>
      <c r="E27" s="2">
        <v>9.2989536319326049</v>
      </c>
      <c r="F27" s="2">
        <v>4</v>
      </c>
      <c r="G27" s="2" t="s">
        <v>39</v>
      </c>
      <c r="H27" s="2">
        <v>4</v>
      </c>
      <c r="I27" s="2">
        <v>16</v>
      </c>
      <c r="J27" s="2" t="s">
        <v>42</v>
      </c>
      <c r="K27" s="2" t="s">
        <v>131</v>
      </c>
      <c r="L27" s="2" t="str">
        <f t="shared" si="0"/>
        <v>SL</v>
      </c>
    </row>
    <row r="28" spans="1:12" ht="14.1" customHeight="1" x14ac:dyDescent="0.2">
      <c r="A28" s="78" t="s">
        <v>132</v>
      </c>
      <c r="B28" s="74">
        <v>518060</v>
      </c>
      <c r="C28" s="75">
        <v>7338.08</v>
      </c>
      <c r="D28" s="2">
        <v>13.157846344649661</v>
      </c>
      <c r="E28" s="2">
        <v>8.9008325070089747</v>
      </c>
      <c r="F28" s="2">
        <v>4</v>
      </c>
      <c r="G28" s="2" t="s">
        <v>44</v>
      </c>
      <c r="H28" s="2">
        <v>5</v>
      </c>
      <c r="I28" s="2">
        <v>7</v>
      </c>
      <c r="J28" s="2" t="s">
        <v>44</v>
      </c>
      <c r="K28" s="2" t="s">
        <v>133</v>
      </c>
      <c r="L28" s="2" t="str">
        <f t="shared" si="0"/>
        <v>TB</v>
      </c>
    </row>
    <row r="29" spans="1:12" ht="14.1" customHeight="1" x14ac:dyDescent="0.2">
      <c r="A29" s="78" t="s">
        <v>134</v>
      </c>
      <c r="B29" s="74">
        <v>374147</v>
      </c>
      <c r="C29" s="75">
        <v>5631.69</v>
      </c>
      <c r="D29" s="2">
        <v>12.83240404730183</v>
      </c>
      <c r="E29" s="2">
        <v>8.6361648537093423</v>
      </c>
      <c r="F29" s="2">
        <v>4</v>
      </c>
      <c r="G29" s="2" t="s">
        <v>38</v>
      </c>
      <c r="H29" s="2">
        <v>4</v>
      </c>
      <c r="I29" s="2">
        <v>4</v>
      </c>
      <c r="J29" s="2" t="s">
        <v>45</v>
      </c>
      <c r="K29" s="2" t="s">
        <v>135</v>
      </c>
      <c r="L29" s="2" t="str">
        <f t="shared" si="0"/>
        <v>YU</v>
      </c>
    </row>
    <row r="30" spans="1:12" ht="14.1" customHeight="1" x14ac:dyDescent="0.2">
      <c r="A30" s="79" t="s">
        <v>136</v>
      </c>
      <c r="B30" s="74">
        <v>1347222</v>
      </c>
      <c r="C30" s="75">
        <v>18163.560000000001</v>
      </c>
      <c r="D30" s="2">
        <v>14.113555252503135</v>
      </c>
      <c r="E30" s="2">
        <v>9.8071726681851779</v>
      </c>
      <c r="F30" s="2">
        <v>5</v>
      </c>
      <c r="G30" s="2" t="s">
        <v>17</v>
      </c>
      <c r="H30" s="2">
        <v>2</v>
      </c>
      <c r="I30" s="2">
        <v>3</v>
      </c>
      <c r="J30" s="2" t="s">
        <v>46</v>
      </c>
      <c r="K30" s="2" t="s">
        <v>137</v>
      </c>
      <c r="L30" s="2" t="str">
        <f t="shared" si="0"/>
        <v>CS</v>
      </c>
    </row>
    <row r="31" spans="1:12" ht="14.1" customHeight="1" x14ac:dyDescent="0.2">
      <c r="A31" s="79" t="s">
        <v>138</v>
      </c>
      <c r="B31" s="74">
        <v>820039</v>
      </c>
      <c r="C31" s="75">
        <v>16710.740000000002</v>
      </c>
      <c r="D31" s="2">
        <v>13.617107179085059</v>
      </c>
      <c r="E31" s="2">
        <v>9.7238069054682601</v>
      </c>
      <c r="F31" s="2">
        <v>5</v>
      </c>
      <c r="G31" s="2" t="s">
        <v>24</v>
      </c>
      <c r="H31" s="2">
        <v>2</v>
      </c>
      <c r="I31" s="2">
        <v>28</v>
      </c>
      <c r="J31" s="2" t="s">
        <v>47</v>
      </c>
      <c r="K31" s="2" t="s">
        <v>139</v>
      </c>
      <c r="L31" s="2" t="str">
        <f t="shared" si="0"/>
        <v>GR</v>
      </c>
    </row>
    <row r="32" spans="1:12" ht="14.1" customHeight="1" x14ac:dyDescent="0.2">
      <c r="A32" s="79" t="s">
        <v>140</v>
      </c>
      <c r="B32" s="74">
        <v>881547</v>
      </c>
      <c r="C32" s="75">
        <v>22229.67</v>
      </c>
      <c r="D32" s="2">
        <v>13.689433597606298</v>
      </c>
      <c r="E32" s="2">
        <v>10.009183162043739</v>
      </c>
      <c r="F32" s="2">
        <v>5</v>
      </c>
      <c r="G32" s="2" t="s">
        <v>33</v>
      </c>
      <c r="H32" s="2">
        <v>3</v>
      </c>
      <c r="I32" s="2">
        <v>23</v>
      </c>
      <c r="J32" s="2" t="s">
        <v>38</v>
      </c>
      <c r="K32" s="2" t="s">
        <v>141</v>
      </c>
      <c r="L32" s="2" t="str">
        <f t="shared" si="0"/>
        <v>OX</v>
      </c>
    </row>
    <row r="33" spans="1:12" ht="14.1" customHeight="1" x14ac:dyDescent="0.2">
      <c r="A33" s="79" t="s">
        <v>142</v>
      </c>
      <c r="B33" s="74">
        <v>1438875</v>
      </c>
      <c r="C33" s="75">
        <v>27597.02</v>
      </c>
      <c r="D33" s="2">
        <v>14.179372116217364</v>
      </c>
      <c r="E33" s="2">
        <v>10.225463074861459</v>
      </c>
      <c r="F33" s="2">
        <v>5</v>
      </c>
      <c r="G33" s="2" t="s">
        <v>47</v>
      </c>
      <c r="H33" s="2">
        <v>5</v>
      </c>
      <c r="I33" s="2">
        <v>30</v>
      </c>
      <c r="J33" s="2" t="s">
        <v>41</v>
      </c>
      <c r="K33" s="2" t="s">
        <v>143</v>
      </c>
      <c r="L33" s="2" t="str">
        <f t="shared" si="0"/>
        <v>VZ</v>
      </c>
    </row>
    <row r="34" spans="1:12" ht="14.1" customHeight="1" x14ac:dyDescent="0.2">
      <c r="A34" s="32" t="s">
        <v>54</v>
      </c>
      <c r="B34" s="33"/>
      <c r="C34" s="33"/>
      <c r="D34" s="33"/>
      <c r="E34" s="33"/>
      <c r="F34" s="33"/>
      <c r="G34" s="33"/>
      <c r="H34" s="33"/>
      <c r="I34" s="33"/>
    </row>
    <row r="35" spans="1:12" ht="14.1" customHeight="1" x14ac:dyDescent="0.2">
      <c r="A35" s="32" t="s">
        <v>144</v>
      </c>
      <c r="B35" s="34"/>
      <c r="C35" s="34"/>
      <c r="D35" s="34"/>
      <c r="E35" s="34"/>
      <c r="F35" s="34"/>
      <c r="G35" s="34"/>
      <c r="H35" s="34"/>
      <c r="I35" s="35"/>
    </row>
    <row r="36" spans="1:12" ht="14.1" customHeight="1" x14ac:dyDescent="0.2">
      <c r="A36" s="37" t="s">
        <v>56</v>
      </c>
      <c r="B36" s="37"/>
      <c r="C36" s="37"/>
      <c r="D36" s="37"/>
      <c r="E36" s="37"/>
      <c r="F36" s="37"/>
      <c r="G36" s="37"/>
      <c r="H36" s="37"/>
      <c r="I36" s="37"/>
    </row>
    <row r="37" spans="1:12" ht="14.1" customHeight="1" x14ac:dyDescent="0.2">
      <c r="A37" s="40" t="s">
        <v>145</v>
      </c>
      <c r="B37" s="39"/>
      <c r="C37" s="39"/>
      <c r="D37" s="39"/>
      <c r="E37" s="39"/>
      <c r="F37" s="39"/>
      <c r="G37" s="39"/>
      <c r="H37" s="39"/>
      <c r="I37" s="39"/>
    </row>
    <row r="38" spans="1:12" ht="14.1" customHeight="1" x14ac:dyDescent="0.2">
      <c r="A38" s="76"/>
    </row>
    <row r="39" spans="1:12" ht="21.75" customHeight="1" x14ac:dyDescent="0.2">
      <c r="A39" s="76"/>
      <c r="B39" s="80"/>
    </row>
    <row r="40" spans="1:12" ht="21.75" customHeight="1" x14ac:dyDescent="0.2">
      <c r="A40" s="76"/>
      <c r="B40" s="80"/>
    </row>
    <row r="41" spans="1:12" ht="18.75" customHeight="1" x14ac:dyDescent="0.2">
      <c r="A41" s="76"/>
    </row>
    <row r="42" spans="1:12" ht="12.75" x14ac:dyDescent="0.2">
      <c r="A42" s="77"/>
    </row>
    <row r="43" spans="1:12" ht="21.75" customHeight="1" x14ac:dyDescent="0.2">
      <c r="A43" s="77"/>
    </row>
    <row r="44" spans="1:12" ht="21.75" customHeight="1" x14ac:dyDescent="0.2">
      <c r="A44" s="76"/>
    </row>
    <row r="45" spans="1:12" ht="18" customHeight="1" x14ac:dyDescent="0.2"/>
    <row r="46" spans="1:12" ht="19.5" customHeight="1" x14ac:dyDescent="0.2">
      <c r="A46" s="81"/>
    </row>
    <row r="47" spans="1:12" ht="44.25" customHeight="1" x14ac:dyDescent="0.2">
      <c r="A47" s="81"/>
    </row>
    <row r="48" spans="1:12" ht="12" customHeight="1" x14ac:dyDescent="0.2">
      <c r="A48" s="81"/>
    </row>
  </sheetData>
  <mergeCells count="1">
    <mergeCell ref="A36:I36"/>
  </mergeCells>
  <pageMargins left="0.05" right="0.05" top="0.5" bottom="0.5" header="0" footer="0"/>
  <pageSetup scale="66"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306273-DE7B-484D-88B3-506CF77E5A1A}">
  <dimension ref="A1:F41"/>
  <sheetViews>
    <sheetView zoomScale="115" zoomScaleNormal="115" workbookViewId="0"/>
  </sheetViews>
  <sheetFormatPr baseColWidth="10" defaultRowHeight="15" x14ac:dyDescent="0.25"/>
  <cols>
    <col min="1" max="1" width="11.42578125" style="43"/>
    <col min="2" max="2" width="17" style="43" customWidth="1"/>
    <col min="3" max="3" width="13" style="43" customWidth="1"/>
    <col min="4" max="5" width="10.5703125" style="43" customWidth="1"/>
    <col min="6" max="6" width="13" style="43" customWidth="1"/>
    <col min="7" max="16384" width="11.42578125" style="43"/>
  </cols>
  <sheetData>
    <row r="1" spans="1:6" x14ac:dyDescent="0.25">
      <c r="A1" s="82" t="s">
        <v>146</v>
      </c>
    </row>
    <row r="2" spans="1:6" x14ac:dyDescent="0.25">
      <c r="C2" s="83"/>
      <c r="D2" s="83"/>
      <c r="E2" s="83"/>
      <c r="F2" s="83"/>
    </row>
    <row r="3" spans="1:6" x14ac:dyDescent="0.25">
      <c r="A3" s="84" t="s">
        <v>1</v>
      </c>
      <c r="B3" s="85"/>
      <c r="C3" s="86" t="s">
        <v>147</v>
      </c>
      <c r="D3" s="86"/>
      <c r="E3" s="86"/>
      <c r="F3" s="86"/>
    </row>
    <row r="4" spans="1:6" ht="33.75" x14ac:dyDescent="0.25">
      <c r="A4" s="84"/>
      <c r="B4" s="85"/>
      <c r="C4" s="87" t="s">
        <v>148</v>
      </c>
      <c r="D4" s="87" t="s">
        <v>149</v>
      </c>
      <c r="E4" s="87" t="s">
        <v>150</v>
      </c>
      <c r="F4" s="87" t="s">
        <v>151</v>
      </c>
    </row>
    <row r="5" spans="1:6" x14ac:dyDescent="0.25">
      <c r="A5" s="88" t="s">
        <v>14</v>
      </c>
      <c r="B5" s="89" t="s">
        <v>11</v>
      </c>
      <c r="C5" s="51"/>
      <c r="D5" s="51"/>
      <c r="E5" s="51">
        <v>2658.0888164529019</v>
      </c>
      <c r="F5" s="51">
        <v>14624.755326683526</v>
      </c>
    </row>
    <row r="6" spans="1:6" x14ac:dyDescent="0.25">
      <c r="A6" s="88"/>
      <c r="B6" s="90" t="s">
        <v>13</v>
      </c>
      <c r="C6" s="51">
        <v>27086.163719542452</v>
      </c>
      <c r="D6" s="51">
        <v>29752.131640400454</v>
      </c>
      <c r="E6" s="51">
        <v>11586.627842404399</v>
      </c>
      <c r="F6" s="51">
        <v>14624.755326683526</v>
      </c>
    </row>
    <row r="7" spans="1:6" x14ac:dyDescent="0.25">
      <c r="A7" s="88" t="s">
        <v>25</v>
      </c>
      <c r="B7" s="90" t="s">
        <v>15</v>
      </c>
      <c r="C7" s="51">
        <v>25542.599560038798</v>
      </c>
      <c r="D7" s="51">
        <v>29752.131640400454</v>
      </c>
      <c r="E7" s="51">
        <v>12687.639731715108</v>
      </c>
      <c r="F7" s="51">
        <v>14624.755326683526</v>
      </c>
    </row>
    <row r="8" spans="1:6" x14ac:dyDescent="0.25">
      <c r="A8" s="88"/>
      <c r="B8" s="90" t="s">
        <v>16</v>
      </c>
      <c r="C8" s="51">
        <v>35436.311134808711</v>
      </c>
      <c r="D8" s="51">
        <v>29752.131640400454</v>
      </c>
      <c r="E8" s="51">
        <v>16613.845099383139</v>
      </c>
      <c r="F8" s="51">
        <v>14624.755326683526</v>
      </c>
    </row>
    <row r="9" spans="1:6" x14ac:dyDescent="0.25">
      <c r="A9" s="88"/>
      <c r="B9" s="90" t="s">
        <v>17</v>
      </c>
      <c r="C9" s="51">
        <v>40684.969218912665</v>
      </c>
      <c r="D9" s="51">
        <v>29752.131640400454</v>
      </c>
      <c r="E9" s="51">
        <v>17943.829036368985</v>
      </c>
      <c r="F9" s="51">
        <v>14624.755326683526</v>
      </c>
    </row>
    <row r="10" spans="1:6" x14ac:dyDescent="0.25">
      <c r="A10" s="88"/>
      <c r="B10" s="90" t="s">
        <v>18</v>
      </c>
      <c r="C10" s="51">
        <v>26486.128682964714</v>
      </c>
      <c r="D10" s="51">
        <v>29752.131640400454</v>
      </c>
      <c r="E10" s="51">
        <v>13626.38469284995</v>
      </c>
      <c r="F10" s="51">
        <v>14624.755326683526</v>
      </c>
    </row>
    <row r="11" spans="1:6" x14ac:dyDescent="0.25">
      <c r="A11" s="88"/>
      <c r="B11" s="90" t="s">
        <v>19</v>
      </c>
      <c r="C11" s="51">
        <v>25531.748322853728</v>
      </c>
      <c r="D11" s="51">
        <v>29752.131640400454</v>
      </c>
      <c r="E11" s="51">
        <v>17921.395478996299</v>
      </c>
      <c r="F11" s="51">
        <v>14624.755326683526</v>
      </c>
    </row>
    <row r="12" spans="1:6" x14ac:dyDescent="0.25">
      <c r="A12" s="88"/>
      <c r="B12" s="90" t="s">
        <v>20</v>
      </c>
      <c r="C12" s="51">
        <v>21019.488076415968</v>
      </c>
      <c r="D12" s="51">
        <v>29752.131640400454</v>
      </c>
      <c r="E12" s="51">
        <v>13290.719156991992</v>
      </c>
      <c r="F12" s="51">
        <v>14624.755326683526</v>
      </c>
    </row>
    <row r="13" spans="1:6" x14ac:dyDescent="0.25">
      <c r="A13" s="88"/>
      <c r="B13" s="90" t="s">
        <v>21</v>
      </c>
      <c r="C13" s="51">
        <v>21195.313186582567</v>
      </c>
      <c r="D13" s="51">
        <v>29752.131640400454</v>
      </c>
      <c r="E13" s="51">
        <v>8435.2829556343313</v>
      </c>
      <c r="F13" s="51">
        <v>14624.755326683526</v>
      </c>
    </row>
    <row r="14" spans="1:6" x14ac:dyDescent="0.25">
      <c r="A14" s="88"/>
      <c r="B14" s="90" t="s">
        <v>22</v>
      </c>
      <c r="C14" s="51">
        <v>21401.562091855238</v>
      </c>
      <c r="D14" s="51">
        <v>29752.131640400454</v>
      </c>
      <c r="E14" s="51">
        <v>15565.648732813906</v>
      </c>
      <c r="F14" s="51">
        <v>14624.755326683526</v>
      </c>
    </row>
    <row r="15" spans="1:6" x14ac:dyDescent="0.25">
      <c r="A15" s="88"/>
      <c r="B15" s="90" t="s">
        <v>23</v>
      </c>
      <c r="C15" s="51">
        <v>28842.948238006848</v>
      </c>
      <c r="D15" s="51">
        <v>29752.131640400454</v>
      </c>
      <c r="E15" s="51">
        <v>21442.12843980391</v>
      </c>
      <c r="F15" s="51">
        <v>14624.755326683526</v>
      </c>
    </row>
    <row r="16" spans="1:6" x14ac:dyDescent="0.25">
      <c r="A16" s="88"/>
      <c r="B16" s="90" t="s">
        <v>24</v>
      </c>
      <c r="C16" s="51">
        <v>25712.075380873815</v>
      </c>
      <c r="D16" s="51">
        <v>29752.131640400454</v>
      </c>
      <c r="E16" s="51">
        <v>10491.31669060732</v>
      </c>
      <c r="F16" s="51">
        <v>14624.755326683526</v>
      </c>
    </row>
    <row r="17" spans="1:6" x14ac:dyDescent="0.25">
      <c r="A17" s="88" t="s">
        <v>37</v>
      </c>
      <c r="B17" s="90" t="s">
        <v>26</v>
      </c>
      <c r="C17" s="51">
        <v>33248.745905903059</v>
      </c>
      <c r="D17" s="51">
        <v>29752.131640400454</v>
      </c>
      <c r="E17" s="51">
        <v>14342.246791905345</v>
      </c>
      <c r="F17" s="51">
        <v>14624.755326683526</v>
      </c>
    </row>
    <row r="18" spans="1:6" x14ac:dyDescent="0.25">
      <c r="A18" s="88"/>
      <c r="B18" s="90" t="s">
        <v>27</v>
      </c>
      <c r="C18" s="51">
        <v>34928.431302946927</v>
      </c>
      <c r="D18" s="51">
        <v>29752.131640400454</v>
      </c>
      <c r="E18" s="51">
        <v>14286.035598540071</v>
      </c>
      <c r="F18" s="51">
        <v>14624.755326683526</v>
      </c>
    </row>
    <row r="19" spans="1:6" x14ac:dyDescent="0.25">
      <c r="A19" s="88"/>
      <c r="B19" s="90" t="s">
        <v>28</v>
      </c>
      <c r="C19" s="51">
        <v>28220.190536831364</v>
      </c>
      <c r="D19" s="51">
        <v>29752.131640400454</v>
      </c>
      <c r="E19" s="51">
        <v>13825.119632092474</v>
      </c>
      <c r="F19" s="51">
        <v>14624.755326683526</v>
      </c>
    </row>
    <row r="20" spans="1:6" x14ac:dyDescent="0.25">
      <c r="A20" s="88"/>
      <c r="B20" s="90" t="s">
        <v>29</v>
      </c>
      <c r="C20" s="51">
        <v>32315.416445153958</v>
      </c>
      <c r="D20" s="51">
        <v>29752.131640400454</v>
      </c>
      <c r="E20" s="51">
        <v>30280.381345428479</v>
      </c>
      <c r="F20" s="51">
        <v>14624.755326683526</v>
      </c>
    </row>
    <row r="21" spans="1:6" x14ac:dyDescent="0.25">
      <c r="A21" s="88"/>
      <c r="B21" s="90" t="s">
        <v>30</v>
      </c>
      <c r="C21" s="51">
        <v>23348.777725239925</v>
      </c>
      <c r="D21" s="51">
        <v>29752.131640400454</v>
      </c>
      <c r="E21" s="51">
        <v>14860.949792903946</v>
      </c>
      <c r="F21" s="51">
        <v>14624.755326683526</v>
      </c>
    </row>
    <row r="22" spans="1:6" x14ac:dyDescent="0.25">
      <c r="A22" s="88"/>
      <c r="B22" s="90" t="s">
        <v>31</v>
      </c>
      <c r="C22" s="51">
        <v>31426.012753288484</v>
      </c>
      <c r="D22" s="51">
        <v>29752.131640400454</v>
      </c>
      <c r="E22" s="51">
        <v>14472.787549498113</v>
      </c>
      <c r="F22" s="51">
        <v>14624.755326683526</v>
      </c>
    </row>
    <row r="23" spans="1:6" x14ac:dyDescent="0.25">
      <c r="A23" s="88"/>
      <c r="B23" s="90" t="s">
        <v>32</v>
      </c>
      <c r="C23" s="51">
        <v>20373.32196601585</v>
      </c>
      <c r="D23" s="51">
        <v>29752.131640400454</v>
      </c>
      <c r="E23" s="51">
        <v>19954.641866536145</v>
      </c>
      <c r="F23" s="51">
        <v>14624.755326683526</v>
      </c>
    </row>
    <row r="24" spans="1:6" x14ac:dyDescent="0.25">
      <c r="A24" s="88"/>
      <c r="B24" s="90" t="s">
        <v>33</v>
      </c>
      <c r="C24" s="51">
        <v>22800.083369822984</v>
      </c>
      <c r="D24" s="51">
        <v>29752.131640400454</v>
      </c>
      <c r="E24" s="51">
        <v>21493.712036957819</v>
      </c>
      <c r="F24" s="51">
        <v>14624.755326683526</v>
      </c>
    </row>
    <row r="25" spans="1:6" x14ac:dyDescent="0.25">
      <c r="A25" s="88"/>
      <c r="B25" s="90" t="s">
        <v>34</v>
      </c>
      <c r="C25" s="51">
        <v>34231.101236509574</v>
      </c>
      <c r="D25" s="51">
        <v>29752.131640400454</v>
      </c>
      <c r="E25" s="51">
        <v>16073.842768288769</v>
      </c>
      <c r="F25" s="51">
        <v>14624.755326683526</v>
      </c>
    </row>
    <row r="26" spans="1:6" x14ac:dyDescent="0.25">
      <c r="A26" s="88"/>
      <c r="B26" s="90" t="s">
        <v>35</v>
      </c>
      <c r="C26" s="51">
        <v>25727.916758303301</v>
      </c>
      <c r="D26" s="51">
        <v>29752.131640400454</v>
      </c>
      <c r="E26" s="51">
        <v>19629.561463683975</v>
      </c>
      <c r="F26" s="51">
        <v>14624.755326683526</v>
      </c>
    </row>
    <row r="27" spans="1:6" x14ac:dyDescent="0.25">
      <c r="A27" s="88"/>
      <c r="B27" s="90" t="s">
        <v>36</v>
      </c>
      <c r="C27" s="51">
        <v>32152.428427669889</v>
      </c>
      <c r="D27" s="51">
        <v>29752.131640400454</v>
      </c>
      <c r="E27" s="51">
        <v>16872.157214599923</v>
      </c>
      <c r="F27" s="51">
        <v>14624.755326683526</v>
      </c>
    </row>
    <row r="28" spans="1:6" x14ac:dyDescent="0.25">
      <c r="A28" s="88" t="s">
        <v>43</v>
      </c>
      <c r="B28" s="90" t="s">
        <v>38</v>
      </c>
      <c r="C28" s="51">
        <v>29904.95702369522</v>
      </c>
      <c r="D28" s="51">
        <v>29752.131640400454</v>
      </c>
      <c r="E28" s="51">
        <v>24948.170182080408</v>
      </c>
      <c r="F28" s="51">
        <v>14624.755326683526</v>
      </c>
    </row>
    <row r="29" spans="1:6" x14ac:dyDescent="0.25">
      <c r="A29" s="88"/>
      <c r="B29" s="90" t="s">
        <v>39</v>
      </c>
      <c r="C29" s="51">
        <v>32589.579606409203</v>
      </c>
      <c r="D29" s="51">
        <v>29752.131640400454</v>
      </c>
      <c r="E29" s="51">
        <v>20496.687669582898</v>
      </c>
      <c r="F29" s="51">
        <v>14624.755326683526</v>
      </c>
    </row>
    <row r="30" spans="1:6" x14ac:dyDescent="0.25">
      <c r="A30" s="88"/>
      <c r="B30" s="90" t="s">
        <v>40</v>
      </c>
      <c r="C30" s="51">
        <v>27043.960528266914</v>
      </c>
      <c r="D30" s="51">
        <v>29752.131640400454</v>
      </c>
      <c r="E30" s="51">
        <v>19591.722532484247</v>
      </c>
      <c r="F30" s="51">
        <v>14624.755326683526</v>
      </c>
    </row>
    <row r="31" spans="1:6" x14ac:dyDescent="0.25">
      <c r="A31" s="88"/>
      <c r="B31" s="90" t="s">
        <v>41</v>
      </c>
      <c r="C31" s="51">
        <v>26122.746865922643</v>
      </c>
      <c r="D31" s="51">
        <v>29752.131640400454</v>
      </c>
      <c r="E31" s="51">
        <v>28469.589402034693</v>
      </c>
      <c r="F31" s="51">
        <v>14624.755326683526</v>
      </c>
    </row>
    <row r="32" spans="1:6" x14ac:dyDescent="0.25">
      <c r="A32" s="88"/>
      <c r="B32" s="90" t="s">
        <v>42</v>
      </c>
      <c r="C32" s="51">
        <v>24034.412983857463</v>
      </c>
      <c r="D32" s="51">
        <v>29752.131640400454</v>
      </c>
      <c r="E32" s="51">
        <v>18568.791965306791</v>
      </c>
      <c r="F32" s="51">
        <v>14624.755326683526</v>
      </c>
    </row>
    <row r="33" spans="1:6" x14ac:dyDescent="0.25">
      <c r="A33" s="88" t="s">
        <v>48</v>
      </c>
      <c r="B33" s="90" t="s">
        <v>44</v>
      </c>
      <c r="C33" s="51">
        <v>24965.636360405766</v>
      </c>
      <c r="D33" s="51">
        <v>29752.131640400454</v>
      </c>
      <c r="E33" s="51">
        <v>24724.824093577736</v>
      </c>
      <c r="F33" s="51">
        <v>14624.755326683526</v>
      </c>
    </row>
    <row r="34" spans="1:6" x14ac:dyDescent="0.25">
      <c r="A34" s="88"/>
      <c r="B34" s="90" t="s">
        <v>45</v>
      </c>
      <c r="C34" s="51">
        <v>27571.270046317077</v>
      </c>
      <c r="D34" s="51">
        <v>29752.131640400454</v>
      </c>
      <c r="E34" s="51">
        <v>10858.807606725848</v>
      </c>
      <c r="F34" s="51">
        <v>14624.755326683526</v>
      </c>
    </row>
    <row r="35" spans="1:6" x14ac:dyDescent="0.25">
      <c r="A35" s="88"/>
      <c r="B35" s="90" t="s">
        <v>46</v>
      </c>
      <c r="C35" s="51">
        <v>27718.933284155479</v>
      </c>
      <c r="D35" s="51">
        <v>29752.131640400454</v>
      </c>
      <c r="E35" s="51">
        <v>15109.796834784513</v>
      </c>
      <c r="F35" s="51">
        <v>14624.755326683526</v>
      </c>
    </row>
    <row r="36" spans="1:6" x14ac:dyDescent="0.25">
      <c r="A36" s="88"/>
      <c r="B36" s="91" t="s">
        <v>47</v>
      </c>
      <c r="C36" s="92">
        <v>30388.66920065568</v>
      </c>
      <c r="D36" s="92">
        <v>29752.131640400454</v>
      </c>
      <c r="E36" s="92">
        <v>15896.483021948219</v>
      </c>
      <c r="F36" s="92">
        <v>14624.755326683526</v>
      </c>
    </row>
    <row r="37" spans="1:6" x14ac:dyDescent="0.25">
      <c r="A37" s="93"/>
      <c r="B37" s="94"/>
      <c r="C37" s="95"/>
      <c r="D37" s="95"/>
      <c r="E37" s="95"/>
      <c r="F37" s="95"/>
    </row>
    <row r="38" spans="1:6" x14ac:dyDescent="0.25">
      <c r="A38" s="96" t="s">
        <v>54</v>
      </c>
      <c r="B38" s="97"/>
      <c r="C38" s="97"/>
      <c r="D38" s="97"/>
      <c r="E38" s="97"/>
    </row>
    <row r="39" spans="1:6" x14ac:dyDescent="0.25">
      <c r="A39" s="96" t="s">
        <v>144</v>
      </c>
      <c r="B39" s="98"/>
      <c r="C39" s="98"/>
      <c r="D39" s="98"/>
      <c r="E39" s="98"/>
    </row>
    <row r="40" spans="1:6" x14ac:dyDescent="0.25">
      <c r="A40" s="99" t="s">
        <v>56</v>
      </c>
      <c r="B40" s="97"/>
      <c r="C40" s="97"/>
      <c r="D40" s="97"/>
      <c r="E40" s="97"/>
    </row>
    <row r="41" spans="1:6" x14ac:dyDescent="0.25">
      <c r="A41" s="100" t="s">
        <v>145</v>
      </c>
    </row>
  </sheetData>
  <mergeCells count="7">
    <mergeCell ref="A33:A36"/>
    <mergeCell ref="A3:B4"/>
    <mergeCell ref="C3:F3"/>
    <mergeCell ref="A5:A6"/>
    <mergeCell ref="A7:A16"/>
    <mergeCell ref="A17:A27"/>
    <mergeCell ref="A28:A3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Índice</vt:lpstr>
      <vt:lpstr>Tabla AR03b.3-1</vt:lpstr>
      <vt:lpstr>Tabla AR03b.3-2</vt:lpstr>
      <vt:lpstr>Gráfica AR03b.3-A1</vt:lpstr>
      <vt:lpstr>Gráfica AR03b.3-A2</vt:lpstr>
      <vt:lpstr>'Tabla AR03b.3-1'!Área_de_impresión</vt:lpstr>
      <vt:lpstr>'Tabla AR03b.3-2'!Área_de_impresión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Angeles Mendez</dc:creator>
  <cp:lastModifiedBy>Eduardo Angeles Mendez</cp:lastModifiedBy>
  <dcterms:created xsi:type="dcterms:W3CDTF">2019-08-22T15:46:33Z</dcterms:created>
  <dcterms:modified xsi:type="dcterms:W3CDTF">2019-08-22T15:53:54Z</dcterms:modified>
</cp:coreProperties>
</file>