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mis\Documents\PEM 2018\Formación\CS_F_completo\CS01 v0.1_F_220419\CS01a_F\"/>
    </mc:Choice>
  </mc:AlternateContent>
  <xr:revisionPtr revIDLastSave="0" documentId="13_ncr:1_{476D88B5-B4EB-4214-B0DB-7F3DBC367B2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S01a-2" sheetId="6" r:id="rId1"/>
    <sheet name="Datos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33" i="1"/>
  <c r="E20" i="1"/>
  <c r="D27" i="1"/>
  <c r="D35" i="1"/>
  <c r="D20" i="1"/>
  <c r="D34" i="1"/>
  <c r="D26" i="1"/>
  <c r="D28" i="1"/>
  <c r="D29" i="1"/>
  <c r="D30" i="1"/>
  <c r="D31" i="1"/>
  <c r="D32" i="1"/>
  <c r="D33" i="1"/>
  <c r="D25" i="1"/>
  <c r="D24" i="1"/>
  <c r="D23" i="1"/>
  <c r="D22" i="1"/>
  <c r="D21" i="1"/>
  <c r="H2" i="1" l="1"/>
  <c r="G12" i="1" l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H5" i="1"/>
  <c r="G5" i="1"/>
  <c r="G4" i="1"/>
  <c r="H3" i="1"/>
  <c r="H4" i="1"/>
  <c r="H6" i="1"/>
  <c r="H7" i="1"/>
  <c r="H8" i="1"/>
  <c r="H9" i="1"/>
  <c r="H10" i="1"/>
  <c r="H11" i="1"/>
  <c r="G2" i="1"/>
  <c r="G10" i="1" l="1"/>
  <c r="G6" i="1"/>
  <c r="G7" i="1"/>
  <c r="G8" i="1"/>
  <c r="G3" i="1"/>
  <c r="G9" i="1"/>
  <c r="G11" i="1"/>
</calcChain>
</file>

<file path=xl/sharedStrings.xml><?xml version="1.0" encoding="utf-8"?>
<sst xmlns="http://schemas.openxmlformats.org/spreadsheetml/2006/main" count="6" uniqueCount="6">
  <si>
    <t>Grupo de edad</t>
  </si>
  <si>
    <t>3 a 14 (abs.)</t>
  </si>
  <si>
    <t>15 a 17 (abs.)</t>
  </si>
  <si>
    <t>3 a 14 (%)</t>
  </si>
  <si>
    <t>15 a 17 (%)</t>
  </si>
  <si>
    <t>Total de población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</si>
</sst>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.0"/>
    <numFmt numFmtId="166" formatCode="###\ ###\ ##0"/>
  </numFmts>
  <fonts count="9" x14ac:knownFonts="1">
    <font>
      <sz val="11"/>
      <color theme="1"/>
      <name val="Calibri"/>
      <family val="2"/>
      <scheme val="minor"/>
    </font>
    <font>
      <sz val="10"/>
      <name val="Courier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6"/>
      <color rgb="FF00000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3" fontId="2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5" fillId="0" borderId="0" xfId="0" applyFont="1"/>
    <xf numFmtId="166" fontId="3" fillId="0" borderId="0" xfId="0" applyNumberFormat="1" applyFont="1" applyFill="1" applyAlignment="1">
      <alignment horizontal="left" vertical="center"/>
    </xf>
    <xf numFmtId="0" fontId="7" fillId="0" borderId="0" xfId="0" applyFont="1"/>
    <xf numFmtId="166" fontId="3" fillId="0" borderId="0" xfId="0" applyNumberFormat="1" applyFont="1"/>
    <xf numFmtId="165" fontId="3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/>
    <xf numFmtId="0" fontId="4" fillId="0" borderId="0" xfId="0" applyFont="1"/>
    <xf numFmtId="166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CCFF"/>
      <color rgb="FF99FF99"/>
      <color rgb="FF00FF99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MX" sz="800"/>
              <a:t>CS01a-2 Población y porcentaje de población</a:t>
            </a:r>
            <a:r>
              <a:rPr lang="es-MX" sz="800">
                <a:solidFill>
                  <a:sysClr val="windowText" lastClr="000000"/>
                </a:solidFill>
              </a:rPr>
              <a:t> según </a:t>
            </a:r>
            <a:r>
              <a:rPr lang="es-MX" sz="800"/>
              <a:t>edad idónea </a:t>
            </a:r>
            <a:r>
              <a:rPr lang="es-MX" sz="800" baseline="0"/>
              <a:t>para cursar la educación</a:t>
            </a:r>
            <a:r>
              <a:rPr lang="es-MX" sz="800"/>
              <a:t> básica y media superior (1950-2050) </a:t>
            </a:r>
          </a:p>
        </c:rich>
      </c:tx>
      <c:layout>
        <c:manualLayout>
          <c:xMode val="edge"/>
          <c:yMode val="edge"/>
          <c:x val="0.12170239833647746"/>
          <c:y val="2.90518878640050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3203487920101E-2"/>
          <c:y val="0.13870841744868309"/>
          <c:w val="0.84425632554044006"/>
          <c:h val="0.681274957399837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'Datos '!$B$1</c:f>
              <c:strCache>
                <c:ptCount val="1"/>
                <c:pt idx="0">
                  <c:v>3 a 14 (abs.)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822C-45E3-BDCC-A8D6EFE27C6A}"/>
              </c:ext>
            </c:extLst>
          </c:dPt>
          <c:cat>
            <c:numRef>
              <c:f>'Datos '!$A$2:$A$18</c:f>
              <c:numCache>
                <c:formatCode>General</c:formatCode>
                <c:ptCount val="1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 formatCode="###\ ###\ ##0">
                  <c:v>1980</c:v>
                </c:pt>
                <c:pt idx="4" formatCode="###\ ###\ ##0">
                  <c:v>1990</c:v>
                </c:pt>
                <c:pt idx="5" formatCode="###\ ###\ ##0">
                  <c:v>1995</c:v>
                </c:pt>
                <c:pt idx="6" formatCode="###\ ###\ ##0">
                  <c:v>2000</c:v>
                </c:pt>
                <c:pt idx="7">
                  <c:v>2005</c:v>
                </c:pt>
                <c:pt idx="8">
                  <c:v>2010</c:v>
                </c:pt>
                <c:pt idx="9">
                  <c:v>2015</c:v>
                </c:pt>
                <c:pt idx="10">
                  <c:v>2020</c:v>
                </c:pt>
                <c:pt idx="11">
                  <c:v>2025</c:v>
                </c:pt>
                <c:pt idx="12">
                  <c:v>2030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</c:numCache>
            </c:numRef>
          </c:cat>
          <c:val>
            <c:numRef>
              <c:f>'Datos '!$B$2:$B$18</c:f>
              <c:numCache>
                <c:formatCode>###\ ###\ ##0</c:formatCode>
                <c:ptCount val="17"/>
                <c:pt idx="0">
                  <c:v>8423323</c:v>
                </c:pt>
                <c:pt idx="1">
                  <c:v>12076685</c:v>
                </c:pt>
                <c:pt idx="2">
                  <c:v>17484544</c:v>
                </c:pt>
                <c:pt idx="3">
                  <c:v>23428050</c:v>
                </c:pt>
                <c:pt idx="4">
                  <c:v>25308255</c:v>
                </c:pt>
                <c:pt idx="5">
                  <c:v>26101499</c:v>
                </c:pt>
                <c:pt idx="6">
                  <c:v>26397055</c:v>
                </c:pt>
                <c:pt idx="7">
                  <c:v>25824738</c:v>
                </c:pt>
                <c:pt idx="8">
                  <c:v>26357929</c:v>
                </c:pt>
                <c:pt idx="9">
                  <c:v>26601916</c:v>
                </c:pt>
                <c:pt idx="10">
                  <c:v>26515641</c:v>
                </c:pt>
                <c:pt idx="11">
                  <c:v>25935639</c:v>
                </c:pt>
                <c:pt idx="12">
                  <c:v>25094776</c:v>
                </c:pt>
                <c:pt idx="13">
                  <c:v>24158018</c:v>
                </c:pt>
                <c:pt idx="14">
                  <c:v>23266538</c:v>
                </c:pt>
                <c:pt idx="15">
                  <c:v>22394578</c:v>
                </c:pt>
                <c:pt idx="16">
                  <c:v>21502598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1-4795-932E-6D91F31E10E1}"/>
            </c:ext>
          </c:extLst>
        </c:ser>
        <c:ser>
          <c:idx val="2"/>
          <c:order val="1"/>
          <c:tx>
            <c:strRef>
              <c:f>'Datos '!$C$1</c:f>
              <c:strCache>
                <c:ptCount val="1"/>
                <c:pt idx="0">
                  <c:v>15 a 17 (abs.)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cat>
            <c:numRef>
              <c:f>'Datos '!$A$2:$A$18</c:f>
              <c:numCache>
                <c:formatCode>General</c:formatCode>
                <c:ptCount val="1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 formatCode="###\ ###\ ##0">
                  <c:v>1980</c:v>
                </c:pt>
                <c:pt idx="4" formatCode="###\ ###\ ##0">
                  <c:v>1990</c:v>
                </c:pt>
                <c:pt idx="5" formatCode="###\ ###\ ##0">
                  <c:v>1995</c:v>
                </c:pt>
                <c:pt idx="6" formatCode="###\ ###\ ##0">
                  <c:v>2000</c:v>
                </c:pt>
                <c:pt idx="7">
                  <c:v>2005</c:v>
                </c:pt>
                <c:pt idx="8">
                  <c:v>2010</c:v>
                </c:pt>
                <c:pt idx="9">
                  <c:v>2015</c:v>
                </c:pt>
                <c:pt idx="10">
                  <c:v>2020</c:v>
                </c:pt>
                <c:pt idx="11">
                  <c:v>2025</c:v>
                </c:pt>
                <c:pt idx="12">
                  <c:v>2030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</c:numCache>
            </c:numRef>
          </c:cat>
          <c:val>
            <c:numRef>
              <c:f>'Datos '!$C$2:$C$18</c:f>
              <c:numCache>
                <c:formatCode>###\ ###\ ##0</c:formatCode>
                <c:ptCount val="17"/>
                <c:pt idx="0">
                  <c:v>1583506</c:v>
                </c:pt>
                <c:pt idx="1">
                  <c:v>2160105</c:v>
                </c:pt>
                <c:pt idx="2">
                  <c:v>3152177</c:v>
                </c:pt>
                <c:pt idx="3">
                  <c:v>4762268</c:v>
                </c:pt>
                <c:pt idx="4">
                  <c:v>5993928</c:v>
                </c:pt>
                <c:pt idx="5">
                  <c:v>6099548</c:v>
                </c:pt>
                <c:pt idx="6">
                  <c:v>6123804</c:v>
                </c:pt>
                <c:pt idx="7">
                  <c:v>6237512</c:v>
                </c:pt>
                <c:pt idx="8">
                  <c:v>6710948</c:v>
                </c:pt>
                <c:pt idx="9">
                  <c:v>6462851</c:v>
                </c:pt>
                <c:pt idx="10">
                  <c:v>6674504</c:v>
                </c:pt>
                <c:pt idx="11">
                  <c:v>6605417</c:v>
                </c:pt>
                <c:pt idx="12">
                  <c:v>6528588</c:v>
                </c:pt>
                <c:pt idx="13">
                  <c:v>6332193</c:v>
                </c:pt>
                <c:pt idx="14">
                  <c:v>6093983</c:v>
                </c:pt>
                <c:pt idx="15">
                  <c:v>5869795</c:v>
                </c:pt>
                <c:pt idx="16">
                  <c:v>5656357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1-4795-932E-6D91F31E1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-32"/>
        <c:axId val="1400328688"/>
        <c:axId val="1400331408"/>
      </c:barChart>
      <c:lineChart>
        <c:grouping val="standard"/>
        <c:varyColors val="0"/>
        <c:ser>
          <c:idx val="3"/>
          <c:order val="2"/>
          <c:tx>
            <c:strRef>
              <c:f>'Datos '!$D$1</c:f>
              <c:strCache>
                <c:ptCount val="1"/>
                <c:pt idx="0">
                  <c:v>3 a 14 (%)</c:v>
                </c:pt>
              </c:strCache>
            </c:strRef>
          </c:tx>
          <c:spPr>
            <a:ln>
              <a:solidFill>
                <a:srgbClr val="00CCFF"/>
              </a:solidFill>
            </a:ln>
          </c:spPr>
          <c:marker>
            <c:symbol val="circle"/>
            <c:size val="8"/>
            <c:spPr>
              <a:solidFill>
                <a:srgbClr val="00CCFF"/>
              </a:solidFill>
              <a:ln>
                <a:solidFill>
                  <a:srgbClr val="00CCFF"/>
                </a:solidFill>
              </a:ln>
            </c:spPr>
          </c:marker>
          <c:cat>
            <c:numRef>
              <c:f>'Datos '!$A$2:$A$18</c:f>
              <c:numCache>
                <c:formatCode>General</c:formatCode>
                <c:ptCount val="1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 formatCode="###\ ###\ ##0">
                  <c:v>1980</c:v>
                </c:pt>
                <c:pt idx="4" formatCode="###\ ###\ ##0">
                  <c:v>1990</c:v>
                </c:pt>
                <c:pt idx="5" formatCode="###\ ###\ ##0">
                  <c:v>1995</c:v>
                </c:pt>
                <c:pt idx="6" formatCode="###\ ###\ ##0">
                  <c:v>2000</c:v>
                </c:pt>
                <c:pt idx="7">
                  <c:v>2005</c:v>
                </c:pt>
                <c:pt idx="8">
                  <c:v>2010</c:v>
                </c:pt>
                <c:pt idx="9">
                  <c:v>2015</c:v>
                </c:pt>
                <c:pt idx="10">
                  <c:v>2020</c:v>
                </c:pt>
                <c:pt idx="11">
                  <c:v>2025</c:v>
                </c:pt>
                <c:pt idx="12">
                  <c:v>2030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</c:numCache>
            </c:numRef>
          </c:cat>
          <c:val>
            <c:numRef>
              <c:f>'Datos '!$D$2:$D$18</c:f>
              <c:numCache>
                <c:formatCode>0.0</c:formatCode>
                <c:ptCount val="17"/>
                <c:pt idx="0">
                  <c:v>32.659910231535264</c:v>
                </c:pt>
                <c:pt idx="1">
                  <c:v>34.580764512824722</c:v>
                </c:pt>
                <c:pt idx="2">
                  <c:v>36.25600354735419</c:v>
                </c:pt>
                <c:pt idx="3">
                  <c:v>35.047359685686232</c:v>
                </c:pt>
                <c:pt idx="4">
                  <c:v>31.148757634571815</c:v>
                </c:pt>
                <c:pt idx="5">
                  <c:v>28.633159968226696</c:v>
                </c:pt>
                <c:pt idx="6">
                  <c:v>27.078509521189105</c:v>
                </c:pt>
                <c:pt idx="7">
                  <c:v>25.00861002158868</c:v>
                </c:pt>
                <c:pt idx="8">
                  <c:v>23.463362383483812</c:v>
                </c:pt>
                <c:pt idx="9">
                  <c:v>22.255290234806772</c:v>
                </c:pt>
                <c:pt idx="10">
                  <c:v>20.749015320064</c:v>
                </c:pt>
                <c:pt idx="11">
                  <c:v>19.448949946430279</c:v>
                </c:pt>
                <c:pt idx="12">
                  <c:v>18.17536520950263</c:v>
                </c:pt>
                <c:pt idx="13">
                  <c:v>17.019727948044991</c:v>
                </c:pt>
                <c:pt idx="14">
                  <c:v>16.052474107808269</c:v>
                </c:pt>
                <c:pt idx="15">
                  <c:v>15.231085493568052</c:v>
                </c:pt>
                <c:pt idx="16">
                  <c:v>14.508236221199015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71-4795-932E-6D91F31E10E1}"/>
            </c:ext>
          </c:extLst>
        </c:ser>
        <c:ser>
          <c:idx val="4"/>
          <c:order val="3"/>
          <c:tx>
            <c:strRef>
              <c:f>'Datos '!$E$1</c:f>
              <c:strCache>
                <c:ptCount val="1"/>
                <c:pt idx="0">
                  <c:v>15 a 17 (%)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8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'Datos '!$A$2:$A$18</c:f>
              <c:numCache>
                <c:formatCode>General</c:formatCode>
                <c:ptCount val="17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 formatCode="###\ ###\ ##0">
                  <c:v>1980</c:v>
                </c:pt>
                <c:pt idx="4" formatCode="###\ ###\ ##0">
                  <c:v>1990</c:v>
                </c:pt>
                <c:pt idx="5" formatCode="###\ ###\ ##0">
                  <c:v>1995</c:v>
                </c:pt>
                <c:pt idx="6" formatCode="###\ ###\ ##0">
                  <c:v>2000</c:v>
                </c:pt>
                <c:pt idx="7">
                  <c:v>2005</c:v>
                </c:pt>
                <c:pt idx="8">
                  <c:v>2010</c:v>
                </c:pt>
                <c:pt idx="9">
                  <c:v>2015</c:v>
                </c:pt>
                <c:pt idx="10">
                  <c:v>2020</c:v>
                </c:pt>
                <c:pt idx="11">
                  <c:v>2025</c:v>
                </c:pt>
                <c:pt idx="12">
                  <c:v>2030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</c:numCache>
            </c:numRef>
          </c:cat>
          <c:val>
            <c:numRef>
              <c:f>'Datos '!$E$2:$E$18</c:f>
              <c:numCache>
                <c:formatCode>0.0</c:formatCode>
                <c:ptCount val="17"/>
                <c:pt idx="0">
                  <c:v>6.1397578854684172</c:v>
                </c:pt>
                <c:pt idx="1">
                  <c:v>6.185313463750628</c:v>
                </c:pt>
                <c:pt idx="2">
                  <c:v>6.5363638018748604</c:v>
                </c:pt>
                <c:pt idx="3">
                  <c:v>7.1241490228863942</c:v>
                </c:pt>
                <c:pt idx="4">
                  <c:v>7.3771743864234729</c:v>
                </c:pt>
                <c:pt idx="5">
                  <c:v>6.6911610562242885</c:v>
                </c:pt>
                <c:pt idx="6">
                  <c:v>6.2818933748441221</c:v>
                </c:pt>
                <c:pt idx="7">
                  <c:v>6.0403906174374207</c:v>
                </c:pt>
                <c:pt idx="8">
                  <c:v>5.9739672589874546</c:v>
                </c:pt>
                <c:pt idx="9">
                  <c:v>5.4068520759674294</c:v>
                </c:pt>
                <c:pt idx="10">
                  <c:v>5.2229318442585804</c:v>
                </c:pt>
                <c:pt idx="11">
                  <c:v>4.9533549032009452</c:v>
                </c:pt>
                <c:pt idx="12">
                  <c:v>4.7284530932803044</c:v>
                </c:pt>
                <c:pt idx="13">
                  <c:v>4.4611359331926508</c:v>
                </c:pt>
                <c:pt idx="14">
                  <c:v>4.2044718608726308</c:v>
                </c:pt>
                <c:pt idx="15">
                  <c:v>3.9921872818821718</c:v>
                </c:pt>
                <c:pt idx="16">
                  <c:v>3.8164580627621181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71-4795-932E-6D91F31E1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327056"/>
        <c:axId val="1400322160"/>
      </c:lineChart>
      <c:catAx>
        <c:axId val="140032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s-MX" sz="800" b="0"/>
                  <a:t>Años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400331408"/>
        <c:crosses val="autoZero"/>
        <c:auto val="1"/>
        <c:lblAlgn val="ctr"/>
        <c:lblOffset val="100"/>
        <c:noMultiLvlLbl val="0"/>
      </c:catAx>
      <c:valAx>
        <c:axId val="14003314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4003286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843084427201237E-2"/>
                <c:y val="0.34470530388757536"/>
              </c:manualLayout>
            </c:layout>
            <c:tx>
              <c:rich>
                <a:bodyPr rot="-5400000" vert="horz"/>
                <a:lstStyle/>
                <a:p>
                  <a:pPr>
                    <a:defRPr sz="800" b="0"/>
                  </a:pPr>
                  <a:r>
                    <a:rPr lang="es-MX" sz="800" b="0"/>
                    <a:t>Población en</a:t>
                  </a:r>
                  <a:r>
                    <a:rPr lang="es-MX" sz="800" b="0" baseline="0"/>
                    <a:t> </a:t>
                  </a:r>
                  <a:r>
                    <a:rPr lang="es-MX" sz="800" b="0"/>
                    <a:t>millones</a:t>
                  </a:r>
                </a:p>
              </c:rich>
            </c:tx>
          </c:dispUnitsLbl>
        </c:dispUnits>
      </c:valAx>
      <c:valAx>
        <c:axId val="1400322160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400327056"/>
        <c:crosses val="max"/>
        <c:crossBetween val="between"/>
      </c:valAx>
      <c:catAx>
        <c:axId val="140032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0322160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7365558086003479E-2"/>
          <c:y val="0.88188654931770594"/>
          <c:w val="0.89036092439664549"/>
          <c:h val="4.3793972723219859E-2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s-MX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0.96709</cdr:x>
      <cdr:y>0.33798</cdr:y>
    </cdr:from>
    <cdr:to>
      <cdr:x>0.99253</cdr:x>
      <cdr:y>0.49689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7994959" y="2514751"/>
          <a:ext cx="999355" cy="220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  <cdr:relSizeAnchor xmlns:cdr="http://schemas.openxmlformats.org/drawingml/2006/chartDrawing">
    <cdr:from>
      <cdr:x>0.04462</cdr:x>
      <cdr:y>0.94805</cdr:y>
    </cdr:from>
    <cdr:to>
      <cdr:x>0.989</cdr:x>
      <cdr:y>0.99417</cdr:y>
    </cdr:to>
    <cdr:sp macro="" textlink="">
      <cdr:nvSpPr>
        <cdr:cNvPr id="3" name="4 CuadroTexto"/>
        <cdr:cNvSpPr txBox="1"/>
      </cdr:nvSpPr>
      <cdr:spPr>
        <a:xfrm xmlns:a="http://schemas.openxmlformats.org/drawingml/2006/main">
          <a:off x="386427" y="5959916"/>
          <a:ext cx="8178745" cy="289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 b="0" i="0">
              <a:latin typeface="Arial" pitchFamily="34" charset="0"/>
              <a:cs typeface="Arial" pitchFamily="34" charset="0"/>
            </a:rPr>
            <a:t>Fuentes</a:t>
          </a:r>
          <a:r>
            <a:rPr lang="es-MX" sz="100" b="0" i="0">
              <a:latin typeface="Arial" pitchFamily="34" charset="0"/>
              <a:cs typeface="Arial" pitchFamily="34" charset="0"/>
            </a:rPr>
            <a:t>: </a:t>
          </a:r>
          <a:r>
            <a:rPr lang="es-MX" sz="6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r>
            <a:rPr lang="es-MX" sz="6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6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INEE, cálculos</a:t>
          </a:r>
          <a:r>
            <a:rPr lang="es-MX" sz="6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 base en los </a:t>
          </a:r>
          <a:r>
            <a:rPr lang="es-MX" sz="60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Censos y Conteos de Población y Vivienda, 1950-2010 (INEGI, 2018f), en la Encuesta Intercensal 2015 (INEGI, 2018b), </a:t>
          </a:r>
          <a:r>
            <a:rPr lang="es-MX" sz="6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 en las Proyecciones de la Población de México y de las Entidades Federativas 2016-2050 (Conapo, 2018).</a:t>
          </a:r>
          <a:endParaRPr lang="es-MX" sz="600" i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0.8731</cdr:x>
      <cdr:y>0.85198</cdr:y>
    </cdr:from>
    <cdr:to>
      <cdr:x>0.93232</cdr:x>
      <cdr:y>0.88228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5DE5E58E-EE1B-48E8-9567-795D4239BC7A}"/>
            </a:ext>
          </a:extLst>
        </cdr:cNvPr>
        <cdr:cNvSpPr txBox="1"/>
      </cdr:nvSpPr>
      <cdr:spPr>
        <a:xfrm xmlns:a="http://schemas.openxmlformats.org/drawingml/2006/main">
          <a:off x="7561385" y="5355981"/>
          <a:ext cx="512883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Años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6"/>
  <sheetViews>
    <sheetView topLeftCell="A13" zoomScaleNormal="100" workbookViewId="0">
      <selection activeCell="E37" sqref="E37"/>
    </sheetView>
  </sheetViews>
  <sheetFormatPr baseColWidth="10" defaultRowHeight="15" x14ac:dyDescent="0.25"/>
  <cols>
    <col min="1" max="1" width="12.85546875" style="2" customWidth="1"/>
    <col min="2" max="2" width="12.7109375" style="2" customWidth="1"/>
    <col min="3" max="30" width="11.42578125" style="2"/>
    <col min="33" max="33" width="7.28515625" bestFit="1" customWidth="1"/>
  </cols>
  <sheetData>
    <row r="1" spans="1:33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G1" s="16" t="s">
        <v>5</v>
      </c>
      <c r="H1" s="11"/>
      <c r="I1" s="6"/>
      <c r="J1" s="6"/>
      <c r="Z1"/>
      <c r="AA1"/>
      <c r="AB1"/>
      <c r="AC1"/>
      <c r="AD1"/>
      <c r="AG1" s="1"/>
    </row>
    <row r="2" spans="1:33" x14ac:dyDescent="0.25">
      <c r="A2" s="8">
        <v>1950</v>
      </c>
      <c r="B2" s="14">
        <v>8423323</v>
      </c>
      <c r="C2" s="10">
        <v>1583506</v>
      </c>
      <c r="D2" s="13">
        <v>32.659910231535264</v>
      </c>
      <c r="E2" s="13">
        <v>6.1397578854684172</v>
      </c>
      <c r="G2" s="12">
        <f>B2*100/D2</f>
        <v>25791017.000000004</v>
      </c>
      <c r="H2" s="12">
        <f>C2*100/E2</f>
        <v>25791017</v>
      </c>
      <c r="I2" s="4"/>
      <c r="J2" s="4"/>
      <c r="L2" s="5"/>
      <c r="M2" s="5"/>
      <c r="N2" s="4"/>
      <c r="O2" s="4"/>
      <c r="Q2" s="7"/>
      <c r="R2" s="7"/>
      <c r="S2" s="7"/>
      <c r="T2" s="7"/>
      <c r="Z2"/>
      <c r="AA2"/>
      <c r="AB2"/>
      <c r="AC2"/>
      <c r="AD2"/>
      <c r="AG2" s="1"/>
    </row>
    <row r="3" spans="1:33" x14ac:dyDescent="0.25">
      <c r="A3" s="8">
        <v>1960</v>
      </c>
      <c r="B3" s="14">
        <v>12076685</v>
      </c>
      <c r="C3" s="10">
        <v>2160105</v>
      </c>
      <c r="D3" s="13">
        <v>34.580764512824722</v>
      </c>
      <c r="E3" s="13">
        <v>6.185313463750628</v>
      </c>
      <c r="F3" s="5"/>
      <c r="G3" s="12">
        <f t="shared" ref="G3:G11" si="0">B3*100/D3</f>
        <v>34923129</v>
      </c>
      <c r="H3" s="12">
        <f t="shared" ref="H3:H11" si="1">C3*100/E3</f>
        <v>34923129</v>
      </c>
      <c r="I3" s="4"/>
      <c r="J3" s="4"/>
      <c r="L3" s="5"/>
      <c r="M3" s="5"/>
      <c r="N3" s="4"/>
      <c r="O3" s="4"/>
      <c r="Q3" s="7"/>
      <c r="R3" s="7"/>
      <c r="S3" s="7"/>
      <c r="T3" s="7"/>
      <c r="Z3"/>
      <c r="AA3"/>
      <c r="AB3"/>
      <c r="AC3"/>
      <c r="AD3"/>
      <c r="AG3" s="1"/>
    </row>
    <row r="4" spans="1:33" x14ac:dyDescent="0.25">
      <c r="A4" s="8">
        <v>1970</v>
      </c>
      <c r="B4" s="14">
        <v>17484544</v>
      </c>
      <c r="C4" s="10">
        <v>3152177</v>
      </c>
      <c r="D4" s="13">
        <v>36.25600354735419</v>
      </c>
      <c r="E4" s="13">
        <v>6.5363638018748604</v>
      </c>
      <c r="F4" s="5"/>
      <c r="G4" s="12">
        <f>B4*100/D4</f>
        <v>48225238</v>
      </c>
      <c r="H4" s="12">
        <f t="shared" si="1"/>
        <v>48225238</v>
      </c>
      <c r="I4" s="4"/>
      <c r="J4" s="4"/>
      <c r="L4" s="5"/>
      <c r="M4" s="5"/>
      <c r="N4" s="4"/>
      <c r="O4" s="4"/>
      <c r="Q4" s="7"/>
      <c r="R4" s="7"/>
      <c r="S4" s="7"/>
      <c r="T4" s="7"/>
      <c r="Z4"/>
      <c r="AA4"/>
      <c r="AB4"/>
      <c r="AC4"/>
      <c r="AD4"/>
      <c r="AG4" s="1"/>
    </row>
    <row r="5" spans="1:33" x14ac:dyDescent="0.25">
      <c r="A5" s="18">
        <v>1980</v>
      </c>
      <c r="B5" s="10">
        <v>23428050</v>
      </c>
      <c r="C5" s="10">
        <v>4762268</v>
      </c>
      <c r="D5" s="13">
        <v>35.047359685686232</v>
      </c>
      <c r="E5" s="13">
        <v>7.1241490228863942</v>
      </c>
      <c r="F5" s="5"/>
      <c r="G5" s="12">
        <f>B5*100/D5</f>
        <v>66846833</v>
      </c>
      <c r="H5" s="12">
        <f>C5*100/E5</f>
        <v>66846833.000000007</v>
      </c>
      <c r="I5" s="4"/>
      <c r="J5" s="4"/>
      <c r="L5" s="5"/>
      <c r="M5" s="5"/>
      <c r="N5" s="4"/>
      <c r="O5" s="4"/>
      <c r="Q5" s="7"/>
      <c r="R5" s="7"/>
      <c r="S5" s="7"/>
      <c r="T5" s="7"/>
      <c r="Z5"/>
      <c r="AA5"/>
      <c r="AB5"/>
      <c r="AC5"/>
      <c r="AD5"/>
      <c r="AG5" s="1"/>
    </row>
    <row r="6" spans="1:33" x14ac:dyDescent="0.25">
      <c r="A6" s="18">
        <v>1990</v>
      </c>
      <c r="B6" s="10">
        <v>25308255</v>
      </c>
      <c r="C6" s="10">
        <v>5993928</v>
      </c>
      <c r="D6" s="13">
        <v>31.148757634571815</v>
      </c>
      <c r="E6" s="13">
        <v>7.3771743864234729</v>
      </c>
      <c r="F6" s="15"/>
      <c r="G6" s="12">
        <f t="shared" si="0"/>
        <v>81249645.000000015</v>
      </c>
      <c r="H6" s="12">
        <f t="shared" si="1"/>
        <v>81249645</v>
      </c>
      <c r="I6" s="4"/>
      <c r="J6" s="4"/>
      <c r="L6" s="3"/>
      <c r="M6" s="3"/>
      <c r="N6" s="4"/>
      <c r="O6" s="4"/>
      <c r="Q6" s="7"/>
      <c r="R6" s="7"/>
      <c r="S6" s="7"/>
      <c r="T6" s="7"/>
      <c r="Z6"/>
      <c r="AA6"/>
      <c r="AB6"/>
      <c r="AC6"/>
      <c r="AD6"/>
      <c r="AG6" s="1"/>
    </row>
    <row r="7" spans="1:33" x14ac:dyDescent="0.25">
      <c r="A7" s="18">
        <v>1995</v>
      </c>
      <c r="B7" s="10">
        <v>26101499</v>
      </c>
      <c r="C7" s="10">
        <v>6099548</v>
      </c>
      <c r="D7" s="13">
        <v>28.633159968226696</v>
      </c>
      <c r="E7" s="13">
        <v>6.6911610562242885</v>
      </c>
      <c r="F7" s="5"/>
      <c r="G7" s="12">
        <f t="shared" si="0"/>
        <v>91158290</v>
      </c>
      <c r="H7" s="12">
        <f t="shared" si="1"/>
        <v>91158290</v>
      </c>
      <c r="I7" s="4"/>
      <c r="J7" s="4"/>
      <c r="L7" s="3"/>
      <c r="M7" s="3"/>
      <c r="N7" s="4"/>
      <c r="O7" s="4"/>
      <c r="Q7" s="7"/>
      <c r="R7" s="7"/>
      <c r="S7" s="7"/>
      <c r="T7" s="7"/>
      <c r="Z7"/>
      <c r="AA7"/>
      <c r="AB7"/>
      <c r="AC7"/>
      <c r="AD7"/>
      <c r="AG7" s="1"/>
    </row>
    <row r="8" spans="1:33" x14ac:dyDescent="0.25">
      <c r="A8" s="18">
        <v>2000</v>
      </c>
      <c r="B8" s="10">
        <v>26397055</v>
      </c>
      <c r="C8" s="10">
        <v>6123804</v>
      </c>
      <c r="D8" s="13">
        <v>27.078509521189105</v>
      </c>
      <c r="E8" s="13">
        <v>6.2818933748441221</v>
      </c>
      <c r="F8" s="5"/>
      <c r="G8" s="12">
        <f t="shared" si="0"/>
        <v>97483411.999999985</v>
      </c>
      <c r="H8" s="12">
        <f t="shared" si="1"/>
        <v>97483412</v>
      </c>
      <c r="I8" s="4"/>
      <c r="J8" s="4"/>
      <c r="L8" s="3"/>
      <c r="M8" s="3"/>
      <c r="N8" s="4"/>
      <c r="O8" s="4"/>
      <c r="Q8" s="7"/>
      <c r="R8" s="7"/>
      <c r="S8" s="7"/>
      <c r="T8" s="7"/>
      <c r="Z8"/>
      <c r="AA8"/>
      <c r="AB8"/>
      <c r="AC8"/>
      <c r="AD8"/>
      <c r="AG8" s="1"/>
    </row>
    <row r="9" spans="1:33" x14ac:dyDescent="0.25">
      <c r="A9" s="8">
        <v>2005</v>
      </c>
      <c r="B9" s="10">
        <v>25824738</v>
      </c>
      <c r="C9" s="10">
        <v>6237512</v>
      </c>
      <c r="D9" s="13">
        <v>25.00861002158868</v>
      </c>
      <c r="E9" s="13">
        <v>6.0403906174374207</v>
      </c>
      <c r="F9" s="5"/>
      <c r="G9" s="12">
        <f t="shared" si="0"/>
        <v>103263387.99999999</v>
      </c>
      <c r="H9" s="12">
        <f t="shared" si="1"/>
        <v>103263388.00000001</v>
      </c>
      <c r="I9" s="4"/>
      <c r="J9" s="4"/>
      <c r="L9" s="3"/>
      <c r="M9" s="3"/>
      <c r="N9" s="4"/>
      <c r="O9" s="4"/>
      <c r="Q9" s="7"/>
      <c r="R9" s="7"/>
      <c r="S9" s="7"/>
      <c r="T9" s="7"/>
      <c r="Z9"/>
      <c r="AA9"/>
      <c r="AB9"/>
      <c r="AC9"/>
      <c r="AD9"/>
      <c r="AG9" s="1"/>
    </row>
    <row r="10" spans="1:33" x14ac:dyDescent="0.25">
      <c r="A10" s="8">
        <v>2010</v>
      </c>
      <c r="B10" s="10">
        <v>26357929</v>
      </c>
      <c r="C10" s="10">
        <v>6710948</v>
      </c>
      <c r="D10" s="13">
        <v>23.463362383483812</v>
      </c>
      <c r="E10" s="13">
        <v>5.9739672589874546</v>
      </c>
      <c r="F10" s="5"/>
      <c r="G10" s="12">
        <f t="shared" si="0"/>
        <v>112336538.00000001</v>
      </c>
      <c r="H10" s="12">
        <f t="shared" si="1"/>
        <v>112336538</v>
      </c>
      <c r="I10" s="4"/>
      <c r="J10" s="4"/>
      <c r="L10" s="3"/>
      <c r="M10" s="3"/>
      <c r="N10" s="4"/>
      <c r="O10" s="4"/>
      <c r="Q10" s="7"/>
      <c r="R10" s="7"/>
      <c r="S10" s="7"/>
      <c r="T10" s="7"/>
      <c r="Z10"/>
      <c r="AA10"/>
      <c r="AB10"/>
      <c r="AC10"/>
      <c r="AD10"/>
      <c r="AG10" s="1"/>
    </row>
    <row r="11" spans="1:33" x14ac:dyDescent="0.25">
      <c r="A11" s="8">
        <v>2015</v>
      </c>
      <c r="B11" s="10">
        <v>26601916</v>
      </c>
      <c r="C11" s="10">
        <v>6462851</v>
      </c>
      <c r="D11" s="13">
        <v>22.255290234806772</v>
      </c>
      <c r="E11" s="13">
        <v>5.4068520759674294</v>
      </c>
      <c r="F11" s="5"/>
      <c r="G11" s="12">
        <f t="shared" si="0"/>
        <v>119530752.99999999</v>
      </c>
      <c r="H11" s="12">
        <f t="shared" si="1"/>
        <v>119530752.99999999</v>
      </c>
      <c r="I11" s="4"/>
      <c r="J11" s="4"/>
      <c r="L11" s="3"/>
      <c r="M11" s="3"/>
      <c r="N11" s="4"/>
      <c r="O11" s="4"/>
      <c r="Q11" s="7"/>
      <c r="R11" s="7"/>
      <c r="S11" s="7"/>
      <c r="T11" s="7"/>
      <c r="Z11"/>
      <c r="AA11"/>
      <c r="AB11"/>
      <c r="AC11"/>
      <c r="AD11"/>
      <c r="AG11" s="1"/>
    </row>
    <row r="12" spans="1:33" x14ac:dyDescent="0.25">
      <c r="A12" s="8">
        <v>2020</v>
      </c>
      <c r="B12" s="10">
        <v>26515641</v>
      </c>
      <c r="C12" s="10">
        <v>6674504</v>
      </c>
      <c r="D12" s="13">
        <v>20.749015320064</v>
      </c>
      <c r="E12" s="13">
        <v>5.2229318442585804</v>
      </c>
      <c r="F12" s="5"/>
      <c r="G12" s="12">
        <f t="shared" ref="G12:G18" si="2">B12*100/D12</f>
        <v>127792285.99999999</v>
      </c>
      <c r="H12" s="12">
        <f t="shared" ref="H12:H18" si="3">C12*100/E12</f>
        <v>127792286.00000001</v>
      </c>
      <c r="I12" s="4"/>
      <c r="J12" s="4"/>
      <c r="L12" s="3"/>
      <c r="M12" s="3"/>
      <c r="N12" s="4"/>
      <c r="O12" s="4"/>
      <c r="Q12" s="7"/>
      <c r="R12" s="7"/>
      <c r="S12" s="7"/>
      <c r="T12" s="7"/>
      <c r="Z12"/>
      <c r="AA12"/>
      <c r="AB12"/>
      <c r="AC12"/>
      <c r="AD12"/>
      <c r="AG12" s="1"/>
    </row>
    <row r="13" spans="1:33" x14ac:dyDescent="0.25">
      <c r="A13" s="8">
        <v>2025</v>
      </c>
      <c r="B13" s="10">
        <v>25935639</v>
      </c>
      <c r="C13" s="10">
        <v>6605417</v>
      </c>
      <c r="D13" s="13">
        <v>19.448949946430279</v>
      </c>
      <c r="E13" s="13">
        <v>4.9533549032009452</v>
      </c>
      <c r="F13" s="5"/>
      <c r="G13" s="12">
        <f t="shared" si="2"/>
        <v>133352387.00000001</v>
      </c>
      <c r="H13" s="12">
        <f t="shared" si="3"/>
        <v>133352387</v>
      </c>
      <c r="I13" s="4"/>
      <c r="J13" s="4"/>
      <c r="L13" s="3"/>
      <c r="M13" s="3"/>
      <c r="N13" s="4"/>
      <c r="O13" s="4"/>
      <c r="Q13" s="7"/>
      <c r="R13" s="7"/>
      <c r="S13" s="7"/>
      <c r="T13" s="7"/>
      <c r="Z13"/>
      <c r="AA13"/>
      <c r="AB13"/>
      <c r="AC13"/>
      <c r="AD13"/>
      <c r="AG13" s="1"/>
    </row>
    <row r="14" spans="1:33" x14ac:dyDescent="0.25">
      <c r="A14" s="8">
        <v>2030</v>
      </c>
      <c r="B14" s="10">
        <v>25094776</v>
      </c>
      <c r="C14" s="10">
        <v>6528588</v>
      </c>
      <c r="D14" s="13">
        <v>18.17536520950263</v>
      </c>
      <c r="E14" s="13">
        <v>4.7284530932803044</v>
      </c>
      <c r="F14" s="5"/>
      <c r="G14" s="12">
        <f t="shared" si="2"/>
        <v>138070271</v>
      </c>
      <c r="H14" s="12">
        <f t="shared" si="3"/>
        <v>138070271.00000003</v>
      </c>
      <c r="I14" s="4"/>
      <c r="J14" s="4"/>
      <c r="L14" s="3"/>
      <c r="M14" s="3"/>
      <c r="N14" s="4"/>
      <c r="O14" s="4"/>
      <c r="Q14" s="7"/>
      <c r="R14" s="7"/>
      <c r="S14" s="7"/>
      <c r="T14" s="7"/>
      <c r="Z14"/>
      <c r="AA14"/>
      <c r="AB14"/>
      <c r="AC14"/>
      <c r="AD14"/>
      <c r="AG14" s="1"/>
    </row>
    <row r="15" spans="1:33" x14ac:dyDescent="0.25">
      <c r="A15" s="8">
        <v>2035</v>
      </c>
      <c r="B15" s="10">
        <v>24158018</v>
      </c>
      <c r="C15" s="10">
        <v>6332193</v>
      </c>
      <c r="D15" s="13">
        <v>17.019727948044991</v>
      </c>
      <c r="E15" s="13">
        <v>4.4611359331926508</v>
      </c>
      <c r="F15" s="5"/>
      <c r="G15" s="12">
        <f t="shared" si="2"/>
        <v>141941270</v>
      </c>
      <c r="H15" s="12">
        <f t="shared" si="3"/>
        <v>141941270</v>
      </c>
      <c r="I15" s="4"/>
      <c r="J15" s="4"/>
      <c r="L15" s="3"/>
      <c r="M15" s="3"/>
      <c r="N15" s="4"/>
      <c r="O15" s="4"/>
      <c r="Q15" s="7"/>
      <c r="R15" s="7"/>
      <c r="S15" s="7"/>
      <c r="T15" s="7"/>
      <c r="Z15"/>
      <c r="AA15"/>
      <c r="AB15"/>
      <c r="AC15"/>
      <c r="AD15"/>
      <c r="AG15" s="1"/>
    </row>
    <row r="16" spans="1:33" x14ac:dyDescent="0.25">
      <c r="A16" s="8">
        <v>2040</v>
      </c>
      <c r="B16" s="10">
        <v>23266538</v>
      </c>
      <c r="C16" s="10">
        <v>6093983</v>
      </c>
      <c r="D16" s="13">
        <v>16.052474107808269</v>
      </c>
      <c r="E16" s="13">
        <v>4.2044718608726308</v>
      </c>
      <c r="F16" s="5"/>
      <c r="G16" s="12">
        <f t="shared" si="2"/>
        <v>144940511.00000003</v>
      </c>
      <c r="H16" s="12">
        <f t="shared" si="3"/>
        <v>144940511</v>
      </c>
      <c r="I16" s="4"/>
      <c r="J16" s="4"/>
      <c r="L16" s="3"/>
      <c r="M16" s="3"/>
      <c r="N16" s="4"/>
      <c r="O16" s="4"/>
      <c r="Q16" s="7"/>
      <c r="R16" s="7"/>
      <c r="S16" s="7"/>
      <c r="T16" s="7"/>
      <c r="AB16"/>
      <c r="AC16"/>
      <c r="AD16"/>
      <c r="AG16" s="1"/>
    </row>
    <row r="17" spans="1:33" x14ac:dyDescent="0.25">
      <c r="A17" s="8">
        <v>2045</v>
      </c>
      <c r="B17" s="10">
        <v>22394578</v>
      </c>
      <c r="C17" s="10">
        <v>5869795</v>
      </c>
      <c r="D17" s="13">
        <v>15.231085493568052</v>
      </c>
      <c r="E17" s="13">
        <v>3.9921872818821718</v>
      </c>
      <c r="F17" s="5"/>
      <c r="G17" s="12">
        <f t="shared" si="2"/>
        <v>147032055</v>
      </c>
      <c r="H17" s="12">
        <f t="shared" si="3"/>
        <v>147032055</v>
      </c>
      <c r="I17" s="4"/>
      <c r="J17" s="4"/>
      <c r="L17" s="3"/>
      <c r="M17" s="3"/>
      <c r="N17" s="4"/>
      <c r="O17" s="4"/>
      <c r="Q17" s="7"/>
      <c r="R17" s="7"/>
      <c r="S17" s="7"/>
      <c r="T17" s="7"/>
      <c r="AB17"/>
      <c r="AC17"/>
      <c r="AD17"/>
      <c r="AG17" s="1"/>
    </row>
    <row r="18" spans="1:33" x14ac:dyDescent="0.25">
      <c r="A18" s="8">
        <v>2050</v>
      </c>
      <c r="B18" s="10">
        <v>21502598</v>
      </c>
      <c r="C18" s="10">
        <v>5656357</v>
      </c>
      <c r="D18" s="13">
        <v>14.508236221199015</v>
      </c>
      <c r="E18" s="13">
        <v>3.8164580627621181</v>
      </c>
      <c r="F18" s="5"/>
      <c r="G18" s="12">
        <f t="shared" si="2"/>
        <v>148209594</v>
      </c>
      <c r="H18" s="12">
        <f t="shared" si="3"/>
        <v>148209594</v>
      </c>
      <c r="I18" s="4"/>
      <c r="J18" s="4"/>
      <c r="L18" s="3"/>
      <c r="M18" s="3"/>
      <c r="N18" s="4"/>
      <c r="O18" s="4"/>
      <c r="Q18" s="7"/>
      <c r="R18" s="7"/>
      <c r="S18" s="7"/>
      <c r="T18" s="7"/>
      <c r="AB18"/>
      <c r="AC18"/>
      <c r="AD18"/>
      <c r="AG18" s="1"/>
    </row>
    <row r="19" spans="1:33" x14ac:dyDescent="0.25">
      <c r="A19" s="9"/>
      <c r="F19" s="9"/>
      <c r="AB19"/>
      <c r="AC19"/>
      <c r="AD19"/>
      <c r="AG19" s="1"/>
    </row>
    <row r="20" spans="1:33" x14ac:dyDescent="0.25">
      <c r="A20" s="17"/>
      <c r="C20" s="2">
        <v>1960</v>
      </c>
      <c r="D20" s="19">
        <f t="shared" ref="D20:E25" si="4">D3-D2</f>
        <v>1.9208542812894578</v>
      </c>
      <c r="E20" s="19">
        <f t="shared" si="4"/>
        <v>4.5555578282210796E-2</v>
      </c>
    </row>
    <row r="21" spans="1:33" x14ac:dyDescent="0.25">
      <c r="A21" s="17"/>
      <c r="C21" s="2">
        <v>1970</v>
      </c>
      <c r="D21" s="19">
        <f t="shared" si="4"/>
        <v>1.6752390345294685</v>
      </c>
      <c r="E21" s="19">
        <f t="shared" si="4"/>
        <v>0.35105033812423247</v>
      </c>
    </row>
    <row r="22" spans="1:33" x14ac:dyDescent="0.25">
      <c r="A22" s="17"/>
      <c r="C22" s="2">
        <v>1980</v>
      </c>
      <c r="D22" s="19">
        <f t="shared" si="4"/>
        <v>-1.2086438616679587</v>
      </c>
      <c r="E22" s="19">
        <f t="shared" si="4"/>
        <v>0.58778522101153374</v>
      </c>
    </row>
    <row r="23" spans="1:33" x14ac:dyDescent="0.25">
      <c r="C23" s="2">
        <v>1990</v>
      </c>
      <c r="D23" s="19">
        <f t="shared" si="4"/>
        <v>-3.8986020511144162</v>
      </c>
      <c r="E23" s="19">
        <f t="shared" si="4"/>
        <v>0.25302536353707872</v>
      </c>
    </row>
    <row r="24" spans="1:33" x14ac:dyDescent="0.25">
      <c r="C24" s="2">
        <v>1995</v>
      </c>
      <c r="D24" s="19">
        <f t="shared" si="4"/>
        <v>-2.5155976663451192</v>
      </c>
      <c r="E24" s="19">
        <f t="shared" si="4"/>
        <v>-0.68601333019918442</v>
      </c>
    </row>
    <row r="25" spans="1:33" x14ac:dyDescent="0.25">
      <c r="C25" s="2">
        <v>2000</v>
      </c>
      <c r="D25" s="19">
        <f t="shared" si="4"/>
        <v>-1.5546504470375915</v>
      </c>
      <c r="E25" s="19">
        <f t="shared" si="4"/>
        <v>-0.40926768138016634</v>
      </c>
    </row>
    <row r="26" spans="1:33" x14ac:dyDescent="0.25">
      <c r="C26" s="2">
        <v>2005</v>
      </c>
      <c r="D26" s="19">
        <f t="shared" ref="D26:D33" si="5">D9-D8</f>
        <v>-2.0698994996004245</v>
      </c>
      <c r="E26" s="19">
        <f t="shared" ref="E26:E32" si="6">E9-E8</f>
        <v>-0.24150275740670146</v>
      </c>
    </row>
    <row r="27" spans="1:33" x14ac:dyDescent="0.25">
      <c r="C27" s="2">
        <v>2010</v>
      </c>
      <c r="D27" s="19">
        <f>D10-D9</f>
        <v>-1.5452476381048683</v>
      </c>
      <c r="E27" s="19">
        <f t="shared" si="6"/>
        <v>-6.6423358449966052E-2</v>
      </c>
    </row>
    <row r="28" spans="1:33" x14ac:dyDescent="0.25">
      <c r="C28" s="2">
        <v>2015</v>
      </c>
      <c r="D28" s="19">
        <f t="shared" si="5"/>
        <v>-1.20807214867704</v>
      </c>
      <c r="E28" s="19">
        <f t="shared" si="6"/>
        <v>-0.56711518302002517</v>
      </c>
    </row>
    <row r="29" spans="1:33" x14ac:dyDescent="0.25">
      <c r="C29" s="2">
        <v>2020</v>
      </c>
      <c r="D29" s="19">
        <f t="shared" si="5"/>
        <v>-1.5062749147427716</v>
      </c>
      <c r="E29" s="19">
        <f t="shared" si="6"/>
        <v>-0.18392023170884908</v>
      </c>
    </row>
    <row r="30" spans="1:33" x14ac:dyDescent="0.25">
      <c r="C30" s="2">
        <v>2025</v>
      </c>
      <c r="D30" s="19">
        <f t="shared" si="5"/>
        <v>-1.3000653736337213</v>
      </c>
      <c r="E30" s="19">
        <f t="shared" si="6"/>
        <v>-0.26957694105763519</v>
      </c>
    </row>
    <row r="31" spans="1:33" x14ac:dyDescent="0.25">
      <c r="C31" s="2">
        <v>2030</v>
      </c>
      <c r="D31" s="19">
        <f t="shared" si="5"/>
        <v>-1.2735847369276492</v>
      </c>
      <c r="E31" s="19">
        <f t="shared" si="6"/>
        <v>-0.22490180992064079</v>
      </c>
    </row>
    <row r="32" spans="1:33" x14ac:dyDescent="0.25">
      <c r="C32" s="2">
        <v>2035</v>
      </c>
      <c r="D32" s="19">
        <f t="shared" si="5"/>
        <v>-1.1556372614576382</v>
      </c>
      <c r="E32" s="19">
        <f t="shared" si="6"/>
        <v>-0.2673171600876536</v>
      </c>
    </row>
    <row r="33" spans="3:5" x14ac:dyDescent="0.25">
      <c r="C33" s="2">
        <v>2040</v>
      </c>
      <c r="D33" s="19">
        <f t="shared" si="5"/>
        <v>-0.96725384023672234</v>
      </c>
      <c r="E33" s="19">
        <f t="shared" ref="E33" si="7">E16-E15</f>
        <v>-0.25666407232001998</v>
      </c>
    </row>
    <row r="34" spans="3:5" x14ac:dyDescent="0.25">
      <c r="C34" s="2">
        <v>2045</v>
      </c>
      <c r="D34" s="19">
        <f>D17-D16</f>
        <v>-0.8213886142402167</v>
      </c>
      <c r="E34" s="19">
        <f>E17-E16</f>
        <v>-0.21228457899045905</v>
      </c>
    </row>
    <row r="35" spans="3:5" x14ac:dyDescent="0.25">
      <c r="C35" s="2">
        <v>2050</v>
      </c>
      <c r="D35" s="19">
        <f>D18-D17</f>
        <v>-0.72284927236903762</v>
      </c>
      <c r="E35" s="19">
        <f>E18-E17</f>
        <v>-0.17572921912005368</v>
      </c>
    </row>
    <row r="36" spans="3:5" x14ac:dyDescent="0.25">
      <c r="D36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</vt:lpstr>
      <vt:lpstr>CS01a-2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Bautista Espinosa</dc:creator>
  <cp:lastModifiedBy>NAA</cp:lastModifiedBy>
  <cp:lastPrinted>2016-04-26T16:13:19Z</cp:lastPrinted>
  <dcterms:created xsi:type="dcterms:W3CDTF">2012-12-11T15:42:58Z</dcterms:created>
  <dcterms:modified xsi:type="dcterms:W3CDTF">2019-05-24T05:25:00Z</dcterms:modified>
</cp:coreProperties>
</file>