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D:\ldegante\Documents\Administrativos\entrega_bases\ETEL2015\"/>
    </mc:Choice>
  </mc:AlternateContent>
  <xr:revisionPtr revIDLastSave="0" documentId="13_ncr:1_{EE1C7CCC-3482-42AB-9D3F-4FDC8543E552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Índice" sheetId="65" r:id="rId1"/>
    <sheet name="Edad_Sexo" sheetId="2" r:id="rId2"/>
    <sheet name="ZM_Sexo" sheetId="6" r:id="rId3"/>
    <sheet name="GGysexo_Error" sheetId="57" r:id="rId4"/>
    <sheet name="ZM_LenguaPyM_Error" sheetId="58" r:id="rId5"/>
    <sheet name="Nivel Madre y Padre_Error" sheetId="60" r:id="rId6"/>
    <sheet name="Sostén Económico_Error" sheetId="62" r:id="rId7"/>
    <sheet name="CaracterísticasViv" sheetId="33" r:id="rId8"/>
  </sheets>
  <definedNames>
    <definedName name="_xlnm._FilterDatabase" localSheetId="6" hidden="1">'Sostén Económico_Error'!$A$36:$G$58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65" l="1"/>
  <c r="B10" i="65"/>
  <c r="B9" i="65"/>
  <c r="B8" i="65"/>
  <c r="B6" i="65"/>
  <c r="B5" i="65"/>
  <c r="B4" i="65"/>
  <c r="F9" i="6" l="1"/>
  <c r="G9" i="6"/>
  <c r="F10" i="6"/>
  <c r="G10" i="6"/>
  <c r="G8" i="6"/>
  <c r="F8" i="6"/>
  <c r="G57" i="62" l="1"/>
  <c r="F57" i="62"/>
  <c r="E57" i="62"/>
  <c r="D57" i="62"/>
  <c r="C57" i="62"/>
  <c r="B57" i="62"/>
  <c r="G55" i="62"/>
  <c r="F55" i="62"/>
  <c r="E55" i="62"/>
  <c r="D55" i="62"/>
  <c r="C55" i="62"/>
  <c r="B55" i="62"/>
  <c r="G53" i="62"/>
  <c r="F53" i="62"/>
  <c r="E53" i="62"/>
  <c r="D53" i="62"/>
  <c r="C53" i="62"/>
  <c r="B53" i="62"/>
  <c r="G51" i="62"/>
  <c r="F51" i="62"/>
  <c r="E51" i="62"/>
  <c r="D51" i="62"/>
  <c r="C51" i="62"/>
  <c r="B51" i="62"/>
  <c r="G49" i="62"/>
  <c r="F49" i="62"/>
  <c r="E49" i="62"/>
  <c r="D49" i="62"/>
  <c r="C49" i="62"/>
  <c r="B49" i="62"/>
  <c r="G47" i="62"/>
  <c r="F47" i="62"/>
  <c r="E47" i="62"/>
  <c r="D47" i="62"/>
  <c r="C47" i="62"/>
  <c r="B47" i="62"/>
  <c r="G45" i="62"/>
  <c r="F45" i="62"/>
  <c r="E45" i="62"/>
  <c r="D45" i="62"/>
  <c r="C45" i="62"/>
  <c r="B45" i="62"/>
  <c r="G43" i="62"/>
  <c r="F43" i="62"/>
  <c r="E43" i="62"/>
  <c r="D43" i="62"/>
  <c r="C43" i="62"/>
  <c r="B43" i="62"/>
  <c r="G41" i="62"/>
  <c r="F41" i="62"/>
  <c r="E41" i="62"/>
  <c r="D41" i="62"/>
  <c r="C41" i="62"/>
  <c r="B41" i="62"/>
  <c r="G39" i="62"/>
  <c r="F39" i="62"/>
  <c r="E39" i="62"/>
  <c r="D39" i="62"/>
  <c r="C39" i="62"/>
  <c r="B39" i="62"/>
  <c r="G37" i="62"/>
  <c r="F37" i="62"/>
  <c r="E37" i="62"/>
  <c r="D37" i="62"/>
  <c r="C37" i="62"/>
  <c r="B37" i="62"/>
  <c r="I38" i="60" l="1"/>
  <c r="H38" i="60"/>
  <c r="G38" i="60"/>
  <c r="F38" i="60"/>
  <c r="E38" i="60"/>
  <c r="D38" i="60"/>
  <c r="C38" i="60"/>
  <c r="I36" i="60"/>
  <c r="H36" i="60"/>
  <c r="G36" i="60"/>
  <c r="F36" i="60"/>
  <c r="E36" i="60"/>
  <c r="D36" i="60"/>
  <c r="C36" i="60"/>
  <c r="I34" i="60"/>
  <c r="H34" i="60"/>
  <c r="G34" i="60"/>
  <c r="F34" i="60"/>
  <c r="E34" i="60"/>
  <c r="D34" i="60"/>
  <c r="C34" i="60"/>
  <c r="I32" i="60"/>
  <c r="H32" i="60"/>
  <c r="G32" i="60"/>
  <c r="F32" i="60"/>
  <c r="E32" i="60"/>
  <c r="D32" i="60"/>
  <c r="C32" i="60"/>
  <c r="I30" i="60"/>
  <c r="H30" i="60"/>
  <c r="G30" i="60"/>
  <c r="F30" i="60"/>
  <c r="E30" i="60"/>
  <c r="D30" i="60"/>
  <c r="C30" i="60"/>
  <c r="I28" i="60"/>
  <c r="H28" i="60"/>
  <c r="G28" i="60"/>
  <c r="F28" i="60"/>
  <c r="E28" i="60"/>
  <c r="D28" i="60"/>
  <c r="C28" i="60"/>
  <c r="I26" i="60"/>
  <c r="H26" i="60"/>
  <c r="G26" i="60"/>
  <c r="F26" i="60"/>
  <c r="E26" i="60"/>
  <c r="D26" i="60"/>
  <c r="C26" i="60"/>
  <c r="I24" i="60"/>
  <c r="H24" i="60"/>
  <c r="G24" i="60"/>
  <c r="F24" i="60"/>
  <c r="E24" i="60"/>
  <c r="D24" i="60"/>
  <c r="C24" i="60"/>
  <c r="I13" i="58" l="1"/>
  <c r="H13" i="58"/>
  <c r="G13" i="58"/>
  <c r="F13" i="58"/>
  <c r="I11" i="58"/>
  <c r="H11" i="58"/>
  <c r="G11" i="58"/>
  <c r="F11" i="58"/>
  <c r="I9" i="58"/>
  <c r="H9" i="58"/>
  <c r="G9" i="58"/>
  <c r="F9" i="58"/>
  <c r="I7" i="58"/>
  <c r="H7" i="58"/>
  <c r="G7" i="58"/>
  <c r="F7" i="58"/>
  <c r="H42" i="57"/>
  <c r="G42" i="57"/>
  <c r="F42" i="57"/>
  <c r="E42" i="57"/>
  <c r="D42" i="57"/>
  <c r="C42" i="57"/>
  <c r="H40" i="57"/>
  <c r="G40" i="57"/>
  <c r="F40" i="57"/>
  <c r="E40" i="57"/>
  <c r="D40" i="57"/>
  <c r="C40" i="57"/>
  <c r="H38" i="57"/>
  <c r="G38" i="57"/>
  <c r="F38" i="57"/>
  <c r="E38" i="57"/>
  <c r="D38" i="57"/>
  <c r="C38" i="57"/>
  <c r="H36" i="57"/>
  <c r="G36" i="57"/>
  <c r="F36" i="57"/>
  <c r="E36" i="57"/>
  <c r="D36" i="57"/>
  <c r="C36" i="57"/>
  <c r="H34" i="57"/>
  <c r="G34" i="57"/>
  <c r="F34" i="57"/>
  <c r="E34" i="57"/>
  <c r="D34" i="57"/>
  <c r="C34" i="57"/>
  <c r="H32" i="57"/>
  <c r="G32" i="57"/>
  <c r="F32" i="57"/>
  <c r="E32" i="57"/>
  <c r="D32" i="57"/>
  <c r="C32" i="57"/>
  <c r="H30" i="57"/>
  <c r="G30" i="57"/>
  <c r="F30" i="57"/>
  <c r="E30" i="57"/>
  <c r="D30" i="57"/>
  <c r="C30" i="57"/>
  <c r="H28" i="57"/>
  <c r="G28" i="57"/>
  <c r="F28" i="57"/>
  <c r="E28" i="57"/>
  <c r="D28" i="57"/>
  <c r="C28" i="57"/>
  <c r="H26" i="57"/>
  <c r="G26" i="57"/>
  <c r="F26" i="57"/>
  <c r="E26" i="57"/>
  <c r="D26" i="57"/>
  <c r="C26" i="57"/>
  <c r="E10" i="6" l="1"/>
  <c r="E7" i="6"/>
  <c r="G7" i="2" l="1"/>
  <c r="F7" i="2"/>
  <c r="F9" i="2"/>
  <c r="F8" i="2"/>
  <c r="E8" i="2"/>
  <c r="E7" i="2"/>
  <c r="E9" i="6" l="1"/>
  <c r="E8" i="6"/>
  <c r="G7" i="6"/>
  <c r="F7" i="6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E9" i="2"/>
  <c r="G8" i="2"/>
</calcChain>
</file>

<file path=xl/sharedStrings.xml><?xml version="1.0" encoding="utf-8"?>
<sst xmlns="http://schemas.openxmlformats.org/spreadsheetml/2006/main" count="282" uniqueCount="106">
  <si>
    <t>INEE. Encuesta sobre Trayectorias Educativas y Laborales de los jóvenes mexicanos 2015 (ETEL)</t>
  </si>
  <si>
    <t>Composición de los jóvenes por edad según sexo y su distribución porcentual</t>
  </si>
  <si>
    <t>Edad</t>
  </si>
  <si>
    <t>Total</t>
  </si>
  <si>
    <t>Sexo</t>
  </si>
  <si>
    <t xml:space="preserve">Hombre </t>
  </si>
  <si>
    <t>Mujer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</si>
  <si>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</si>
  <si>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</si>
  <si>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</si>
  <si>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</si>
  <si>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</si>
  <si>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</si>
  <si>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</si>
  <si>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</si>
  <si>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</si>
  <si>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</si>
  <si>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</si>
  <si>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</si>
  <si>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Fuente: INEE. Encuesta sobre Trayectorias Educativas y Laborales de los jóvenes mexicanos 2015 (ETEL).</t>
  </si>
  <si>
    <t>Composición de los jóvenes por zona metropolitana según sexo y su distribución porcentual</t>
  </si>
  <si>
    <t>ZM del Valle de México</t>
  </si>
  <si>
    <t>ZM de Monterrey</t>
  </si>
  <si>
    <t>ZM de Veracruz</t>
  </si>
  <si>
    <t>Sí habla o hablaba</t>
  </si>
  <si>
    <t>No habla o hablaba</t>
  </si>
  <si>
    <t>No sabe o no responde</t>
  </si>
  <si>
    <t>Distribución porcentual de los jóvenes por zona metropolitana según condición de habla de lengua indígena del padre o la madre</t>
  </si>
  <si>
    <t>Condición de habla de lengua indígena del padre o madre</t>
  </si>
  <si>
    <t>No especificado</t>
  </si>
  <si>
    <t>Zona metropolitana</t>
  </si>
  <si>
    <t>Sin escolaridad</t>
  </si>
  <si>
    <t xml:space="preserve">Hombres </t>
  </si>
  <si>
    <t>Mujeres</t>
  </si>
  <si>
    <t>Básica incompleta</t>
  </si>
  <si>
    <t>Básica completa</t>
  </si>
  <si>
    <t>Media superior completa</t>
  </si>
  <si>
    <t>Superior completa</t>
  </si>
  <si>
    <t>Madre</t>
  </si>
  <si>
    <t>Padre</t>
  </si>
  <si>
    <t>No sabe</t>
  </si>
  <si>
    <t>Jóvenes por zona metropolitana según nivel de escolaridad aprobado por la madre y el padre</t>
  </si>
  <si>
    <t>Padre o tutor</t>
  </si>
  <si>
    <t>Madre o tutora</t>
  </si>
  <si>
    <t>Hermano o hermana</t>
  </si>
  <si>
    <t>Pareja</t>
  </si>
  <si>
    <t>Ambos padres</t>
  </si>
  <si>
    <t>El informante</t>
  </si>
  <si>
    <t>Otra familia</t>
  </si>
  <si>
    <t>Otra persona</t>
  </si>
  <si>
    <t>No recuerda</t>
  </si>
  <si>
    <t>Jóvenes por principal sostén económico de la vivienda que habitaban cuando tenían 15 años según nivel de escolaridad</t>
  </si>
  <si>
    <t>A los 15 años</t>
  </si>
  <si>
    <t>Absolutos</t>
  </si>
  <si>
    <t>Característica</t>
  </si>
  <si>
    <t>Material durable en pisos</t>
  </si>
  <si>
    <t>Vivienda actual</t>
  </si>
  <si>
    <t>Teléfono fijo</t>
  </si>
  <si>
    <t>Teléfono móvil o celular</t>
  </si>
  <si>
    <t>Televisión de paga</t>
  </si>
  <si>
    <t>Conexión a internet</t>
  </si>
  <si>
    <t>Automóvil</t>
  </si>
  <si>
    <t>Camioneta cerrada</t>
  </si>
  <si>
    <t>Camioneta de caja</t>
  </si>
  <si>
    <t>Estéreo, modular, microcomponente</t>
  </si>
  <si>
    <t>Radiograbadora</t>
  </si>
  <si>
    <t>Televisor análogo</t>
  </si>
  <si>
    <t>Televisor digital</t>
  </si>
  <si>
    <t>DVD, Blue Ray</t>
  </si>
  <si>
    <t>Videocasetera</t>
  </si>
  <si>
    <t>Licuadora</t>
  </si>
  <si>
    <t>Tostador eléctrico</t>
  </si>
  <si>
    <t>Refrigerador</t>
  </si>
  <si>
    <t>Estufa de gas o estufa eléctrica</t>
  </si>
  <si>
    <t>Lavadora</t>
  </si>
  <si>
    <t xml:space="preserve">Plancha eléctrica </t>
  </si>
  <si>
    <t>Máquina de coser</t>
  </si>
  <si>
    <t>Ventilador</t>
  </si>
  <si>
    <t>Aspiradora</t>
  </si>
  <si>
    <t>Computadora</t>
  </si>
  <si>
    <t>Impresora</t>
  </si>
  <si>
    <t>Videojuegos, Wii, PlayStation, Xbox y otro</t>
  </si>
  <si>
    <t>Viviendas con agua entubada</t>
  </si>
  <si>
    <t>Viviendas con excusado</t>
  </si>
  <si>
    <t>Viviendas con energía eléctrica</t>
  </si>
  <si>
    <t>Viviendas en donde cocinan con gas</t>
  </si>
  <si>
    <t>Viviendas en donde cocinan con leña o carbón</t>
  </si>
  <si>
    <t>Material resistente en paredes</t>
  </si>
  <si>
    <t>Material resistente en techos</t>
  </si>
  <si>
    <t xml:space="preserve">Disponibilidad de: </t>
  </si>
  <si>
    <t>Radio</t>
  </si>
  <si>
    <t>Cuadro resumen de las características de las viviendas de los jóvenes según momento de disponibilidad</t>
  </si>
  <si>
    <t>Relativo</t>
  </si>
  <si>
    <t xml:space="preserve">Promedio de dormitorio/residentes en la vivienda </t>
  </si>
  <si>
    <t>Nota: Para el recubrimiento en pisos se considera cemento o firme, madera, mosaico u otro recubrimiento. Se consideró a las viviendas que cuentan con agua entubada dentro y fuera de la vivienda, pero dentro del terreno. Se consideró a las viviendas que disponen de energía eléctrica independientemente de la fuente de donde se obtienen. Incluye las viviendas en donde se cocina con gas L.P y gas natural o de tubería. Se considera como material resistente en paredes al tabique, ladrillo, block, piedra, cantera, cemento o concreto. Los materiales durables en techos incluyen la losa de concreto o viguetas con bovedilla, terrado con viguería.</t>
  </si>
  <si>
    <t>Horno de microondas</t>
  </si>
  <si>
    <t>Porcentajes</t>
  </si>
  <si>
    <t>Principal sostén económico</t>
  </si>
  <si>
    <t>De 25 a 29 años</t>
  </si>
  <si>
    <t>Jóvenes por grandes grupos de edad y sexo según nivel de escolaridad</t>
  </si>
  <si>
    <t>Grupo de edad</t>
  </si>
  <si>
    <t>De 18 a 24 años</t>
  </si>
  <si>
    <t>Madre o padre</t>
  </si>
  <si>
    <t>Error estándar</t>
  </si>
  <si>
    <t>Encuesta sobre Trayectorias Educativas y Laborales de los jóvenes mexicanos 2015 (ETEL)</t>
  </si>
  <si>
    <t>ENCUESTA SOBRE TRAYECTORIAS EDUCATIVAS Y LABORALES DE LOS JÓVENES MEXICANOS (ETEL)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</si>
</sst>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0"/>
    <numFmt numFmtId="165" formatCode="0.0"/>
    <numFmt numFmtId="166" formatCode="##\ ###\ ##0"/>
  </numFmts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 Narrow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b/>
      <sz val="7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1" fillId="0" borderId="0"/>
    <xf numFmtId="0" fontId="13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7" fillId="0" borderId="0" xfId="0" applyFont="1" applyFill="1"/>
    <xf numFmtId="164" fontId="7" fillId="0" borderId="0" xfId="0" applyNumberFormat="1" applyFont="1"/>
    <xf numFmtId="165" fontId="7" fillId="0" borderId="0" xfId="0" applyNumberFormat="1" applyFont="1"/>
    <xf numFmtId="0" fontId="7" fillId="0" borderId="0" xfId="0" applyFont="1"/>
    <xf numFmtId="0" fontId="8" fillId="0" borderId="0" xfId="0" applyNumberFormat="1" applyFont="1" applyAlignment="1">
      <alignment horizontal="left"/>
    </xf>
    <xf numFmtId="164" fontId="8" fillId="0" borderId="0" xfId="0" applyNumberFormat="1" applyFont="1"/>
    <xf numFmtId="165" fontId="8" fillId="0" borderId="0" xfId="0" applyNumberFormat="1" applyFont="1" applyBorder="1"/>
    <xf numFmtId="0" fontId="8" fillId="0" borderId="0" xfId="0" applyFont="1"/>
    <xf numFmtId="0" fontId="8" fillId="0" borderId="2" xfId="0" applyNumberFormat="1" applyFont="1" applyBorder="1" applyAlignment="1">
      <alignment horizontal="left"/>
    </xf>
    <xf numFmtId="164" fontId="7" fillId="0" borderId="2" xfId="0" applyNumberFormat="1" applyFont="1" applyBorder="1"/>
    <xf numFmtId="164" fontId="8" fillId="0" borderId="2" xfId="0" applyNumberFormat="1" applyFont="1" applyBorder="1"/>
    <xf numFmtId="165" fontId="8" fillId="0" borderId="2" xfId="0" applyNumberFormat="1" applyFont="1" applyBorder="1"/>
    <xf numFmtId="0" fontId="3" fillId="0" borderId="0" xfId="0" applyFont="1" applyBorder="1"/>
    <xf numFmtId="0" fontId="3" fillId="0" borderId="0" xfId="0" applyFont="1" applyFill="1" applyBorder="1"/>
    <xf numFmtId="0" fontId="9" fillId="0" borderId="0" xfId="1" applyFont="1" applyFill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/>
    </xf>
    <xf numFmtId="164" fontId="7" fillId="0" borderId="0" xfId="0" applyNumberFormat="1" applyFont="1" applyBorder="1"/>
    <xf numFmtId="164" fontId="8" fillId="0" borderId="0" xfId="0" applyNumberFormat="1" applyFont="1" applyBorder="1"/>
    <xf numFmtId="165" fontId="11" fillId="0" borderId="0" xfId="0" applyNumberFormat="1" applyFont="1"/>
    <xf numFmtId="165" fontId="7" fillId="0" borderId="0" xfId="0" applyNumberFormat="1" applyFont="1" applyBorder="1"/>
    <xf numFmtId="165" fontId="11" fillId="0" borderId="0" xfId="0" applyNumberFormat="1" applyFont="1" applyBorder="1"/>
    <xf numFmtId="165" fontId="7" fillId="0" borderId="2" xfId="0" applyNumberFormat="1" applyFont="1" applyBorder="1"/>
    <xf numFmtId="165" fontId="11" fillId="0" borderId="2" xfId="0" applyNumberFormat="1" applyFont="1" applyBorder="1"/>
    <xf numFmtId="2" fontId="7" fillId="0" borderId="0" xfId="0" applyNumberFormat="1" applyFont="1"/>
    <xf numFmtId="0" fontId="11" fillId="0" borderId="2" xfId="0" applyFont="1" applyFill="1" applyBorder="1" applyAlignment="1">
      <alignment horizontal="left" indent="1"/>
    </xf>
    <xf numFmtId="0" fontId="7" fillId="0" borderId="0" xfId="0" applyFont="1" applyFill="1" applyBorder="1" applyAlignment="1">
      <alignment vertical="center"/>
    </xf>
    <xf numFmtId="0" fontId="0" fillId="0" borderId="0" xfId="0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2" fontId="11" fillId="0" borderId="0" xfId="0" applyNumberFormat="1" applyFont="1"/>
    <xf numFmtId="2" fontId="7" fillId="0" borderId="0" xfId="0" applyNumberFormat="1" applyFont="1" applyBorder="1"/>
    <xf numFmtId="2" fontId="11" fillId="0" borderId="0" xfId="0" applyNumberFormat="1" applyFont="1" applyBorder="1"/>
    <xf numFmtId="2" fontId="11" fillId="0" borderId="2" xfId="0" applyNumberFormat="1" applyFont="1" applyBorder="1"/>
    <xf numFmtId="2" fontId="7" fillId="0" borderId="3" xfId="0" applyNumberFormat="1" applyFont="1" applyBorder="1"/>
    <xf numFmtId="0" fontId="7" fillId="0" borderId="0" xfId="0" applyFont="1" applyFill="1" applyBorder="1" applyAlignment="1">
      <alignment horizontal="left"/>
    </xf>
    <xf numFmtId="1" fontId="11" fillId="2" borderId="0" xfId="0" applyNumberFormat="1" applyFont="1" applyFill="1"/>
    <xf numFmtId="0" fontId="6" fillId="4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2" xfId="0" applyFont="1" applyFill="1" applyBorder="1" applyAlignment="1">
      <alignment horizontal="left" vertical="center" indent="1"/>
    </xf>
    <xf numFmtId="166" fontId="7" fillId="0" borderId="0" xfId="0" applyNumberFormat="1" applyFont="1"/>
    <xf numFmtId="166" fontId="11" fillId="0" borderId="0" xfId="0" applyNumberFormat="1" applyFont="1"/>
    <xf numFmtId="166" fontId="12" fillId="0" borderId="0" xfId="0" applyNumberFormat="1" applyFont="1" applyBorder="1"/>
    <xf numFmtId="166" fontId="8" fillId="0" borderId="0" xfId="0" applyNumberFormat="1" applyFont="1" applyBorder="1"/>
    <xf numFmtId="164" fontId="11" fillId="0" borderId="0" xfId="0" applyNumberFormat="1" applyFont="1"/>
    <xf numFmtId="164" fontId="7" fillId="0" borderId="0" xfId="0" applyNumberFormat="1" applyFont="1" applyFill="1" applyBorder="1"/>
    <xf numFmtId="164" fontId="12" fillId="0" borderId="0" xfId="0" applyNumberFormat="1" applyFont="1" applyBorder="1"/>
    <xf numFmtId="2" fontId="11" fillId="0" borderId="0" xfId="0" applyNumberFormat="1" applyFont="1" applyFill="1"/>
    <xf numFmtId="2" fontId="11" fillId="0" borderId="0" xfId="0" applyNumberFormat="1" applyFont="1" applyFill="1" applyBorder="1"/>
    <xf numFmtId="2" fontId="11" fillId="0" borderId="2" xfId="0" applyNumberFormat="1" applyFont="1" applyFill="1" applyBorder="1"/>
    <xf numFmtId="0" fontId="7" fillId="3" borderId="1" xfId="0" applyFont="1" applyFill="1" applyBorder="1" applyAlignment="1">
      <alignment vertical="center" wrapText="1"/>
    </xf>
    <xf numFmtId="1" fontId="7" fillId="3" borderId="1" xfId="0" applyNumberFormat="1" applyFont="1" applyFill="1" applyBorder="1"/>
    <xf numFmtId="0" fontId="6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right" vertical="center" wrapText="1"/>
    </xf>
    <xf numFmtId="0" fontId="10" fillId="4" borderId="6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indent="1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164" fontId="7" fillId="0" borderId="0" xfId="0" applyNumberFormat="1" applyFont="1" applyFill="1"/>
    <xf numFmtId="164" fontId="8" fillId="0" borderId="0" xfId="0" applyNumberFormat="1" applyFont="1" applyFill="1"/>
    <xf numFmtId="164" fontId="7" fillId="0" borderId="2" xfId="0" applyNumberFormat="1" applyFont="1" applyFill="1" applyBorder="1"/>
    <xf numFmtId="164" fontId="8" fillId="0" borderId="2" xfId="0" applyNumberFormat="1" applyFont="1" applyFill="1" applyBorder="1"/>
    <xf numFmtId="165" fontId="8" fillId="0" borderId="2" xfId="0" applyNumberFormat="1" applyFont="1" applyFill="1" applyBorder="1"/>
    <xf numFmtId="166" fontId="8" fillId="0" borderId="0" xfId="0" applyNumberFormat="1" applyFont="1" applyFill="1" applyBorder="1"/>
    <xf numFmtId="0" fontId="0" fillId="0" borderId="0" xfId="0" applyFill="1"/>
    <xf numFmtId="2" fontId="0" fillId="0" borderId="0" xfId="0" applyNumberFormat="1" applyFill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6" fontId="7" fillId="0" borderId="0" xfId="0" applyNumberFormat="1" applyFont="1" applyFill="1"/>
    <xf numFmtId="166" fontId="11" fillId="0" borderId="0" xfId="0" applyNumberFormat="1" applyFont="1" applyFill="1"/>
    <xf numFmtId="166" fontId="12" fillId="0" borderId="0" xfId="0" applyNumberFormat="1" applyFont="1" applyFill="1" applyBorder="1"/>
    <xf numFmtId="164" fontId="11" fillId="0" borderId="0" xfId="0" applyNumberFormat="1" applyFont="1" applyFill="1"/>
    <xf numFmtId="164" fontId="11" fillId="0" borderId="0" xfId="0" applyNumberFormat="1" applyFont="1" applyFill="1" applyBorder="1"/>
    <xf numFmtId="164" fontId="11" fillId="0" borderId="2" xfId="0" applyNumberFormat="1" applyFont="1" applyFill="1" applyBorder="1"/>
    <xf numFmtId="0" fontId="6" fillId="4" borderId="0" xfId="0" applyFont="1" applyFill="1" applyBorder="1" applyAlignment="1">
      <alignment horizontal="center" vertical="center"/>
    </xf>
    <xf numFmtId="0" fontId="13" fillId="0" borderId="0" xfId="3"/>
  </cellXfs>
  <cellStyles count="4">
    <cellStyle name="Hipervínculo" xfId="3" builtinId="8"/>
    <cellStyle name="Normal" xfId="0" builtinId="0"/>
    <cellStyle name="Normal 2" xfId="2" xr:uid="{00000000-0005-0000-0000-000001000000}"/>
    <cellStyle name="Normal_telegido_1" xfId="1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889A84"/>
      <color rgb="FFAE708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26</xdr:row>
      <xdr:rowOff>0</xdr:rowOff>
    </xdr:from>
    <xdr:ext cx="190500" cy="142875"/>
    <xdr:pic>
      <xdr:nvPicPr>
        <xdr:cNvPr id="3" name="Picture 1" hidden="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190500" cy="142875"/>
    <xdr:pic>
      <xdr:nvPicPr>
        <xdr:cNvPr id="5" name="Picture 1" hidden="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17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190500" cy="142875"/>
    <xdr:pic>
      <xdr:nvPicPr>
        <xdr:cNvPr id="6" name="Picture 1" hidden="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17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190500" cy="142875"/>
    <xdr:pic>
      <xdr:nvPicPr>
        <xdr:cNvPr id="7" name="Picture 1" hidden="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17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190500" cy="142875"/>
    <xdr:pic>
      <xdr:nvPicPr>
        <xdr:cNvPr id="3" name="Picture 1" hidden="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190500" cy="142875"/>
    <xdr:pic>
      <xdr:nvPicPr>
        <xdr:cNvPr id="5" name="Picture 1" hidden="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17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190500" cy="142875"/>
    <xdr:pic>
      <xdr:nvPicPr>
        <xdr:cNvPr id="6" name="Picture 1" hidden="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17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190500" cy="142875"/>
    <xdr:pic>
      <xdr:nvPicPr>
        <xdr:cNvPr id="7" name="Picture 1" hidden="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17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90500" cy="142875"/>
    <xdr:pic>
      <xdr:nvPicPr>
        <xdr:cNvPr id="3" name="Picture 1" hidden="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90500" cy="142875"/>
    <xdr:pic>
      <xdr:nvPicPr>
        <xdr:cNvPr id="4" name="Picture 1" hidden="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90500" cy="142875"/>
    <xdr:pic>
      <xdr:nvPicPr>
        <xdr:cNvPr id="5" name="Picture 1" hidden="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27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90500" cy="142875"/>
    <xdr:pic>
      <xdr:nvPicPr>
        <xdr:cNvPr id="3" name="Picture 1" hidden="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90500" cy="142875"/>
    <xdr:pic>
      <xdr:nvPicPr>
        <xdr:cNvPr id="4" name="Picture 1" hidden="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90500" cy="142875"/>
    <xdr:pic>
      <xdr:nvPicPr>
        <xdr:cNvPr id="5" name="Picture 1" hidden="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90500" cy="142875"/>
    <xdr:pic>
      <xdr:nvPicPr>
        <xdr:cNvPr id="6" name="Picture 1" hidden="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90500" cy="142875"/>
    <xdr:pic>
      <xdr:nvPicPr>
        <xdr:cNvPr id="3" name="Picture 1" hidden="1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90500" cy="142875"/>
    <xdr:pic>
      <xdr:nvPicPr>
        <xdr:cNvPr id="4" name="Picture 1" hidden="1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190500" cy="142875"/>
    <xdr:pic>
      <xdr:nvPicPr>
        <xdr:cNvPr id="5" name="Picture 1" hidden="1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982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90500" cy="142875"/>
    <xdr:pic>
      <xdr:nvPicPr>
        <xdr:cNvPr id="3" name="Picture 1" hidden="1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90500" cy="142875"/>
    <xdr:pic>
      <xdr:nvPicPr>
        <xdr:cNvPr id="4" name="Picture 1" hidden="1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190500" cy="142875"/>
    <xdr:pic>
      <xdr:nvPicPr>
        <xdr:cNvPr id="5" name="Picture 1" hidden="1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190500" cy="142875"/>
    <xdr:pic>
      <xdr:nvPicPr>
        <xdr:cNvPr id="6" name="Picture 1" hidden="1"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190500" cy="142875"/>
    <xdr:pic>
      <xdr:nvPicPr>
        <xdr:cNvPr id="7" name="Picture 1" hidden="1">
          <a:extLst>
            <a:ext uri="{FF2B5EF4-FFF2-40B4-BE49-F238E27FC236}">
              <a16:creationId xmlns:a16="http://schemas.microsoft.com/office/drawing/2014/main" id="{00000000-0008-0000-2300-000007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190500" cy="142875"/>
    <xdr:pic>
      <xdr:nvPicPr>
        <xdr:cNvPr id="8" name="Picture 1" hidden="1">
          <a:extLst>
            <a:ext uri="{FF2B5EF4-FFF2-40B4-BE49-F238E27FC236}">
              <a16:creationId xmlns:a16="http://schemas.microsoft.com/office/drawing/2014/main" id="{00000000-0008-0000-2300-000008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90500" cy="142875"/>
    <xdr:pic>
      <xdr:nvPicPr>
        <xdr:cNvPr id="3" name="Picture 1" hidden="1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190500" cy="142875"/>
    <xdr:pic>
      <xdr:nvPicPr>
        <xdr:cNvPr id="4" name="Picture 1" hidden="1"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190500" cy="142875"/>
    <xdr:pic>
      <xdr:nvPicPr>
        <xdr:cNvPr id="5" name="Picture 1" hidden="1"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31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5FBAC-EABD-4179-B1E5-295B77E3052F}">
  <dimension ref="A1:J10"/>
  <sheetViews>
    <sheetView tabSelected="1" workbookViewId="0">
      <selection activeCell="B10" sqref="B10"/>
    </sheetView>
  </sheetViews>
  <sheetFormatPr baseColWidth="10" defaultRowHeight="15" x14ac:dyDescent="0.25"/>
  <sheetData>
    <row r="1" spans="1:10" x14ac:dyDescent="0.25">
      <c r="A1" s="106" t="s">
        <v>105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</row>
    <row r="4" spans="1:10" x14ac:dyDescent="0.25">
      <c r="A4">
        <v>1</v>
      </c>
      <c r="B4" s="107" t="str">
        <f>Edad_Sexo!A3</f>
        <v>Composición de los jóvenes por edad según sexo y su distribución porcentual</v>
      </c>
    </row>
    <row r="5" spans="1:10" x14ac:dyDescent="0.25">
      <c r="A5">
        <v>2</v>
      </c>
      <c r="B5" s="107" t="str">
        <f>ZM_Sexo!A3</f>
        <v>Composición de los jóvenes por zona metropolitana según sexo y su distribución porcentual</v>
      </c>
    </row>
    <row r="6" spans="1:10" x14ac:dyDescent="0.25">
      <c r="A6">
        <v>3</v>
      </c>
      <c r="B6" s="107" t="str">
        <f>GGysexo_Error!A3</f>
        <v>Jóvenes por grandes grupos de edad y sexo según nivel de escolaridad</v>
      </c>
    </row>
    <row r="7" spans="1:10" x14ac:dyDescent="0.25">
      <c r="A7">
        <v>4</v>
      </c>
      <c r="B7" s="107" t="str">
        <f>ZM_LenguaPyM_Error!A3</f>
        <v>Distribución porcentual de los jóvenes por zona metropolitana según condición de habla de lengua indígena del padre o la madre</v>
      </c>
    </row>
    <row r="8" spans="1:10" x14ac:dyDescent="0.25">
      <c r="A8">
        <v>5</v>
      </c>
      <c r="B8" s="107" t="str">
        <f>'Nivel Madre y Padre_Error'!A3</f>
        <v>Jóvenes por zona metropolitana según nivel de escolaridad aprobado por la madre y el padre</v>
      </c>
    </row>
    <row r="9" spans="1:10" x14ac:dyDescent="0.25">
      <c r="A9">
        <v>6</v>
      </c>
      <c r="B9" s="107" t="str">
        <f>'Sostén Económico_Error'!A3</f>
        <v>Jóvenes por principal sostén económico de la vivienda que habitaban cuando tenían 15 años según nivel de escolaridad</v>
      </c>
    </row>
    <row r="10" spans="1:10" x14ac:dyDescent="0.25">
      <c r="A10">
        <v>7</v>
      </c>
      <c r="B10" s="107" t="str">
        <f>CaracterísticasViv!A3</f>
        <v>Cuadro resumen de las características de las viviendas de los jóvenes según momento de disponibilidad</v>
      </c>
    </row>
  </sheetData>
  <mergeCells count="1">
    <mergeCell ref="A1:J2"/>
  </mergeCells>
  <hyperlinks>
    <hyperlink ref="B4" location="Edad_Sexo!A3" display="Edad_Sexo!A3" xr:uid="{3E76A0EF-F33F-4B54-AAAC-4E77148A77E4}"/>
    <hyperlink ref="B5" location="ZM_Sexo!A3" display="ZM_Sexo!A3" xr:uid="{D9C5896A-2C3E-4D29-AFE4-02752B0296B6}"/>
    <hyperlink ref="B7" location="ZM_LenguaPyM_Error!A3" display="ZM_LenguaPyM_Error!A3" xr:uid="{82F6EFFD-CD3F-4889-B643-7AEEB48F375B}"/>
    <hyperlink ref="B6" location="GGysexo_Error!A3" display="GGysexo_Error!A3" xr:uid="{EB63FBAC-CEFF-48F0-86B3-36F86558F639}"/>
    <hyperlink ref="B8" location="'Nivel Madre y Padre_Error'!A3" display="'Nivel Madre y Padre_Error'!A3" xr:uid="{F8BF74D2-067A-4387-B0EE-E8B0AFF87914}"/>
    <hyperlink ref="B9" location="'Sostén Económico_Error'!A3" display="'Sostén Económico_Error'!A3" xr:uid="{FBAFA6F8-84D2-4110-B904-8231814DC52F}"/>
    <hyperlink ref="B10" location="CaracterísticasViv!A3" display="CaracterísticasViv!A3" xr:uid="{F02A5939-0FB8-494E-8EDB-FE0E5F8014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K21"/>
  <sheetViews>
    <sheetView workbookViewId="0">
      <selection activeCell="A3" sqref="A3"/>
    </sheetView>
  </sheetViews>
  <sheetFormatPr baseColWidth="10" defaultRowHeight="12" x14ac:dyDescent="0.2"/>
  <cols>
    <col min="1" max="1" width="9.140625" style="3" customWidth="1"/>
    <col min="2" max="2" width="8.85546875" style="2" customWidth="1"/>
    <col min="3" max="5" width="8" style="3" customWidth="1"/>
    <col min="6" max="6" width="7.7109375" style="3" customWidth="1"/>
    <col min="7" max="9" width="7.5703125" style="3" customWidth="1"/>
    <col min="10" max="16384" width="11.42578125" style="3"/>
  </cols>
  <sheetData>
    <row r="1" spans="1:11" ht="14.25" x14ac:dyDescent="0.2">
      <c r="A1" s="1" t="s">
        <v>104</v>
      </c>
    </row>
    <row r="2" spans="1:11" ht="12.75" customHeight="1" x14ac:dyDescent="0.2">
      <c r="A2" s="4"/>
    </row>
    <row r="3" spans="1:11" ht="12.75" x14ac:dyDescent="0.2">
      <c r="A3" s="5" t="s">
        <v>1</v>
      </c>
    </row>
    <row r="4" spans="1:11" ht="6" customHeight="1" x14ac:dyDescent="0.2">
      <c r="A4" s="5"/>
    </row>
    <row r="5" spans="1:11" x14ac:dyDescent="0.2">
      <c r="A5" s="87" t="s">
        <v>2</v>
      </c>
      <c r="B5" s="88" t="s">
        <v>3</v>
      </c>
      <c r="C5" s="87" t="s">
        <v>4</v>
      </c>
      <c r="D5" s="87"/>
      <c r="E5" s="88" t="s">
        <v>3</v>
      </c>
      <c r="F5" s="87" t="s">
        <v>4</v>
      </c>
      <c r="G5" s="87"/>
    </row>
    <row r="6" spans="1:11" x14ac:dyDescent="0.2">
      <c r="A6" s="87"/>
      <c r="B6" s="88"/>
      <c r="C6" s="77" t="s">
        <v>5</v>
      </c>
      <c r="D6" s="77" t="s">
        <v>6</v>
      </c>
      <c r="E6" s="88"/>
      <c r="F6" s="77" t="s">
        <v>5</v>
      </c>
      <c r="G6" s="77" t="s">
        <v>6</v>
      </c>
    </row>
    <row r="7" spans="1:11" s="2" customFormat="1" x14ac:dyDescent="0.2">
      <c r="A7" s="6" t="s">
        <v>3</v>
      </c>
      <c r="B7" s="78">
        <v>5186924</v>
      </c>
      <c r="C7" s="78">
        <v>2391719</v>
      </c>
      <c r="D7" s="78">
        <v>2795205</v>
      </c>
      <c r="E7" s="8">
        <f>B7/$B$7*100</f>
        <v>100</v>
      </c>
      <c r="F7" s="8">
        <f>C7/$B$7*100</f>
        <v>46.110546443325561</v>
      </c>
      <c r="G7" s="8">
        <f>D7/$B$7*100</f>
        <v>53.889453556674439</v>
      </c>
      <c r="H7" s="9"/>
      <c r="I7" s="9"/>
      <c r="J7" s="9"/>
      <c r="K7" s="9"/>
    </row>
    <row r="8" spans="1:11" x14ac:dyDescent="0.2">
      <c r="A8" s="10" t="s">
        <v>7</v>
      </c>
      <c r="B8" s="78">
        <v>525465</v>
      </c>
      <c r="C8" s="79">
        <v>263659</v>
      </c>
      <c r="D8" s="79">
        <v>261806</v>
      </c>
      <c r="E8" s="12">
        <f>B8/B$7*100</f>
        <v>10.130570642639066</v>
      </c>
      <c r="F8" s="12">
        <f>C8/C$7*100</f>
        <v>11.023828468143623</v>
      </c>
      <c r="G8" s="12">
        <f t="shared" ref="G8:G19" si="0">D8/D$7*100</f>
        <v>9.3662539956818911</v>
      </c>
      <c r="H8" s="13"/>
      <c r="I8" s="13"/>
      <c r="J8" s="13"/>
      <c r="K8" s="13"/>
    </row>
    <row r="9" spans="1:11" x14ac:dyDescent="0.2">
      <c r="A9" s="10" t="s">
        <v>8</v>
      </c>
      <c r="B9" s="78">
        <v>463968</v>
      </c>
      <c r="C9" s="79">
        <v>220177</v>
      </c>
      <c r="D9" s="79">
        <v>243791</v>
      </c>
      <c r="E9" s="12">
        <f t="shared" ref="E9:F19" si="1">B9/B$7*100</f>
        <v>8.9449546590619029</v>
      </c>
      <c r="F9" s="12">
        <f>C9/C$7*100</f>
        <v>9.2058055315026568</v>
      </c>
      <c r="G9" s="12">
        <f t="shared" si="0"/>
        <v>8.7217574381843193</v>
      </c>
      <c r="H9" s="13"/>
      <c r="I9" s="13"/>
      <c r="J9" s="13"/>
      <c r="K9" s="13"/>
    </row>
    <row r="10" spans="1:11" x14ac:dyDescent="0.2">
      <c r="A10" s="10" t="s">
        <v>9</v>
      </c>
      <c r="B10" s="78">
        <v>464262</v>
      </c>
      <c r="C10" s="79">
        <v>232184</v>
      </c>
      <c r="D10" s="79">
        <v>232078</v>
      </c>
      <c r="E10" s="12">
        <f t="shared" si="1"/>
        <v>8.9506227583053075</v>
      </c>
      <c r="F10" s="12">
        <f t="shared" si="1"/>
        <v>9.7078293896565615</v>
      </c>
      <c r="G10" s="12">
        <f t="shared" si="0"/>
        <v>8.3027184052690224</v>
      </c>
      <c r="H10" s="13"/>
      <c r="I10" s="13"/>
      <c r="J10" s="13"/>
      <c r="K10" s="13"/>
    </row>
    <row r="11" spans="1:11" x14ac:dyDescent="0.2">
      <c r="A11" s="10" t="s">
        <v>10</v>
      </c>
      <c r="B11" s="78">
        <v>515957</v>
      </c>
      <c r="C11" s="79">
        <v>271958</v>
      </c>
      <c r="D11" s="79">
        <v>243999</v>
      </c>
      <c r="E11" s="12">
        <f t="shared" si="1"/>
        <v>9.9472635419373781</v>
      </c>
      <c r="F11" s="12">
        <f t="shared" si="1"/>
        <v>11.370817391173462</v>
      </c>
      <c r="G11" s="12">
        <f t="shared" si="0"/>
        <v>8.7291987528642796</v>
      </c>
      <c r="H11" s="13"/>
      <c r="I11" s="13"/>
      <c r="J11" s="13"/>
      <c r="K11" s="13"/>
    </row>
    <row r="12" spans="1:11" x14ac:dyDescent="0.2">
      <c r="A12" s="10" t="s">
        <v>11</v>
      </c>
      <c r="B12" s="78">
        <v>519213</v>
      </c>
      <c r="C12" s="79">
        <v>243269</v>
      </c>
      <c r="D12" s="79">
        <v>275944</v>
      </c>
      <c r="E12" s="12">
        <f t="shared" si="1"/>
        <v>10.010036777095635</v>
      </c>
      <c r="F12" s="12">
        <f t="shared" si="1"/>
        <v>10.171303568688463</v>
      </c>
      <c r="G12" s="12">
        <f t="shared" si="0"/>
        <v>9.8720487406111541</v>
      </c>
      <c r="H12" s="13"/>
      <c r="I12" s="13"/>
      <c r="J12" s="13"/>
      <c r="K12" s="13"/>
    </row>
    <row r="13" spans="1:11" x14ac:dyDescent="0.2">
      <c r="A13" s="10" t="s">
        <v>12</v>
      </c>
      <c r="B13" s="78">
        <v>490042</v>
      </c>
      <c r="C13" s="79">
        <v>203823</v>
      </c>
      <c r="D13" s="79">
        <v>286219</v>
      </c>
      <c r="E13" s="12">
        <f t="shared" si="1"/>
        <v>9.4476418008052558</v>
      </c>
      <c r="F13" s="12">
        <f t="shared" si="1"/>
        <v>8.5220295528028167</v>
      </c>
      <c r="G13" s="12">
        <f t="shared" si="0"/>
        <v>10.239642530690951</v>
      </c>
      <c r="H13" s="13"/>
      <c r="I13" s="13"/>
      <c r="J13" s="13"/>
      <c r="K13" s="13"/>
    </row>
    <row r="14" spans="1:11" x14ac:dyDescent="0.2">
      <c r="A14" s="10" t="s">
        <v>13</v>
      </c>
      <c r="B14" s="78">
        <v>478824</v>
      </c>
      <c r="C14" s="79">
        <v>242566</v>
      </c>
      <c r="D14" s="79">
        <v>236258</v>
      </c>
      <c r="E14" s="12">
        <f t="shared" si="1"/>
        <v>9.2313671840960083</v>
      </c>
      <c r="F14" s="12">
        <f t="shared" si="1"/>
        <v>10.141910483631229</v>
      </c>
      <c r="G14" s="12">
        <f t="shared" si="0"/>
        <v>8.4522602098951598</v>
      </c>
      <c r="H14" s="13"/>
      <c r="I14" s="13"/>
      <c r="J14" s="13"/>
      <c r="K14" s="13"/>
    </row>
    <row r="15" spans="1:11" x14ac:dyDescent="0.2">
      <c r="A15" s="10" t="s">
        <v>14</v>
      </c>
      <c r="B15" s="78">
        <v>444687</v>
      </c>
      <c r="C15" s="79">
        <v>174812</v>
      </c>
      <c r="D15" s="79">
        <v>269875</v>
      </c>
      <c r="E15" s="12">
        <f t="shared" si="1"/>
        <v>8.573231456639812</v>
      </c>
      <c r="F15" s="12">
        <f t="shared" si="1"/>
        <v>7.3090526102773783</v>
      </c>
      <c r="G15" s="12">
        <f t="shared" si="0"/>
        <v>9.6549269194924872</v>
      </c>
      <c r="H15" s="13"/>
      <c r="I15" s="13"/>
      <c r="J15" s="13"/>
      <c r="K15" s="13"/>
    </row>
    <row r="16" spans="1:11" x14ac:dyDescent="0.2">
      <c r="A16" s="10" t="s">
        <v>15</v>
      </c>
      <c r="B16" s="78">
        <v>362405</v>
      </c>
      <c r="C16" s="79">
        <v>155826</v>
      </c>
      <c r="D16" s="79">
        <v>206579</v>
      </c>
      <c r="E16" s="12">
        <f t="shared" si="1"/>
        <v>6.9868962799532062</v>
      </c>
      <c r="F16" s="12">
        <f t="shared" si="1"/>
        <v>6.5152302590730766</v>
      </c>
      <c r="G16" s="12">
        <f t="shared" si="0"/>
        <v>7.3904776214982437</v>
      </c>
      <c r="H16" s="13"/>
      <c r="I16" s="13"/>
      <c r="J16" s="13"/>
      <c r="K16" s="13"/>
    </row>
    <row r="17" spans="1:11" x14ac:dyDescent="0.2">
      <c r="A17" s="10" t="s">
        <v>16</v>
      </c>
      <c r="B17" s="78">
        <v>315647</v>
      </c>
      <c r="C17" s="79">
        <v>130662</v>
      </c>
      <c r="D17" s="79">
        <v>184985</v>
      </c>
      <c r="E17" s="12">
        <f t="shared" si="1"/>
        <v>6.0854371492622601</v>
      </c>
      <c r="F17" s="12">
        <f t="shared" si="1"/>
        <v>5.4630999711922676</v>
      </c>
      <c r="G17" s="12">
        <f t="shared" si="0"/>
        <v>6.6179403657334612</v>
      </c>
      <c r="H17" s="13"/>
      <c r="I17" s="13"/>
      <c r="J17" s="13"/>
      <c r="K17" s="13"/>
    </row>
    <row r="18" spans="1:11" x14ac:dyDescent="0.2">
      <c r="A18" s="10" t="s">
        <v>17</v>
      </c>
      <c r="B18" s="78">
        <v>335866</v>
      </c>
      <c r="C18" s="79">
        <v>146188</v>
      </c>
      <c r="D18" s="79">
        <v>189678</v>
      </c>
      <c r="E18" s="12">
        <f t="shared" si="1"/>
        <v>6.4752442873656921</v>
      </c>
      <c r="F18" s="12">
        <f t="shared" si="1"/>
        <v>6.1122564983595478</v>
      </c>
      <c r="G18" s="12">
        <f t="shared" si="0"/>
        <v>6.7858350282000783</v>
      </c>
      <c r="H18" s="13"/>
      <c r="I18" s="13"/>
      <c r="J18" s="13"/>
      <c r="K18" s="13"/>
    </row>
    <row r="19" spans="1:11" x14ac:dyDescent="0.2">
      <c r="A19" s="14" t="s">
        <v>18</v>
      </c>
      <c r="B19" s="80">
        <v>270588</v>
      </c>
      <c r="C19" s="81">
        <v>106595</v>
      </c>
      <c r="D19" s="81">
        <v>163993</v>
      </c>
      <c r="E19" s="17">
        <f t="shared" si="1"/>
        <v>5.2167334628384765</v>
      </c>
      <c r="F19" s="17">
        <f t="shared" si="1"/>
        <v>4.4568362754989197</v>
      </c>
      <c r="G19" s="17">
        <f t="shared" si="0"/>
        <v>5.86693999187895</v>
      </c>
      <c r="H19" s="13"/>
      <c r="I19" s="13"/>
      <c r="J19" s="13"/>
      <c r="K19" s="13"/>
    </row>
    <row r="20" spans="1:11" ht="6.75" customHeight="1" x14ac:dyDescent="0.2"/>
    <row r="21" spans="1:11" x14ac:dyDescent="0.2">
      <c r="A21" s="13" t="s">
        <v>19</v>
      </c>
    </row>
  </sheetData>
  <mergeCells count="5">
    <mergeCell ref="A5:A6"/>
    <mergeCell ref="B5:B6"/>
    <mergeCell ref="C5:D5"/>
    <mergeCell ref="E5:E6"/>
    <mergeCell ref="F5:G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1:J12"/>
  <sheetViews>
    <sheetView workbookViewId="0">
      <selection activeCell="A3" sqref="A3"/>
    </sheetView>
  </sheetViews>
  <sheetFormatPr baseColWidth="10" defaultRowHeight="12" x14ac:dyDescent="0.2"/>
  <cols>
    <col min="1" max="1" width="24.5703125" style="3" customWidth="1"/>
    <col min="2" max="2" width="8.85546875" style="2" customWidth="1"/>
    <col min="3" max="5" width="8" style="3" customWidth="1"/>
    <col min="6" max="6" width="7.7109375" style="3" customWidth="1"/>
    <col min="7" max="9" width="7.5703125" style="3" customWidth="1"/>
    <col min="10" max="16384" width="11.42578125" style="3"/>
  </cols>
  <sheetData>
    <row r="1" spans="1:10" ht="14.25" x14ac:dyDescent="0.2">
      <c r="A1" s="1" t="s">
        <v>104</v>
      </c>
    </row>
    <row r="2" spans="1:10" ht="12.75" x14ac:dyDescent="0.2">
      <c r="A2" s="4"/>
    </row>
    <row r="3" spans="1:10" ht="12.75" x14ac:dyDescent="0.2">
      <c r="A3" s="5" t="s">
        <v>20</v>
      </c>
    </row>
    <row r="4" spans="1:10" ht="3.75" customHeight="1" x14ac:dyDescent="0.2">
      <c r="A4" s="5"/>
    </row>
    <row r="5" spans="1:10" x14ac:dyDescent="0.2">
      <c r="A5" s="87" t="s">
        <v>30</v>
      </c>
      <c r="B5" s="88" t="s">
        <v>3</v>
      </c>
      <c r="C5" s="87" t="s">
        <v>4</v>
      </c>
      <c r="D5" s="87"/>
      <c r="E5" s="88" t="s">
        <v>3</v>
      </c>
      <c r="F5" s="87" t="s">
        <v>4</v>
      </c>
      <c r="G5" s="87"/>
      <c r="I5" s="18"/>
      <c r="J5" s="18"/>
    </row>
    <row r="6" spans="1:10" x14ac:dyDescent="0.2">
      <c r="A6" s="87"/>
      <c r="B6" s="88"/>
      <c r="C6" s="62" t="s">
        <v>5</v>
      </c>
      <c r="D6" s="62" t="s">
        <v>6</v>
      </c>
      <c r="E6" s="88"/>
      <c r="F6" s="62" t="s">
        <v>5</v>
      </c>
      <c r="G6" s="62" t="s">
        <v>6</v>
      </c>
      <c r="I6" s="19"/>
      <c r="J6" s="18"/>
    </row>
    <row r="7" spans="1:10" x14ac:dyDescent="0.2">
      <c r="A7" s="6" t="s">
        <v>3</v>
      </c>
      <c r="B7" s="7">
        <v>5186924</v>
      </c>
      <c r="C7" s="7">
        <v>2391719</v>
      </c>
      <c r="D7" s="7">
        <v>2795205</v>
      </c>
      <c r="E7" s="8">
        <f>B7/$B$7*100</f>
        <v>100</v>
      </c>
      <c r="F7" s="8">
        <f>C7/$B$7*100</f>
        <v>46.110546443325561</v>
      </c>
      <c r="G7" s="8">
        <f>D7/$B$7*100</f>
        <v>53.889453556674439</v>
      </c>
      <c r="I7" s="20"/>
      <c r="J7" s="18"/>
    </row>
    <row r="8" spans="1:10" x14ac:dyDescent="0.2">
      <c r="A8" s="10" t="s">
        <v>21</v>
      </c>
      <c r="B8" s="7">
        <v>4173238</v>
      </c>
      <c r="C8" s="11">
        <v>1911609</v>
      </c>
      <c r="D8" s="11">
        <v>2261629</v>
      </c>
      <c r="E8" s="12">
        <f>B8/B$7*100</f>
        <v>80.456895069216358</v>
      </c>
      <c r="F8" s="12">
        <f>C8/$B8*100</f>
        <v>45.806373851671047</v>
      </c>
      <c r="G8" s="12">
        <f>D8/$B8*100</f>
        <v>54.193626148328946</v>
      </c>
      <c r="I8" s="20"/>
      <c r="J8" s="18"/>
    </row>
    <row r="9" spans="1:10" x14ac:dyDescent="0.2">
      <c r="A9" s="21" t="s">
        <v>22</v>
      </c>
      <c r="B9" s="22">
        <v>836746</v>
      </c>
      <c r="C9" s="23">
        <v>397317</v>
      </c>
      <c r="D9" s="23">
        <v>439429</v>
      </c>
      <c r="E9" s="12">
        <f t="shared" ref="E9" si="0">B9/B$7*100</f>
        <v>16.131834590211849</v>
      </c>
      <c r="F9" s="12">
        <f t="shared" ref="F9:F10" si="1">C9/$B9*100</f>
        <v>47.483585221799686</v>
      </c>
      <c r="G9" s="12">
        <f t="shared" ref="G9:G10" si="2">D9/$B9*100</f>
        <v>52.516414778200314</v>
      </c>
      <c r="I9" s="20"/>
      <c r="J9" s="18"/>
    </row>
    <row r="10" spans="1:10" x14ac:dyDescent="0.2">
      <c r="A10" s="14" t="s">
        <v>23</v>
      </c>
      <c r="B10" s="80">
        <v>176940</v>
      </c>
      <c r="C10" s="81">
        <v>82793</v>
      </c>
      <c r="D10" s="81">
        <v>94147</v>
      </c>
      <c r="E10" s="82">
        <f>B10/B$7*100</f>
        <v>3.4112703405717917</v>
      </c>
      <c r="F10" s="17">
        <f t="shared" si="1"/>
        <v>46.791567763083528</v>
      </c>
      <c r="G10" s="17">
        <f t="shared" si="2"/>
        <v>53.208432236916472</v>
      </c>
    </row>
    <row r="11" spans="1:10" ht="6" customHeight="1" x14ac:dyDescent="0.2"/>
    <row r="12" spans="1:10" x14ac:dyDescent="0.2">
      <c r="A12" s="13" t="s">
        <v>19</v>
      </c>
    </row>
  </sheetData>
  <mergeCells count="5">
    <mergeCell ref="A5:A6"/>
    <mergeCell ref="B5:B6"/>
    <mergeCell ref="C5:D5"/>
    <mergeCell ref="E5:E6"/>
    <mergeCell ref="F5:G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6"/>
  <dimension ref="A1:H46"/>
  <sheetViews>
    <sheetView workbookViewId="0">
      <selection activeCell="A3" sqref="A3"/>
    </sheetView>
  </sheetViews>
  <sheetFormatPr baseColWidth="10" defaultRowHeight="15" x14ac:dyDescent="0.25"/>
  <cols>
    <col min="1" max="1" width="15.42578125" customWidth="1"/>
    <col min="2" max="2" width="12.28515625" bestFit="1" customWidth="1"/>
    <col min="3" max="3" width="8.42578125" customWidth="1"/>
    <col min="4" max="4" width="11" customWidth="1"/>
    <col min="5" max="8" width="9.85546875" customWidth="1"/>
  </cols>
  <sheetData>
    <row r="1" spans="1:8" x14ac:dyDescent="0.25">
      <c r="A1" s="1" t="s">
        <v>104</v>
      </c>
      <c r="B1" s="1"/>
      <c r="C1" s="1"/>
      <c r="D1" s="1"/>
      <c r="E1" s="1"/>
      <c r="F1" s="1"/>
      <c r="G1" s="1"/>
      <c r="H1" s="1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5" t="s">
        <v>99</v>
      </c>
      <c r="B3" s="5"/>
      <c r="C3" s="5"/>
      <c r="D3" s="5"/>
      <c r="E3" s="5"/>
      <c r="F3" s="5"/>
      <c r="G3" s="5"/>
      <c r="H3" s="5"/>
    </row>
    <row r="4" spans="1:8" ht="6.75" customHeight="1" x14ac:dyDescent="0.25">
      <c r="A4" s="5"/>
      <c r="B4" s="5"/>
      <c r="C4" s="5"/>
      <c r="D4" s="5"/>
      <c r="E4" s="5"/>
      <c r="F4" s="5"/>
      <c r="G4" s="5"/>
      <c r="H4" s="5"/>
    </row>
    <row r="5" spans="1:8" ht="36.75" customHeight="1" x14ac:dyDescent="0.25">
      <c r="A5" s="65" t="s">
        <v>100</v>
      </c>
      <c r="B5" s="66" t="s">
        <v>4</v>
      </c>
      <c r="C5" s="66" t="s">
        <v>3</v>
      </c>
      <c r="D5" s="66" t="s">
        <v>31</v>
      </c>
      <c r="E5" s="66" t="s">
        <v>34</v>
      </c>
      <c r="F5" s="66" t="s">
        <v>35</v>
      </c>
      <c r="G5" s="66" t="s">
        <v>36</v>
      </c>
      <c r="H5" s="61" t="s">
        <v>37</v>
      </c>
    </row>
    <row r="6" spans="1:8" ht="11.25" customHeight="1" x14ac:dyDescent="0.25">
      <c r="A6" s="91" t="s">
        <v>53</v>
      </c>
      <c r="B6" s="91"/>
      <c r="C6" s="91"/>
      <c r="D6" s="91"/>
      <c r="E6" s="91"/>
      <c r="F6" s="91"/>
      <c r="G6" s="91"/>
      <c r="H6" s="91"/>
    </row>
    <row r="7" spans="1:8" ht="11.25" customHeight="1" x14ac:dyDescent="0.25">
      <c r="A7" s="92" t="s">
        <v>3</v>
      </c>
      <c r="B7" s="33" t="s">
        <v>3</v>
      </c>
      <c r="C7" s="49">
        <v>5186924</v>
      </c>
      <c r="D7" s="100">
        <v>14325</v>
      </c>
      <c r="E7" s="49">
        <v>501031</v>
      </c>
      <c r="F7" s="49">
        <v>1896993</v>
      </c>
      <c r="G7" s="49">
        <v>2238203</v>
      </c>
      <c r="H7" s="49">
        <v>536372</v>
      </c>
    </row>
    <row r="8" spans="1:8" ht="11.25" customHeight="1" x14ac:dyDescent="0.25">
      <c r="A8" s="89"/>
      <c r="B8" s="71" t="s">
        <v>103</v>
      </c>
      <c r="C8" s="50">
        <v>209014.10917061759</v>
      </c>
      <c r="D8" s="101">
        <v>6975.5944646226881</v>
      </c>
      <c r="E8" s="50">
        <v>64839.996695402289</v>
      </c>
      <c r="F8" s="50">
        <v>113359.31162808841</v>
      </c>
      <c r="G8" s="50">
        <v>108593.44420079963</v>
      </c>
      <c r="H8" s="50">
        <v>49770.06092006938</v>
      </c>
    </row>
    <row r="9" spans="1:8" ht="11.25" customHeight="1" x14ac:dyDescent="0.25">
      <c r="A9" s="89"/>
      <c r="B9" s="33" t="s">
        <v>32</v>
      </c>
      <c r="C9" s="49">
        <v>2391719</v>
      </c>
      <c r="D9" s="101">
        <v>4347</v>
      </c>
      <c r="E9" s="50">
        <v>280007</v>
      </c>
      <c r="F9" s="50">
        <v>832997</v>
      </c>
      <c r="G9" s="50">
        <v>1031632</v>
      </c>
      <c r="H9" s="50">
        <v>242736</v>
      </c>
    </row>
    <row r="10" spans="1:8" ht="11.25" customHeight="1" x14ac:dyDescent="0.25">
      <c r="A10" s="89"/>
      <c r="B10" s="71" t="s">
        <v>103</v>
      </c>
      <c r="C10" s="50">
        <v>126830.39619364194</v>
      </c>
      <c r="D10" s="101">
        <v>3028.1626197319201</v>
      </c>
      <c r="E10" s="50">
        <v>55376.385145962086</v>
      </c>
      <c r="F10" s="50">
        <v>67590.304473297059</v>
      </c>
      <c r="G10" s="50">
        <v>69232.431665802462</v>
      </c>
      <c r="H10" s="50">
        <v>26294.615223455621</v>
      </c>
    </row>
    <row r="11" spans="1:8" ht="11.25" customHeight="1" x14ac:dyDescent="0.25">
      <c r="A11" s="89"/>
      <c r="B11" s="34" t="s">
        <v>33</v>
      </c>
      <c r="C11" s="49">
        <v>2795205</v>
      </c>
      <c r="D11" s="101">
        <v>9978</v>
      </c>
      <c r="E11" s="50">
        <v>221024</v>
      </c>
      <c r="F11" s="50">
        <v>1063996</v>
      </c>
      <c r="G11" s="50">
        <v>1206571</v>
      </c>
      <c r="H11" s="50">
        <v>293636</v>
      </c>
    </row>
    <row r="12" spans="1:8" ht="11.25" customHeight="1" x14ac:dyDescent="0.25">
      <c r="A12" s="89"/>
      <c r="B12" s="71" t="s">
        <v>103</v>
      </c>
      <c r="C12" s="50">
        <v>126942.90250238235</v>
      </c>
      <c r="D12" s="101">
        <v>6311.5074213310845</v>
      </c>
      <c r="E12" s="50">
        <v>28769.112355557383</v>
      </c>
      <c r="F12" s="50">
        <v>71295.455525939891</v>
      </c>
      <c r="G12" s="50">
        <v>70438.302354463842</v>
      </c>
      <c r="H12" s="50">
        <v>38864.905351734473</v>
      </c>
    </row>
    <row r="13" spans="1:8" ht="11.25" customHeight="1" x14ac:dyDescent="0.25">
      <c r="A13" s="89" t="s">
        <v>101</v>
      </c>
      <c r="B13" s="33" t="s">
        <v>3</v>
      </c>
      <c r="C13" s="51">
        <v>3457731</v>
      </c>
      <c r="D13" s="102">
        <v>7479</v>
      </c>
      <c r="E13" s="51">
        <v>324338</v>
      </c>
      <c r="F13" s="51">
        <v>1289283</v>
      </c>
      <c r="G13" s="51">
        <v>1639946</v>
      </c>
      <c r="H13" s="51">
        <v>196685</v>
      </c>
    </row>
    <row r="14" spans="1:8" ht="11.25" customHeight="1" x14ac:dyDescent="0.25">
      <c r="A14" s="89"/>
      <c r="B14" s="71" t="s">
        <v>103</v>
      </c>
      <c r="C14" s="50">
        <v>155458.38234062749</v>
      </c>
      <c r="D14" s="101">
        <v>6196.6728056511847</v>
      </c>
      <c r="E14" s="50">
        <v>57809.10013518967</v>
      </c>
      <c r="F14" s="50">
        <v>81933.834141472806</v>
      </c>
      <c r="G14" s="50">
        <v>87352.353169939772</v>
      </c>
      <c r="H14" s="50">
        <v>20308.754163376027</v>
      </c>
    </row>
    <row r="15" spans="1:8" ht="11.25" customHeight="1" x14ac:dyDescent="0.25">
      <c r="A15" s="89"/>
      <c r="B15" s="33" t="s">
        <v>32</v>
      </c>
      <c r="C15" s="51">
        <v>1677636</v>
      </c>
      <c r="D15" s="83">
        <v>559</v>
      </c>
      <c r="E15" s="52">
        <v>202638</v>
      </c>
      <c r="F15" s="52">
        <v>614858</v>
      </c>
      <c r="G15" s="52">
        <v>772621</v>
      </c>
      <c r="H15" s="52">
        <v>86960</v>
      </c>
    </row>
    <row r="16" spans="1:8" ht="11.25" customHeight="1" x14ac:dyDescent="0.25">
      <c r="A16" s="89"/>
      <c r="B16" s="71" t="s">
        <v>103</v>
      </c>
      <c r="C16" s="50">
        <v>102638.47459854221</v>
      </c>
      <c r="D16" s="101">
        <v>400.71666432832887</v>
      </c>
      <c r="E16" s="50">
        <v>53914.158282170363</v>
      </c>
      <c r="F16" s="50">
        <v>51332.317895147396</v>
      </c>
      <c r="G16" s="50">
        <v>59247.705219876065</v>
      </c>
      <c r="H16" s="50">
        <v>11857.771089305066</v>
      </c>
    </row>
    <row r="17" spans="1:8" ht="11.25" customHeight="1" x14ac:dyDescent="0.25">
      <c r="A17" s="89"/>
      <c r="B17" s="34" t="s">
        <v>33</v>
      </c>
      <c r="C17" s="51">
        <v>1780095</v>
      </c>
      <c r="D17" s="83">
        <v>6920</v>
      </c>
      <c r="E17" s="52">
        <v>121700</v>
      </c>
      <c r="F17" s="52">
        <v>674425</v>
      </c>
      <c r="G17" s="52">
        <v>867325</v>
      </c>
      <c r="H17" s="52">
        <v>109725</v>
      </c>
    </row>
    <row r="18" spans="1:8" ht="11.25" customHeight="1" x14ac:dyDescent="0.25">
      <c r="A18" s="89"/>
      <c r="B18" s="71" t="s">
        <v>103</v>
      </c>
      <c r="C18" s="50">
        <v>89811.055883900204</v>
      </c>
      <c r="D18" s="101">
        <v>6184.8678125854021</v>
      </c>
      <c r="E18" s="50">
        <v>18375.16498864122</v>
      </c>
      <c r="F18" s="50">
        <v>54007.417990753907</v>
      </c>
      <c r="G18" s="50">
        <v>57581.708728597689</v>
      </c>
      <c r="H18" s="50">
        <v>15150.982899556431</v>
      </c>
    </row>
    <row r="19" spans="1:8" ht="11.25" customHeight="1" x14ac:dyDescent="0.25">
      <c r="A19" s="89" t="s">
        <v>98</v>
      </c>
      <c r="B19" s="33" t="s">
        <v>3</v>
      </c>
      <c r="C19" s="51">
        <v>1729193</v>
      </c>
      <c r="D19" s="102">
        <v>6846</v>
      </c>
      <c r="E19" s="51">
        <v>176693</v>
      </c>
      <c r="F19" s="51">
        <v>607710</v>
      </c>
      <c r="G19" s="51">
        <v>598257</v>
      </c>
      <c r="H19" s="51">
        <v>339687</v>
      </c>
    </row>
    <row r="20" spans="1:8" ht="11.25" customHeight="1" x14ac:dyDescent="0.25">
      <c r="A20" s="89"/>
      <c r="B20" s="71" t="s">
        <v>103</v>
      </c>
      <c r="C20" s="50">
        <v>96705.240102658674</v>
      </c>
      <c r="D20" s="101">
        <v>3331.659530064594</v>
      </c>
      <c r="E20" s="50">
        <v>23606.669354409038</v>
      </c>
      <c r="F20" s="50">
        <v>61542.863103723786</v>
      </c>
      <c r="G20" s="50">
        <v>46970.820735982088</v>
      </c>
      <c r="H20" s="50">
        <v>42300.508072439559</v>
      </c>
    </row>
    <row r="21" spans="1:8" ht="11.25" customHeight="1" x14ac:dyDescent="0.25">
      <c r="A21" s="89"/>
      <c r="B21" s="33" t="s">
        <v>32</v>
      </c>
      <c r="C21" s="51">
        <v>714083</v>
      </c>
      <c r="D21" s="83">
        <v>3788</v>
      </c>
      <c r="E21" s="52">
        <v>77369</v>
      </c>
      <c r="F21" s="52">
        <v>218139</v>
      </c>
      <c r="G21" s="52">
        <v>259011</v>
      </c>
      <c r="H21" s="52">
        <v>155776</v>
      </c>
    </row>
    <row r="22" spans="1:8" ht="11.25" customHeight="1" x14ac:dyDescent="0.25">
      <c r="A22" s="89"/>
      <c r="B22" s="71" t="s">
        <v>103</v>
      </c>
      <c r="C22" s="50">
        <v>50233.734549411893</v>
      </c>
      <c r="D22" s="101">
        <v>3012.3163844456976</v>
      </c>
      <c r="E22" s="50">
        <v>18058.554487380272</v>
      </c>
      <c r="F22" s="50">
        <v>29163.720176539067</v>
      </c>
      <c r="G22" s="50">
        <v>26174.450489119899</v>
      </c>
      <c r="H22" s="50">
        <v>22509.701082647109</v>
      </c>
    </row>
    <row r="23" spans="1:8" ht="11.25" customHeight="1" x14ac:dyDescent="0.25">
      <c r="A23" s="89"/>
      <c r="B23" s="34" t="s">
        <v>33</v>
      </c>
      <c r="C23" s="51">
        <v>1015110</v>
      </c>
      <c r="D23" s="83">
        <v>3058</v>
      </c>
      <c r="E23" s="52">
        <v>99324</v>
      </c>
      <c r="F23" s="52">
        <v>389571</v>
      </c>
      <c r="G23" s="52">
        <v>339246</v>
      </c>
      <c r="H23" s="52">
        <v>183911</v>
      </c>
    </row>
    <row r="24" spans="1:8" ht="11.25" customHeight="1" x14ac:dyDescent="0.25">
      <c r="A24" s="90"/>
      <c r="B24" s="71" t="s">
        <v>103</v>
      </c>
      <c r="C24" s="50">
        <v>70220.11719751815</v>
      </c>
      <c r="D24" s="50">
        <v>1498.6339794290936</v>
      </c>
      <c r="E24" s="50">
        <v>14331.064119119979</v>
      </c>
      <c r="F24" s="50">
        <v>46453.8750666052</v>
      </c>
      <c r="G24" s="50">
        <v>33452.167587455086</v>
      </c>
      <c r="H24" s="50">
        <v>34212.648151396941</v>
      </c>
    </row>
    <row r="25" spans="1:8" ht="11.25" customHeight="1" x14ac:dyDescent="0.25">
      <c r="A25" s="91" t="s">
        <v>96</v>
      </c>
      <c r="B25" s="91"/>
      <c r="C25" s="91"/>
      <c r="D25" s="91"/>
      <c r="E25" s="91"/>
      <c r="F25" s="91"/>
      <c r="G25" s="91"/>
      <c r="H25" s="91"/>
    </row>
    <row r="26" spans="1:8" ht="12" customHeight="1" x14ac:dyDescent="0.25">
      <c r="A26" s="92" t="s">
        <v>3</v>
      </c>
      <c r="B26" s="33" t="s">
        <v>3</v>
      </c>
      <c r="C26" s="42">
        <f t="shared" ref="C26:H26" si="0">C7/$C7*100</f>
        <v>100</v>
      </c>
      <c r="D26" s="42">
        <f t="shared" si="0"/>
        <v>0.27617524374754671</v>
      </c>
      <c r="E26" s="42">
        <f t="shared" si="0"/>
        <v>9.6595014694643684</v>
      </c>
      <c r="F26" s="42">
        <f t="shared" si="0"/>
        <v>36.572600639608375</v>
      </c>
      <c r="G26" s="42">
        <f t="shared" si="0"/>
        <v>43.150873234309969</v>
      </c>
      <c r="H26" s="42">
        <f t="shared" si="0"/>
        <v>10.340849412869748</v>
      </c>
    </row>
    <row r="27" spans="1:8" ht="12" customHeight="1" x14ac:dyDescent="0.25">
      <c r="A27" s="89"/>
      <c r="B27" s="71" t="s">
        <v>103</v>
      </c>
      <c r="C27" s="40">
        <v>0</v>
      </c>
      <c r="D27" s="40">
        <v>0.13502006910389733</v>
      </c>
      <c r="E27" s="40">
        <v>1.0671948277467396</v>
      </c>
      <c r="F27" s="40">
        <v>1.4981318104671746</v>
      </c>
      <c r="G27" s="40">
        <v>1.5492539448478759</v>
      </c>
      <c r="H27" s="40">
        <v>0.93856649260444691</v>
      </c>
    </row>
    <row r="28" spans="1:8" ht="12" customHeight="1" x14ac:dyDescent="0.25">
      <c r="A28" s="89"/>
      <c r="B28" s="33" t="s">
        <v>32</v>
      </c>
      <c r="C28" s="39">
        <f t="shared" ref="C28:H28" si="1">C9/$C9*100</f>
        <v>100</v>
      </c>
      <c r="D28" s="40">
        <f t="shared" si="1"/>
        <v>0.1817521205459337</v>
      </c>
      <c r="E28" s="40">
        <f t="shared" si="1"/>
        <v>11.707353581252647</v>
      </c>
      <c r="F28" s="40">
        <f t="shared" si="1"/>
        <v>34.828380758776426</v>
      </c>
      <c r="G28" s="40">
        <f t="shared" si="1"/>
        <v>43.133495197387319</v>
      </c>
      <c r="H28" s="40">
        <f t="shared" si="1"/>
        <v>10.149018342037673</v>
      </c>
    </row>
    <row r="29" spans="1:8" ht="12" customHeight="1" x14ac:dyDescent="0.25">
      <c r="A29" s="89"/>
      <c r="B29" s="71" t="s">
        <v>103</v>
      </c>
      <c r="C29" s="40">
        <v>0</v>
      </c>
      <c r="D29" s="40">
        <v>0.12681187457867973</v>
      </c>
      <c r="E29" s="40">
        <v>2.1086755100356718</v>
      </c>
      <c r="F29" s="40">
        <v>2.1089293518387979</v>
      </c>
      <c r="G29" s="40">
        <v>2.1552524279152272</v>
      </c>
      <c r="H29" s="40">
        <v>1.0267555124030046</v>
      </c>
    </row>
    <row r="30" spans="1:8" ht="12" customHeight="1" x14ac:dyDescent="0.25">
      <c r="A30" s="89"/>
      <c r="B30" s="34" t="s">
        <v>33</v>
      </c>
      <c r="C30" s="39">
        <f t="shared" ref="C30:H30" si="2">C11/$C11*100</f>
        <v>100</v>
      </c>
      <c r="D30" s="40">
        <f t="shared" si="2"/>
        <v>0.35696845133004557</v>
      </c>
      <c r="E30" s="40">
        <f t="shared" si="2"/>
        <v>7.9072554606907177</v>
      </c>
      <c r="F30" s="40">
        <f t="shared" si="2"/>
        <v>38.065043529902098</v>
      </c>
      <c r="G30" s="40">
        <f t="shared" si="2"/>
        <v>43.165742763053153</v>
      </c>
      <c r="H30" s="40">
        <f t="shared" si="2"/>
        <v>10.504989795023977</v>
      </c>
    </row>
    <row r="31" spans="1:8" ht="12" customHeight="1" x14ac:dyDescent="0.25">
      <c r="A31" s="89"/>
      <c r="B31" s="71" t="s">
        <v>103</v>
      </c>
      <c r="C31" s="40">
        <v>0</v>
      </c>
      <c r="D31" s="40">
        <v>0.22550996154720324</v>
      </c>
      <c r="E31" s="40">
        <v>0.90655157858280933</v>
      </c>
      <c r="F31" s="40">
        <v>1.9054316178396535</v>
      </c>
      <c r="G31" s="40">
        <v>1.7231454186517687</v>
      </c>
      <c r="H31" s="40">
        <v>1.3046837910617486</v>
      </c>
    </row>
    <row r="32" spans="1:8" ht="12" customHeight="1" x14ac:dyDescent="0.25">
      <c r="A32" s="89" t="s">
        <v>101</v>
      </c>
      <c r="B32" s="33" t="s">
        <v>3</v>
      </c>
      <c r="C32" s="39">
        <f t="shared" ref="C32:H32" si="3">C13/$C13*100</f>
        <v>100</v>
      </c>
      <c r="D32" s="39">
        <f t="shared" si="3"/>
        <v>0.21629791328475234</v>
      </c>
      <c r="E32" s="39">
        <f t="shared" si="3"/>
        <v>9.3800819092057779</v>
      </c>
      <c r="F32" s="39">
        <f t="shared" si="3"/>
        <v>37.286966510697333</v>
      </c>
      <c r="G32" s="39">
        <f t="shared" si="3"/>
        <v>47.42838584030973</v>
      </c>
      <c r="H32" s="39">
        <f t="shared" si="3"/>
        <v>5.6882678265024085</v>
      </c>
    </row>
    <row r="33" spans="1:8" ht="12" customHeight="1" x14ac:dyDescent="0.25">
      <c r="A33" s="89"/>
      <c r="B33" s="71" t="s">
        <v>103</v>
      </c>
      <c r="C33" s="40">
        <v>0</v>
      </c>
      <c r="D33" s="40">
        <v>0.17908684553286416</v>
      </c>
      <c r="E33" s="40">
        <v>1.4613913846044551</v>
      </c>
      <c r="F33" s="40">
        <v>1.6003591419640675</v>
      </c>
      <c r="G33" s="40">
        <v>2.0463047958256304</v>
      </c>
      <c r="H33" s="40">
        <v>0.57042201671217763</v>
      </c>
    </row>
    <row r="34" spans="1:8" ht="12" customHeight="1" x14ac:dyDescent="0.25">
      <c r="A34" s="89"/>
      <c r="B34" s="33" t="s">
        <v>32</v>
      </c>
      <c r="C34" s="39">
        <f t="shared" ref="C34:H34" si="4">C15/$C15*100</f>
        <v>100</v>
      </c>
      <c r="D34" s="40">
        <f t="shared" si="4"/>
        <v>3.3320696503889996E-2</v>
      </c>
      <c r="E34" s="40">
        <f t="shared" si="4"/>
        <v>12.07878228650315</v>
      </c>
      <c r="F34" s="40">
        <f t="shared" si="4"/>
        <v>36.650262631464756</v>
      </c>
      <c r="G34" s="40">
        <f t="shared" si="4"/>
        <v>46.054150006318416</v>
      </c>
      <c r="H34" s="40">
        <f t="shared" si="4"/>
        <v>5.1834843792097924</v>
      </c>
    </row>
    <row r="35" spans="1:8" ht="12" customHeight="1" x14ac:dyDescent="0.25">
      <c r="A35" s="89"/>
      <c r="B35" s="71" t="s">
        <v>103</v>
      </c>
      <c r="C35" s="40">
        <v>0</v>
      </c>
      <c r="D35" s="40">
        <v>2.3945420647578923E-2</v>
      </c>
      <c r="E35" s="40">
        <v>2.8795741497530591</v>
      </c>
      <c r="F35" s="40">
        <v>2.4034483942451215</v>
      </c>
      <c r="G35" s="40">
        <v>2.7037942848118619</v>
      </c>
      <c r="H35" s="40">
        <v>0.72163040657891164</v>
      </c>
    </row>
    <row r="36" spans="1:8" ht="12" customHeight="1" x14ac:dyDescent="0.25">
      <c r="A36" s="89"/>
      <c r="B36" s="34" t="s">
        <v>33</v>
      </c>
      <c r="C36" s="39">
        <f t="shared" ref="C36:H36" si="5">C17/$C17*100</f>
        <v>100</v>
      </c>
      <c r="D36" s="40">
        <f t="shared" si="5"/>
        <v>0.38874329740828439</v>
      </c>
      <c r="E36" s="40">
        <f t="shared" si="5"/>
        <v>6.8367137708942494</v>
      </c>
      <c r="F36" s="40">
        <f t="shared" si="5"/>
        <v>37.887022883610143</v>
      </c>
      <c r="G36" s="40">
        <f t="shared" si="5"/>
        <v>48.723523182751485</v>
      </c>
      <c r="H36" s="40">
        <f t="shared" si="5"/>
        <v>6.1639968653358395</v>
      </c>
    </row>
    <row r="37" spans="1:8" ht="12" customHeight="1" x14ac:dyDescent="0.25">
      <c r="A37" s="89"/>
      <c r="B37" s="71" t="s">
        <v>103</v>
      </c>
      <c r="C37" s="40">
        <v>0</v>
      </c>
      <c r="D37" s="40">
        <v>0.34522122276905776</v>
      </c>
      <c r="E37" s="40">
        <v>0.93987074777005775</v>
      </c>
      <c r="F37" s="40">
        <v>2.2529274366208578</v>
      </c>
      <c r="G37" s="40">
        <v>2.2672855818468411</v>
      </c>
      <c r="H37" s="40">
        <v>0.83024658103263116</v>
      </c>
    </row>
    <row r="38" spans="1:8" ht="12" customHeight="1" x14ac:dyDescent="0.25">
      <c r="A38" s="89" t="s">
        <v>98</v>
      </c>
      <c r="B38" s="35" t="s">
        <v>3</v>
      </c>
      <c r="C38" s="39">
        <f t="shared" ref="C38:H38" si="6">C19/$C19*100</f>
        <v>100</v>
      </c>
      <c r="D38" s="39">
        <f t="shared" si="6"/>
        <v>0.39590722377432713</v>
      </c>
      <c r="E38" s="39">
        <f t="shared" si="6"/>
        <v>10.218234748810573</v>
      </c>
      <c r="F38" s="39">
        <f t="shared" si="6"/>
        <v>35.144139491658827</v>
      </c>
      <c r="G38" s="39">
        <f t="shared" si="6"/>
        <v>34.597468298796031</v>
      </c>
      <c r="H38" s="39">
        <f t="shared" si="6"/>
        <v>19.644250236960247</v>
      </c>
    </row>
    <row r="39" spans="1:8" ht="12" customHeight="1" x14ac:dyDescent="0.25">
      <c r="A39" s="89"/>
      <c r="B39" s="71" t="s">
        <v>103</v>
      </c>
      <c r="C39" s="40">
        <v>0</v>
      </c>
      <c r="D39" s="40">
        <v>0.19546584393119196</v>
      </c>
      <c r="E39" s="40">
        <v>1.242826573557049</v>
      </c>
      <c r="F39" s="40">
        <v>2.5372032472571449</v>
      </c>
      <c r="G39" s="40">
        <v>2.0274631270530117</v>
      </c>
      <c r="H39" s="40">
        <v>2.3952874482190358</v>
      </c>
    </row>
    <row r="40" spans="1:8" ht="12" customHeight="1" x14ac:dyDescent="0.25">
      <c r="A40" s="89"/>
      <c r="B40" s="35" t="s">
        <v>32</v>
      </c>
      <c r="C40" s="39">
        <f t="shared" ref="C40:H40" si="7">C21/$C21*100</f>
        <v>100</v>
      </c>
      <c r="D40" s="40">
        <f t="shared" si="7"/>
        <v>0.53047054754139222</v>
      </c>
      <c r="E40" s="40">
        <f t="shared" si="7"/>
        <v>10.834734897763985</v>
      </c>
      <c r="F40" s="40">
        <f t="shared" si="7"/>
        <v>30.548129559168892</v>
      </c>
      <c r="G40" s="40">
        <f t="shared" si="7"/>
        <v>36.271833946474011</v>
      </c>
      <c r="H40" s="40">
        <f t="shared" si="7"/>
        <v>21.814831049051723</v>
      </c>
    </row>
    <row r="41" spans="1:8" ht="12" customHeight="1" x14ac:dyDescent="0.25">
      <c r="A41" s="89"/>
      <c r="B41" s="71" t="s">
        <v>103</v>
      </c>
      <c r="C41" s="40">
        <v>0</v>
      </c>
      <c r="D41" s="40">
        <v>0.42545246264618136</v>
      </c>
      <c r="E41" s="40">
        <v>2.4257097755243153</v>
      </c>
      <c r="F41" s="40">
        <v>3.1683583565631204</v>
      </c>
      <c r="G41" s="40">
        <v>2.7022640623403102</v>
      </c>
      <c r="H41" s="40">
        <v>2.9114105951875913</v>
      </c>
    </row>
    <row r="42" spans="1:8" ht="12" customHeight="1" x14ac:dyDescent="0.25">
      <c r="A42" s="89"/>
      <c r="B42" s="43" t="s">
        <v>33</v>
      </c>
      <c r="C42" s="39">
        <f t="shared" ref="C42:G42" si="8">C23/$C23*100</f>
        <v>100</v>
      </c>
      <c r="D42" s="40">
        <f t="shared" si="8"/>
        <v>0.30124814059560051</v>
      </c>
      <c r="E42" s="40">
        <f t="shared" si="8"/>
        <v>9.7845553683837228</v>
      </c>
      <c r="F42" s="40">
        <f t="shared" si="8"/>
        <v>38.377220202736652</v>
      </c>
      <c r="G42" s="40">
        <f t="shared" si="8"/>
        <v>33.419629399769484</v>
      </c>
      <c r="H42" s="40">
        <f>H23/$C23*100</f>
        <v>18.117346888514547</v>
      </c>
    </row>
    <row r="43" spans="1:8" ht="12" customHeight="1" x14ac:dyDescent="0.25">
      <c r="A43" s="90"/>
      <c r="B43" s="30" t="s">
        <v>103</v>
      </c>
      <c r="C43" s="41">
        <v>0</v>
      </c>
      <c r="D43" s="41">
        <v>0.14814299087079247</v>
      </c>
      <c r="E43" s="41">
        <v>1.3371686953734951</v>
      </c>
      <c r="F43" s="41">
        <v>3.3815182438175162</v>
      </c>
      <c r="G43" s="41">
        <v>2.699806179614717</v>
      </c>
      <c r="H43" s="41">
        <v>3.0796906587918613</v>
      </c>
    </row>
    <row r="44" spans="1:8" ht="7.5" customHeight="1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A45" s="13" t="s">
        <v>19</v>
      </c>
      <c r="B45" s="13"/>
      <c r="C45" s="13"/>
      <c r="D45" s="13"/>
      <c r="E45" s="13"/>
      <c r="F45" s="13"/>
      <c r="G45" s="13"/>
      <c r="H45" s="13"/>
    </row>
    <row r="46" spans="1:8" ht="10.5" customHeight="1" x14ac:dyDescent="0.25">
      <c r="A46" s="32"/>
      <c r="B46" s="84"/>
      <c r="C46" s="13"/>
    </row>
  </sheetData>
  <mergeCells count="8">
    <mergeCell ref="A38:A43"/>
    <mergeCell ref="A6:H6"/>
    <mergeCell ref="A25:H25"/>
    <mergeCell ref="A7:A12"/>
    <mergeCell ref="A13:A18"/>
    <mergeCell ref="A19:A24"/>
    <mergeCell ref="A26:A31"/>
    <mergeCell ref="A32:A3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7"/>
  <dimension ref="A1:I16"/>
  <sheetViews>
    <sheetView workbookViewId="0">
      <selection activeCell="A3" sqref="A3"/>
    </sheetView>
  </sheetViews>
  <sheetFormatPr baseColWidth="10" defaultRowHeight="12" x14ac:dyDescent="0.2"/>
  <cols>
    <col min="1" max="1" width="24.5703125" style="3" customWidth="1"/>
    <col min="2" max="2" width="8.85546875" style="2" customWidth="1"/>
    <col min="3" max="5" width="8" style="3" customWidth="1"/>
    <col min="6" max="6" width="7.7109375" style="3" customWidth="1"/>
    <col min="7" max="9" width="7.5703125" style="3" customWidth="1"/>
    <col min="10" max="16384" width="11.42578125" style="3"/>
  </cols>
  <sheetData>
    <row r="1" spans="1:9" ht="14.25" x14ac:dyDescent="0.2">
      <c r="A1" s="1" t="s">
        <v>104</v>
      </c>
    </row>
    <row r="2" spans="1:9" ht="12.75" x14ac:dyDescent="0.2">
      <c r="A2" s="4"/>
    </row>
    <row r="3" spans="1:9" ht="12.75" x14ac:dyDescent="0.2">
      <c r="A3" s="5" t="s">
        <v>27</v>
      </c>
    </row>
    <row r="4" spans="1:9" ht="12.75" x14ac:dyDescent="0.2">
      <c r="A4" s="5"/>
    </row>
    <row r="5" spans="1:9" ht="19.5" customHeight="1" x14ac:dyDescent="0.2">
      <c r="A5" s="96" t="s">
        <v>30</v>
      </c>
      <c r="B5" s="93" t="s">
        <v>3</v>
      </c>
      <c r="C5" s="94" t="s">
        <v>28</v>
      </c>
      <c r="D5" s="94"/>
      <c r="E5" s="94"/>
      <c r="F5" s="93" t="s">
        <v>3</v>
      </c>
      <c r="G5" s="94" t="s">
        <v>28</v>
      </c>
      <c r="H5" s="94"/>
      <c r="I5" s="95"/>
    </row>
    <row r="6" spans="1:9" ht="28.5" customHeight="1" x14ac:dyDescent="0.2">
      <c r="A6" s="96"/>
      <c r="B6" s="93"/>
      <c r="C6" s="63" t="s">
        <v>24</v>
      </c>
      <c r="D6" s="63" t="s">
        <v>25</v>
      </c>
      <c r="E6" s="63" t="s">
        <v>26</v>
      </c>
      <c r="F6" s="93"/>
      <c r="G6" s="63" t="s">
        <v>24</v>
      </c>
      <c r="H6" s="63" t="s">
        <v>25</v>
      </c>
      <c r="I6" s="64" t="s">
        <v>26</v>
      </c>
    </row>
    <row r="7" spans="1:9" x14ac:dyDescent="0.2">
      <c r="A7" s="6" t="s">
        <v>3</v>
      </c>
      <c r="B7" s="7">
        <v>5186924</v>
      </c>
      <c r="C7" s="7">
        <v>333478</v>
      </c>
      <c r="D7" s="7">
        <v>4754751</v>
      </c>
      <c r="E7" s="7">
        <v>98695</v>
      </c>
      <c r="F7" s="8">
        <f t="shared" ref="F7:I13" si="0">B7/$B7*100</f>
        <v>100</v>
      </c>
      <c r="G7" s="24">
        <f t="shared" si="0"/>
        <v>6.42920544044987</v>
      </c>
      <c r="H7" s="24">
        <f t="shared" si="0"/>
        <v>91.668029066938331</v>
      </c>
      <c r="I7" s="24">
        <f t="shared" si="0"/>
        <v>1.9027654926118063</v>
      </c>
    </row>
    <row r="8" spans="1:9" x14ac:dyDescent="0.2">
      <c r="A8" s="46" t="s">
        <v>103</v>
      </c>
      <c r="B8" s="7">
        <v>209014.10917061759</v>
      </c>
      <c r="C8" s="7">
        <v>47260.66485750243</v>
      </c>
      <c r="D8" s="7">
        <v>190185.11070703567</v>
      </c>
      <c r="E8" s="7">
        <v>27261.701718842432</v>
      </c>
      <c r="F8" s="8">
        <v>0</v>
      </c>
      <c r="G8" s="24">
        <v>0.84905340822732167</v>
      </c>
      <c r="H8" s="24">
        <v>0.93520254924120072</v>
      </c>
      <c r="I8" s="24">
        <v>0.51041752302971732</v>
      </c>
    </row>
    <row r="9" spans="1:9" x14ac:dyDescent="0.2">
      <c r="A9" s="72" t="s">
        <v>21</v>
      </c>
      <c r="B9" s="7">
        <v>4173238</v>
      </c>
      <c r="C9" s="11">
        <v>294749</v>
      </c>
      <c r="D9" s="11">
        <v>3816686</v>
      </c>
      <c r="E9" s="11">
        <v>61803</v>
      </c>
      <c r="F9" s="8">
        <f t="shared" si="0"/>
        <v>100</v>
      </c>
      <c r="G9" s="24">
        <f t="shared" si="0"/>
        <v>7.0628370584184266</v>
      </c>
      <c r="H9" s="24">
        <f t="shared" si="0"/>
        <v>91.456226555974041</v>
      </c>
      <c r="I9" s="24">
        <f t="shared" si="0"/>
        <v>1.4809363856075306</v>
      </c>
    </row>
    <row r="10" spans="1:9" x14ac:dyDescent="0.2">
      <c r="A10" s="46" t="s">
        <v>103</v>
      </c>
      <c r="B10" s="7">
        <v>198134.39552689833</v>
      </c>
      <c r="C10" s="11">
        <v>46436.964203326774</v>
      </c>
      <c r="D10" s="11">
        <v>180963.89943919468</v>
      </c>
      <c r="E10" s="11">
        <v>22288.458188895038</v>
      </c>
      <c r="F10" s="8">
        <v>0</v>
      </c>
      <c r="G10" s="24">
        <v>1.0277597458426813</v>
      </c>
      <c r="H10" s="24">
        <v>1.105062981035962</v>
      </c>
      <c r="I10" s="24">
        <v>0.52370657314321911</v>
      </c>
    </row>
    <row r="11" spans="1:9" x14ac:dyDescent="0.2">
      <c r="A11" s="73" t="s">
        <v>22</v>
      </c>
      <c r="B11" s="22">
        <v>836746</v>
      </c>
      <c r="C11" s="23">
        <v>31222</v>
      </c>
      <c r="D11" s="23">
        <v>770506</v>
      </c>
      <c r="E11" s="23">
        <v>35018</v>
      </c>
      <c r="F11" s="25">
        <f t="shared" si="0"/>
        <v>100</v>
      </c>
      <c r="G11" s="26">
        <f t="shared" si="0"/>
        <v>3.7313593372421261</v>
      </c>
      <c r="H11" s="26">
        <f t="shared" si="0"/>
        <v>92.083619162804482</v>
      </c>
      <c r="I11" s="26">
        <f>E11/$B11*100</f>
        <v>4.1850214999533915</v>
      </c>
    </row>
    <row r="12" spans="1:9" x14ac:dyDescent="0.2">
      <c r="A12" s="46" t="s">
        <v>103</v>
      </c>
      <c r="B12" s="22">
        <v>66050.240657193965</v>
      </c>
      <c r="C12" s="23">
        <v>8637.875948484585</v>
      </c>
      <c r="D12" s="23">
        <v>57981.778289195856</v>
      </c>
      <c r="E12" s="23">
        <v>15690.311238486105</v>
      </c>
      <c r="F12" s="25">
        <v>0</v>
      </c>
      <c r="G12" s="26">
        <v>1.0443461096793913</v>
      </c>
      <c r="H12" s="26">
        <v>1.7771129199254543</v>
      </c>
      <c r="I12" s="26">
        <v>1.7085797369736193</v>
      </c>
    </row>
    <row r="13" spans="1:9" x14ac:dyDescent="0.2">
      <c r="A13" s="73" t="s">
        <v>23</v>
      </c>
      <c r="B13" s="22">
        <v>176940</v>
      </c>
      <c r="C13" s="23">
        <v>7507</v>
      </c>
      <c r="D13" s="23">
        <v>167559</v>
      </c>
      <c r="E13" s="23">
        <v>1874</v>
      </c>
      <c r="F13" s="25">
        <f t="shared" si="0"/>
        <v>100</v>
      </c>
      <c r="G13" s="26">
        <f>C13/$B13*100</f>
        <v>4.2426811348479712</v>
      </c>
      <c r="H13" s="26">
        <f>D13/$B13*100</f>
        <v>94.698202780603594</v>
      </c>
      <c r="I13" s="26">
        <f>E13/$B13*100</f>
        <v>1.0591160845484344</v>
      </c>
    </row>
    <row r="14" spans="1:9" x14ac:dyDescent="0.2">
      <c r="A14" s="48" t="s">
        <v>103</v>
      </c>
      <c r="B14" s="15">
        <v>8186.8706295033971</v>
      </c>
      <c r="C14" s="16">
        <v>1601.8418931668086</v>
      </c>
      <c r="D14" s="16">
        <v>7781.8263171948201</v>
      </c>
      <c r="E14" s="16">
        <v>489.02495687920089</v>
      </c>
      <c r="F14" s="27">
        <v>0</v>
      </c>
      <c r="G14" s="28">
        <v>0.85685460968784932</v>
      </c>
      <c r="H14" s="28">
        <v>0.85791161483811784</v>
      </c>
      <c r="I14" s="28">
        <v>0.28116539550612801</v>
      </c>
    </row>
    <row r="15" spans="1:9" ht="6.75" customHeight="1" x14ac:dyDescent="0.2"/>
    <row r="16" spans="1:9" x14ac:dyDescent="0.2">
      <c r="A16" s="13" t="s">
        <v>19</v>
      </c>
    </row>
  </sheetData>
  <mergeCells count="5">
    <mergeCell ref="A5:A6"/>
    <mergeCell ref="B5:B6"/>
    <mergeCell ref="C5:E5"/>
    <mergeCell ref="F5:F6"/>
    <mergeCell ref="G5:I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5"/>
  <dimension ref="A1:I42"/>
  <sheetViews>
    <sheetView workbookViewId="0">
      <selection activeCell="A3" sqref="A3"/>
    </sheetView>
  </sheetViews>
  <sheetFormatPr baseColWidth="10" defaultRowHeight="15" x14ac:dyDescent="0.25"/>
  <cols>
    <col min="1" max="1" width="15.42578125" customWidth="1"/>
    <col min="2" max="2" width="12.7109375" customWidth="1"/>
    <col min="3" max="3" width="8.42578125" customWidth="1"/>
    <col min="4" max="4" width="11" customWidth="1"/>
    <col min="5" max="8" width="9.85546875" customWidth="1"/>
    <col min="9" max="9" width="6.7109375" customWidth="1"/>
  </cols>
  <sheetData>
    <row r="1" spans="1:9" x14ac:dyDescent="0.25">
      <c r="A1" s="1" t="s">
        <v>104</v>
      </c>
      <c r="B1" s="1"/>
      <c r="C1" s="1"/>
      <c r="D1" s="1"/>
      <c r="E1" s="1"/>
      <c r="F1" s="1"/>
      <c r="G1" s="1"/>
      <c r="H1" s="1"/>
      <c r="I1" s="3"/>
    </row>
    <row r="2" spans="1:9" x14ac:dyDescent="0.25">
      <c r="A2" s="4"/>
      <c r="B2" s="4"/>
      <c r="C2" s="4"/>
      <c r="D2" s="4"/>
      <c r="E2" s="4"/>
      <c r="F2" s="4"/>
      <c r="G2" s="4"/>
      <c r="H2" s="4"/>
      <c r="I2" s="3"/>
    </row>
    <row r="3" spans="1:9" x14ac:dyDescent="0.25">
      <c r="A3" s="5" t="s">
        <v>41</v>
      </c>
      <c r="B3" s="5"/>
      <c r="C3" s="5"/>
      <c r="D3" s="5"/>
      <c r="E3" s="5"/>
      <c r="F3" s="5"/>
      <c r="G3" s="5"/>
      <c r="H3" s="5"/>
      <c r="I3" s="3"/>
    </row>
    <row r="4" spans="1:9" ht="6.75" customHeight="1" x14ac:dyDescent="0.25">
      <c r="A4" s="5"/>
      <c r="B4" s="5"/>
      <c r="C4" s="5"/>
      <c r="D4" s="5"/>
      <c r="E4" s="5"/>
      <c r="F4" s="5"/>
      <c r="G4" s="5"/>
      <c r="H4" s="5"/>
      <c r="I4" s="3"/>
    </row>
    <row r="5" spans="1:9" ht="36.75" customHeight="1" x14ac:dyDescent="0.25">
      <c r="A5" s="69" t="s">
        <v>30</v>
      </c>
      <c r="B5" s="70" t="s">
        <v>102</v>
      </c>
      <c r="C5" s="70" t="s">
        <v>3</v>
      </c>
      <c r="D5" s="70" t="s">
        <v>31</v>
      </c>
      <c r="E5" s="70" t="s">
        <v>34</v>
      </c>
      <c r="F5" s="70" t="s">
        <v>35</v>
      </c>
      <c r="G5" s="70" t="s">
        <v>36</v>
      </c>
      <c r="H5" s="70" t="s">
        <v>37</v>
      </c>
      <c r="I5" s="61" t="s">
        <v>40</v>
      </c>
    </row>
    <row r="6" spans="1:9" ht="11.25" customHeight="1" x14ac:dyDescent="0.25">
      <c r="A6" s="91" t="s">
        <v>53</v>
      </c>
      <c r="B6" s="91"/>
      <c r="C6" s="91"/>
      <c r="D6" s="91"/>
      <c r="E6" s="91"/>
      <c r="F6" s="91"/>
      <c r="G6" s="91"/>
      <c r="H6" s="91"/>
      <c r="I6" s="91"/>
    </row>
    <row r="7" spans="1:9" ht="11.25" customHeight="1" x14ac:dyDescent="0.25">
      <c r="A7" s="92" t="s">
        <v>3</v>
      </c>
      <c r="B7" s="33" t="s">
        <v>38</v>
      </c>
      <c r="C7" s="7">
        <v>5186924</v>
      </c>
      <c r="D7" s="7">
        <v>172715</v>
      </c>
      <c r="E7" s="7">
        <v>1701460</v>
      </c>
      <c r="F7" s="7">
        <v>1771321</v>
      </c>
      <c r="G7" s="7">
        <v>854592</v>
      </c>
      <c r="H7" s="7">
        <v>590197</v>
      </c>
      <c r="I7" s="7">
        <v>96639</v>
      </c>
    </row>
    <row r="8" spans="1:9" ht="11.25" customHeight="1" x14ac:dyDescent="0.25">
      <c r="A8" s="89"/>
      <c r="B8" s="47" t="s">
        <v>103</v>
      </c>
      <c r="C8" s="53">
        <v>209014.10917061759</v>
      </c>
      <c r="D8" s="53">
        <v>29031.315656090734</v>
      </c>
      <c r="E8" s="53">
        <v>138225.16727741793</v>
      </c>
      <c r="F8" s="53">
        <v>96550.591783079479</v>
      </c>
      <c r="G8" s="53">
        <v>71922.814448820587</v>
      </c>
      <c r="H8" s="53">
        <v>65894.905948018029</v>
      </c>
      <c r="I8" s="53">
        <v>14172.708087416609</v>
      </c>
    </row>
    <row r="9" spans="1:9" ht="11.25" customHeight="1" x14ac:dyDescent="0.25">
      <c r="A9" s="89"/>
      <c r="B9" s="34" t="s">
        <v>39</v>
      </c>
      <c r="C9" s="7">
        <v>5186924</v>
      </c>
      <c r="D9" s="7">
        <v>197750</v>
      </c>
      <c r="E9" s="7">
        <v>1359586</v>
      </c>
      <c r="F9" s="7">
        <v>1606708</v>
      </c>
      <c r="G9" s="7">
        <v>800328</v>
      </c>
      <c r="H9" s="7">
        <v>777768</v>
      </c>
      <c r="I9" s="7">
        <v>444784</v>
      </c>
    </row>
    <row r="10" spans="1:9" ht="11.25" customHeight="1" x14ac:dyDescent="0.25">
      <c r="A10" s="89"/>
      <c r="B10" s="47" t="s">
        <v>103</v>
      </c>
      <c r="C10" s="53">
        <v>209014.10917061759</v>
      </c>
      <c r="D10" s="53">
        <v>31683.340226985125</v>
      </c>
      <c r="E10" s="53">
        <v>108189.57832972855</v>
      </c>
      <c r="F10" s="53">
        <v>98721.459192168011</v>
      </c>
      <c r="G10" s="53">
        <v>60659.717327668724</v>
      </c>
      <c r="H10" s="53">
        <v>74185.093221584713</v>
      </c>
      <c r="I10" s="53">
        <v>38338.786049612972</v>
      </c>
    </row>
    <row r="11" spans="1:9" ht="11.25" customHeight="1" x14ac:dyDescent="0.25">
      <c r="A11" s="89" t="s">
        <v>21</v>
      </c>
      <c r="B11" s="37" t="s">
        <v>38</v>
      </c>
      <c r="C11" s="55">
        <v>4173238</v>
      </c>
      <c r="D11" s="23">
        <v>148002</v>
      </c>
      <c r="E11" s="23">
        <v>1431697</v>
      </c>
      <c r="F11" s="23">
        <v>1446374</v>
      </c>
      <c r="G11" s="23">
        <v>663036</v>
      </c>
      <c r="H11" s="23">
        <v>417342</v>
      </c>
      <c r="I11" s="23">
        <v>66787</v>
      </c>
    </row>
    <row r="12" spans="1:9" ht="11.25" customHeight="1" x14ac:dyDescent="0.25">
      <c r="A12" s="89"/>
      <c r="B12" s="47" t="s">
        <v>103</v>
      </c>
      <c r="C12" s="23">
        <v>198134.39552689833</v>
      </c>
      <c r="D12" s="23">
        <v>28556.570679320295</v>
      </c>
      <c r="E12" s="23">
        <v>135830.60170869532</v>
      </c>
      <c r="F12" s="23">
        <v>94349.695509862126</v>
      </c>
      <c r="G12" s="23">
        <v>57900.165601821463</v>
      </c>
      <c r="H12" s="23">
        <v>56471.058117893277</v>
      </c>
      <c r="I12" s="23">
        <v>11482.979261860019</v>
      </c>
    </row>
    <row r="13" spans="1:9" ht="11.25" customHeight="1" x14ac:dyDescent="0.25">
      <c r="A13" s="89"/>
      <c r="B13" s="36" t="s">
        <v>39</v>
      </c>
      <c r="C13" s="55">
        <v>4173238</v>
      </c>
      <c r="D13" s="23">
        <v>167001</v>
      </c>
      <c r="E13" s="23">
        <v>1142867</v>
      </c>
      <c r="F13" s="23">
        <v>1304988</v>
      </c>
      <c r="G13" s="23">
        <v>643642</v>
      </c>
      <c r="H13" s="23">
        <v>559187</v>
      </c>
      <c r="I13" s="23">
        <v>355553</v>
      </c>
    </row>
    <row r="14" spans="1:9" ht="11.25" customHeight="1" x14ac:dyDescent="0.25">
      <c r="A14" s="89"/>
      <c r="B14" s="47" t="s">
        <v>103</v>
      </c>
      <c r="C14" s="23">
        <v>198134.39552689833</v>
      </c>
      <c r="D14" s="23">
        <v>31009.738994650674</v>
      </c>
      <c r="E14" s="23">
        <v>106057.1943055599</v>
      </c>
      <c r="F14" s="23">
        <v>96716.984081637886</v>
      </c>
      <c r="G14" s="23">
        <v>53871.63755977041</v>
      </c>
      <c r="H14" s="23">
        <v>64309.129817958979</v>
      </c>
      <c r="I14" s="23">
        <v>36397.073261810547</v>
      </c>
    </row>
    <row r="15" spans="1:9" ht="11.25" customHeight="1" x14ac:dyDescent="0.25">
      <c r="A15" s="89" t="s">
        <v>22</v>
      </c>
      <c r="B15" s="37" t="s">
        <v>38</v>
      </c>
      <c r="C15" s="55">
        <v>836746</v>
      </c>
      <c r="D15" s="23">
        <v>15008</v>
      </c>
      <c r="E15" s="23">
        <v>212806</v>
      </c>
      <c r="F15" s="23">
        <v>277277</v>
      </c>
      <c r="G15" s="23">
        <v>158912</v>
      </c>
      <c r="H15" s="23">
        <v>149481</v>
      </c>
      <c r="I15" s="23">
        <v>23262</v>
      </c>
    </row>
    <row r="16" spans="1:9" ht="11.25" customHeight="1" x14ac:dyDescent="0.25">
      <c r="A16" s="89"/>
      <c r="B16" s="47" t="s">
        <v>103</v>
      </c>
      <c r="C16" s="23">
        <v>66050.240657193965</v>
      </c>
      <c r="D16" s="23">
        <v>4926.462788414603</v>
      </c>
      <c r="E16" s="23">
        <v>25145.346097562411</v>
      </c>
      <c r="F16" s="23">
        <v>20053.870867606776</v>
      </c>
      <c r="G16" s="23">
        <v>42481.321214964752</v>
      </c>
      <c r="H16" s="23">
        <v>33792.000298220431</v>
      </c>
      <c r="I16" s="23">
        <v>8131.8704152675855</v>
      </c>
    </row>
    <row r="17" spans="1:9" ht="11.25" customHeight="1" x14ac:dyDescent="0.25">
      <c r="A17" s="89"/>
      <c r="B17" s="36" t="s">
        <v>39</v>
      </c>
      <c r="C17" s="55">
        <v>836746</v>
      </c>
      <c r="D17" s="23">
        <v>19645</v>
      </c>
      <c r="E17" s="23">
        <v>170909</v>
      </c>
      <c r="F17" s="23">
        <v>263211</v>
      </c>
      <c r="G17" s="23">
        <v>130078</v>
      </c>
      <c r="H17" s="23">
        <v>181591</v>
      </c>
      <c r="I17" s="23">
        <v>71312</v>
      </c>
    </row>
    <row r="18" spans="1:9" ht="11.25" customHeight="1" x14ac:dyDescent="0.25">
      <c r="A18" s="89"/>
      <c r="B18" s="47" t="s">
        <v>103</v>
      </c>
      <c r="C18" s="23">
        <v>66050.240657193965</v>
      </c>
      <c r="D18" s="23">
        <v>6234.514326499213</v>
      </c>
      <c r="E18" s="23">
        <v>20857.135319415138</v>
      </c>
      <c r="F18" s="23">
        <v>19449.767052806841</v>
      </c>
      <c r="G18" s="23">
        <v>27762.096563074341</v>
      </c>
      <c r="H18" s="23">
        <v>36614.978791107329</v>
      </c>
      <c r="I18" s="23">
        <v>11898.192207340448</v>
      </c>
    </row>
    <row r="19" spans="1:9" ht="11.25" customHeight="1" x14ac:dyDescent="0.25">
      <c r="A19" s="89" t="s">
        <v>23</v>
      </c>
      <c r="B19" s="37" t="s">
        <v>38</v>
      </c>
      <c r="C19" s="55">
        <v>176940</v>
      </c>
      <c r="D19" s="23">
        <v>9705</v>
      </c>
      <c r="E19" s="23">
        <v>56957</v>
      </c>
      <c r="F19" s="23">
        <v>47670</v>
      </c>
      <c r="G19" s="23">
        <v>32644</v>
      </c>
      <c r="H19" s="23">
        <v>23374</v>
      </c>
      <c r="I19" s="23">
        <v>6590</v>
      </c>
    </row>
    <row r="20" spans="1:9" ht="11.25" customHeight="1" x14ac:dyDescent="0.25">
      <c r="A20" s="89"/>
      <c r="B20" s="47" t="s">
        <v>103</v>
      </c>
      <c r="C20" s="23">
        <v>8186.8706295033971</v>
      </c>
      <c r="D20" s="23">
        <v>1752.0057519681768</v>
      </c>
      <c r="E20" s="23">
        <v>4894.4946580567921</v>
      </c>
      <c r="F20" s="23">
        <v>4241.9328241389021</v>
      </c>
      <c r="G20" s="23">
        <v>3974.8470853748167</v>
      </c>
      <c r="H20" s="23">
        <v>3355.4345156376385</v>
      </c>
      <c r="I20" s="23">
        <v>1696.9164246104388</v>
      </c>
    </row>
    <row r="21" spans="1:9" ht="11.25" customHeight="1" x14ac:dyDescent="0.25">
      <c r="A21" s="89"/>
      <c r="B21" s="36" t="s">
        <v>39</v>
      </c>
      <c r="C21" s="55">
        <v>176940</v>
      </c>
      <c r="D21" s="23">
        <v>11104</v>
      </c>
      <c r="E21" s="23">
        <v>45810</v>
      </c>
      <c r="F21" s="23">
        <v>38509</v>
      </c>
      <c r="G21" s="23">
        <v>26608</v>
      </c>
      <c r="H21" s="23">
        <v>36990</v>
      </c>
      <c r="I21" s="23">
        <v>17919</v>
      </c>
    </row>
    <row r="22" spans="1:9" ht="11.25" customHeight="1" x14ac:dyDescent="0.25">
      <c r="A22" s="90"/>
      <c r="B22" s="48" t="s">
        <v>103</v>
      </c>
      <c r="C22" s="16">
        <v>8186.8706295033971</v>
      </c>
      <c r="D22" s="16">
        <v>1833.2939031184467</v>
      </c>
      <c r="E22" s="16">
        <v>4672.9328547271816</v>
      </c>
      <c r="F22" s="16">
        <v>3668.5224238987407</v>
      </c>
      <c r="G22" s="16">
        <v>2591.1324404483184</v>
      </c>
      <c r="H22" s="16">
        <v>5206.4581510728813</v>
      </c>
      <c r="I22" s="16">
        <v>1883.7717296895253</v>
      </c>
    </row>
    <row r="23" spans="1:9" ht="11.25" customHeight="1" x14ac:dyDescent="0.25">
      <c r="A23" s="91" t="s">
        <v>96</v>
      </c>
      <c r="B23" s="91"/>
      <c r="C23" s="91"/>
      <c r="D23" s="91"/>
      <c r="E23" s="91"/>
      <c r="F23" s="91"/>
      <c r="G23" s="91"/>
      <c r="H23" s="91"/>
      <c r="I23" s="91"/>
    </row>
    <row r="24" spans="1:9" ht="12" customHeight="1" x14ac:dyDescent="0.25">
      <c r="A24" s="92" t="s">
        <v>3</v>
      </c>
      <c r="B24" s="33" t="s">
        <v>38</v>
      </c>
      <c r="C24" s="8">
        <f>C7/$C7*100</f>
        <v>100</v>
      </c>
      <c r="D24" s="8">
        <f t="shared" ref="D24:H24" si="0">D7/$C7*100</f>
        <v>3.3298155130092515</v>
      </c>
      <c r="E24" s="8">
        <f t="shared" si="0"/>
        <v>32.802871220014019</v>
      </c>
      <c r="F24" s="8">
        <f t="shared" si="0"/>
        <v>34.149738843291324</v>
      </c>
      <c r="G24" s="8">
        <f t="shared" si="0"/>
        <v>16.475892070136368</v>
      </c>
      <c r="H24" s="8">
        <f t="shared" si="0"/>
        <v>11.378554997142814</v>
      </c>
      <c r="I24" s="8">
        <f>I7/$C7*100</f>
        <v>1.8631273564062245</v>
      </c>
    </row>
    <row r="25" spans="1:9" ht="12" customHeight="1" x14ac:dyDescent="0.25">
      <c r="A25" s="89"/>
      <c r="B25" s="47" t="s">
        <v>103</v>
      </c>
      <c r="C25" s="24">
        <v>0</v>
      </c>
      <c r="D25" s="24">
        <v>0.53658677394336207</v>
      </c>
      <c r="E25" s="24">
        <v>1.932269009037646</v>
      </c>
      <c r="F25" s="24">
        <v>1.4237088381370584</v>
      </c>
      <c r="G25" s="24">
        <v>1.3202766899445135</v>
      </c>
      <c r="H25" s="24">
        <v>1.2755253481473661</v>
      </c>
      <c r="I25" s="24">
        <v>0.27242882658323042</v>
      </c>
    </row>
    <row r="26" spans="1:9" ht="12" customHeight="1" x14ac:dyDescent="0.25">
      <c r="A26" s="89"/>
      <c r="B26" s="34" t="s">
        <v>39</v>
      </c>
      <c r="C26" s="8">
        <f t="shared" ref="C26:I26" si="1">C9/$C9*100</f>
        <v>100</v>
      </c>
      <c r="D26" s="8">
        <f t="shared" si="1"/>
        <v>3.8124715149094142</v>
      </c>
      <c r="E26" s="8">
        <f t="shared" si="1"/>
        <v>26.21179720389194</v>
      </c>
      <c r="F26" s="8">
        <f t="shared" si="1"/>
        <v>30.976123806710877</v>
      </c>
      <c r="G26" s="8">
        <f t="shared" si="1"/>
        <v>15.429722895496445</v>
      </c>
      <c r="H26" s="8">
        <f t="shared" si="1"/>
        <v>14.99478303518617</v>
      </c>
      <c r="I26" s="8">
        <f t="shared" si="1"/>
        <v>8.5751015438051521</v>
      </c>
    </row>
    <row r="27" spans="1:9" ht="12" customHeight="1" x14ac:dyDescent="0.25">
      <c r="A27" s="89"/>
      <c r="B27" s="47" t="s">
        <v>103</v>
      </c>
      <c r="C27" s="24">
        <v>0</v>
      </c>
      <c r="D27" s="24">
        <v>0.58535152453113948</v>
      </c>
      <c r="E27" s="24">
        <v>1.5596288283197035</v>
      </c>
      <c r="F27" s="24">
        <v>1.3301532742491691</v>
      </c>
      <c r="G27" s="24">
        <v>1.0672489021010141</v>
      </c>
      <c r="H27" s="24">
        <v>1.4396460554348516</v>
      </c>
      <c r="I27" s="24">
        <v>0.68892515324800441</v>
      </c>
    </row>
    <row r="28" spans="1:9" ht="12" customHeight="1" x14ac:dyDescent="0.25">
      <c r="A28" s="89" t="s">
        <v>21</v>
      </c>
      <c r="B28" s="37" t="s">
        <v>38</v>
      </c>
      <c r="C28" s="8">
        <f t="shared" ref="C28:I28" si="2">C11/$C11*100</f>
        <v>100</v>
      </c>
      <c r="D28" s="24">
        <f t="shared" si="2"/>
        <v>3.5464548151818804</v>
      </c>
      <c r="E28" s="24">
        <f t="shared" si="2"/>
        <v>34.306622339775494</v>
      </c>
      <c r="F28" s="24">
        <f t="shared" si="2"/>
        <v>34.65831567717921</v>
      </c>
      <c r="G28" s="24">
        <f t="shared" si="2"/>
        <v>15.887807021789795</v>
      </c>
      <c r="H28" s="24">
        <f t="shared" si="2"/>
        <v>10.000436112198729</v>
      </c>
      <c r="I28" s="24">
        <f t="shared" si="2"/>
        <v>1.6003640338748952</v>
      </c>
    </row>
    <row r="29" spans="1:9" ht="12" customHeight="1" x14ac:dyDescent="0.25">
      <c r="A29" s="89"/>
      <c r="B29" s="47" t="s">
        <v>103</v>
      </c>
      <c r="C29" s="24">
        <v>0</v>
      </c>
      <c r="D29" s="24">
        <v>0.65400915198590481</v>
      </c>
      <c r="E29" s="24">
        <v>2.2848065679510077</v>
      </c>
      <c r="F29" s="24">
        <v>1.676646767088412</v>
      </c>
      <c r="G29" s="24">
        <v>1.4000050810885587</v>
      </c>
      <c r="H29" s="24">
        <v>1.3829641316395915</v>
      </c>
      <c r="I29" s="24">
        <v>0.27119828370879862</v>
      </c>
    </row>
    <row r="30" spans="1:9" ht="12" customHeight="1" x14ac:dyDescent="0.25">
      <c r="A30" s="89"/>
      <c r="B30" s="36" t="s">
        <v>39</v>
      </c>
      <c r="C30" s="8">
        <f t="shared" ref="C30:I30" si="3">C13/$C13*100</f>
        <v>100</v>
      </c>
      <c r="D30" s="24">
        <f t="shared" si="3"/>
        <v>4.0017128186794046</v>
      </c>
      <c r="E30" s="24">
        <f t="shared" si="3"/>
        <v>27.385617594778921</v>
      </c>
      <c r="F30" s="24">
        <f t="shared" si="3"/>
        <v>31.270394834897985</v>
      </c>
      <c r="G30" s="24">
        <f t="shared" si="3"/>
        <v>15.423083945847324</v>
      </c>
      <c r="H30" s="24">
        <f t="shared" si="3"/>
        <v>13.399355608283065</v>
      </c>
      <c r="I30" s="24">
        <f t="shared" si="3"/>
        <v>8.5198351975132987</v>
      </c>
    </row>
    <row r="31" spans="1:9" ht="12" customHeight="1" x14ac:dyDescent="0.25">
      <c r="A31" s="89"/>
      <c r="B31" s="47" t="s">
        <v>103</v>
      </c>
      <c r="C31" s="24">
        <v>0</v>
      </c>
      <c r="D31" s="24">
        <v>0.70965224243621905</v>
      </c>
      <c r="E31" s="24">
        <v>1.8377363505248416</v>
      </c>
      <c r="F31" s="24">
        <v>1.5717951520118418</v>
      </c>
      <c r="G31" s="24">
        <v>1.2252651730692665</v>
      </c>
      <c r="H31" s="24">
        <v>1.6062811063467033</v>
      </c>
      <c r="I31" s="24">
        <v>0.80804476653431268</v>
      </c>
    </row>
    <row r="32" spans="1:9" ht="12" customHeight="1" x14ac:dyDescent="0.25">
      <c r="A32" s="89" t="s">
        <v>22</v>
      </c>
      <c r="B32" s="37" t="s">
        <v>38</v>
      </c>
      <c r="C32" s="8">
        <f t="shared" ref="C32:I32" si="4">C15/$C15*100</f>
        <v>100</v>
      </c>
      <c r="D32" s="24">
        <f t="shared" si="4"/>
        <v>1.7936147887172453</v>
      </c>
      <c r="E32" s="24">
        <f t="shared" si="4"/>
        <v>25.432568545293314</v>
      </c>
      <c r="F32" s="24">
        <f t="shared" si="4"/>
        <v>33.137535165988247</v>
      </c>
      <c r="G32" s="24">
        <f t="shared" si="4"/>
        <v>18.991665332131856</v>
      </c>
      <c r="H32" s="24">
        <f t="shared" si="4"/>
        <v>17.864561049589721</v>
      </c>
      <c r="I32" s="24">
        <f t="shared" si="4"/>
        <v>2.7800551182796212</v>
      </c>
    </row>
    <row r="33" spans="1:9" ht="12" customHeight="1" x14ac:dyDescent="0.25">
      <c r="A33" s="89"/>
      <c r="B33" s="47" t="s">
        <v>103</v>
      </c>
      <c r="C33" s="24">
        <v>0</v>
      </c>
      <c r="D33" s="24">
        <v>0.58237303804320306</v>
      </c>
      <c r="E33" s="24">
        <v>2.9729023219371449</v>
      </c>
      <c r="F33" s="24">
        <v>2.7632214786071483</v>
      </c>
      <c r="G33" s="24">
        <v>4.0613235105319125</v>
      </c>
      <c r="H33" s="24">
        <v>3.5780004958804783</v>
      </c>
      <c r="I33" s="24">
        <v>0.99530363490609597</v>
      </c>
    </row>
    <row r="34" spans="1:9" ht="12" customHeight="1" x14ac:dyDescent="0.25">
      <c r="A34" s="89"/>
      <c r="B34" s="36" t="s">
        <v>39</v>
      </c>
      <c r="C34" s="8">
        <f t="shared" ref="C34:I34" si="5">C17/$C17*100</f>
        <v>100</v>
      </c>
      <c r="D34" s="24">
        <f t="shared" si="5"/>
        <v>2.3477853494369856</v>
      </c>
      <c r="E34" s="24">
        <f t="shared" si="5"/>
        <v>20.425433763651096</v>
      </c>
      <c r="F34" s="24">
        <f t="shared" si="5"/>
        <v>31.456499343886911</v>
      </c>
      <c r="G34" s="24">
        <f t="shared" si="5"/>
        <v>15.545697260578478</v>
      </c>
      <c r="H34" s="24">
        <f t="shared" si="5"/>
        <v>21.702045782113093</v>
      </c>
      <c r="I34" s="24">
        <f t="shared" si="5"/>
        <v>8.5225385003334342</v>
      </c>
    </row>
    <row r="35" spans="1:9" ht="12" customHeight="1" x14ac:dyDescent="0.25">
      <c r="A35" s="89"/>
      <c r="B35" s="47" t="s">
        <v>103</v>
      </c>
      <c r="C35" s="24">
        <v>0</v>
      </c>
      <c r="D35" s="24">
        <v>0.74037965889952795</v>
      </c>
      <c r="E35" s="24">
        <v>2.5745351765537929</v>
      </c>
      <c r="F35" s="24">
        <v>2.5164075299734199</v>
      </c>
      <c r="G35" s="24">
        <v>2.5162424014250386</v>
      </c>
      <c r="H35" s="24">
        <v>3.3697250626224777</v>
      </c>
      <c r="I35" s="24">
        <v>1.3915519070483879</v>
      </c>
    </row>
    <row r="36" spans="1:9" ht="12" customHeight="1" x14ac:dyDescent="0.25">
      <c r="A36" s="89" t="s">
        <v>23</v>
      </c>
      <c r="B36" s="37" t="s">
        <v>38</v>
      </c>
      <c r="C36" s="25">
        <f t="shared" ref="C36:I36" si="6">C19/$C19*100</f>
        <v>100</v>
      </c>
      <c r="D36" s="26">
        <f t="shared" si="6"/>
        <v>5.4849101390301795</v>
      </c>
      <c r="E36" s="26">
        <f t="shared" si="6"/>
        <v>32.190007912286653</v>
      </c>
      <c r="F36" s="26">
        <f t="shared" si="6"/>
        <v>26.941336046117325</v>
      </c>
      <c r="G36" s="26">
        <f t="shared" si="6"/>
        <v>18.449191816434947</v>
      </c>
      <c r="H36" s="26">
        <f t="shared" si="6"/>
        <v>13.210127726913079</v>
      </c>
      <c r="I36" s="26">
        <f t="shared" si="6"/>
        <v>3.724426359217814</v>
      </c>
    </row>
    <row r="37" spans="1:9" ht="12" customHeight="1" x14ac:dyDescent="0.25">
      <c r="A37" s="89"/>
      <c r="B37" s="47" t="s">
        <v>103</v>
      </c>
      <c r="C37" s="26">
        <v>0</v>
      </c>
      <c r="D37" s="26">
        <v>0.90240489586817707</v>
      </c>
      <c r="E37" s="26">
        <v>2.2962176033769679</v>
      </c>
      <c r="F37" s="26">
        <v>2.0277939176897242</v>
      </c>
      <c r="G37" s="26">
        <v>2.0365000264205966</v>
      </c>
      <c r="H37" s="26">
        <v>1.9666058824413954</v>
      </c>
      <c r="I37" s="26">
        <v>0.91738011178876866</v>
      </c>
    </row>
    <row r="38" spans="1:9" ht="12" customHeight="1" x14ac:dyDescent="0.25">
      <c r="A38" s="89"/>
      <c r="B38" s="36" t="s">
        <v>39</v>
      </c>
      <c r="C38" s="25">
        <f t="shared" ref="C38:H38" si="7">C21/$C21*100</f>
        <v>100</v>
      </c>
      <c r="D38" s="26">
        <f t="shared" si="7"/>
        <v>6.2755736407821869</v>
      </c>
      <c r="E38" s="26">
        <f t="shared" si="7"/>
        <v>25.890132248219739</v>
      </c>
      <c r="F38" s="26">
        <f t="shared" si="7"/>
        <v>21.763874759805585</v>
      </c>
      <c r="G38" s="26">
        <f t="shared" si="7"/>
        <v>15.0378659432576</v>
      </c>
      <c r="H38" s="26">
        <f t="shared" si="7"/>
        <v>20.905391658189217</v>
      </c>
      <c r="I38" s="26">
        <f>I21/$C21*100</f>
        <v>10.127161749745676</v>
      </c>
    </row>
    <row r="39" spans="1:9" ht="12" customHeight="1" x14ac:dyDescent="0.25">
      <c r="A39" s="90"/>
      <c r="B39" s="48" t="s">
        <v>103</v>
      </c>
      <c r="C39" s="28">
        <v>0</v>
      </c>
      <c r="D39" s="28">
        <v>0.98030541183570086</v>
      </c>
      <c r="E39" s="28">
        <v>2.1732315824577011</v>
      </c>
      <c r="F39" s="28">
        <v>1.7514835562092379</v>
      </c>
      <c r="G39" s="28">
        <v>1.2137918623102606</v>
      </c>
      <c r="H39" s="28">
        <v>2.9230157752988593</v>
      </c>
      <c r="I39" s="28">
        <v>1.0525951372296618</v>
      </c>
    </row>
    <row r="40" spans="1:9" ht="7.5" customHeight="1" x14ac:dyDescent="0.2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5">
      <c r="A41" s="13" t="s">
        <v>19</v>
      </c>
      <c r="B41" s="13"/>
      <c r="C41" s="13"/>
      <c r="D41" s="13"/>
      <c r="E41" s="13"/>
      <c r="F41" s="13"/>
      <c r="G41" s="13"/>
      <c r="H41" s="13"/>
      <c r="I41" s="3"/>
    </row>
    <row r="42" spans="1:9" x14ac:dyDescent="0.25">
      <c r="A42" s="32"/>
    </row>
  </sheetData>
  <mergeCells count="10">
    <mergeCell ref="A6:I6"/>
    <mergeCell ref="A23:I23"/>
    <mergeCell ref="A32:A35"/>
    <mergeCell ref="A36:A39"/>
    <mergeCell ref="A7:A10"/>
    <mergeCell ref="A11:A14"/>
    <mergeCell ref="A15:A18"/>
    <mergeCell ref="A19:A22"/>
    <mergeCell ref="A24:A27"/>
    <mergeCell ref="A28:A3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8"/>
  <dimension ref="A1:G60"/>
  <sheetViews>
    <sheetView workbookViewId="0">
      <selection activeCell="A3" sqref="A3"/>
    </sheetView>
  </sheetViews>
  <sheetFormatPr baseColWidth="10" defaultRowHeight="15" x14ac:dyDescent="0.25"/>
  <cols>
    <col min="1" max="1" width="17" customWidth="1"/>
    <col min="2" max="2" width="8.42578125" customWidth="1"/>
    <col min="3" max="3" width="11" customWidth="1"/>
    <col min="4" max="7" width="9.85546875" customWidth="1"/>
  </cols>
  <sheetData>
    <row r="1" spans="1:7" x14ac:dyDescent="0.25">
      <c r="A1" s="1" t="s">
        <v>104</v>
      </c>
      <c r="B1" s="1"/>
      <c r="C1" s="1"/>
      <c r="D1" s="1"/>
      <c r="E1" s="1"/>
      <c r="F1" s="1"/>
      <c r="G1" s="1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5" t="s">
        <v>51</v>
      </c>
      <c r="B3" s="5"/>
      <c r="C3" s="5"/>
      <c r="D3" s="5"/>
      <c r="E3" s="5"/>
      <c r="F3" s="5"/>
      <c r="G3" s="5"/>
    </row>
    <row r="4" spans="1:7" ht="6.75" customHeight="1" x14ac:dyDescent="0.25">
      <c r="A4" s="5"/>
      <c r="B4" s="5"/>
      <c r="C4" s="5"/>
      <c r="D4" s="5"/>
      <c r="E4" s="5"/>
      <c r="F4" s="5"/>
      <c r="G4" s="5"/>
    </row>
    <row r="5" spans="1:7" ht="36.75" customHeight="1" x14ac:dyDescent="0.25">
      <c r="A5" s="86" t="s">
        <v>97</v>
      </c>
      <c r="B5" s="86" t="s">
        <v>3</v>
      </c>
      <c r="C5" s="86" t="s">
        <v>31</v>
      </c>
      <c r="D5" s="86" t="s">
        <v>34</v>
      </c>
      <c r="E5" s="86" t="s">
        <v>35</v>
      </c>
      <c r="F5" s="86" t="s">
        <v>36</v>
      </c>
      <c r="G5" s="86" t="s">
        <v>37</v>
      </c>
    </row>
    <row r="6" spans="1:7" ht="11.25" customHeight="1" x14ac:dyDescent="0.25">
      <c r="A6" s="33" t="s">
        <v>3</v>
      </c>
      <c r="B6" s="78">
        <v>5186924</v>
      </c>
      <c r="C6" s="78">
        <v>14325</v>
      </c>
      <c r="D6" s="78">
        <v>501031</v>
      </c>
      <c r="E6" s="78">
        <v>1896993</v>
      </c>
      <c r="F6" s="78">
        <v>2238203</v>
      </c>
      <c r="G6" s="78">
        <v>536372</v>
      </c>
    </row>
    <row r="7" spans="1:7" ht="11.25" customHeight="1" x14ac:dyDescent="0.25">
      <c r="A7" s="47" t="s">
        <v>103</v>
      </c>
      <c r="B7" s="103">
        <v>209014.10917061759</v>
      </c>
      <c r="C7" s="103">
        <v>6975.5944646226881</v>
      </c>
      <c r="D7" s="103">
        <v>64839.996695402289</v>
      </c>
      <c r="E7" s="103">
        <v>113359.31162808841</v>
      </c>
      <c r="F7" s="103">
        <v>108593.44420079963</v>
      </c>
      <c r="G7" s="103">
        <v>49770.06092006938</v>
      </c>
    </row>
    <row r="8" spans="1:7" ht="11.25" customHeight="1" x14ac:dyDescent="0.25">
      <c r="A8" s="33" t="s">
        <v>42</v>
      </c>
      <c r="B8" s="78">
        <v>3541410</v>
      </c>
      <c r="C8" s="103">
        <v>8138</v>
      </c>
      <c r="D8" s="103">
        <v>261127</v>
      </c>
      <c r="E8" s="103">
        <v>1249238</v>
      </c>
      <c r="F8" s="103">
        <v>1634933</v>
      </c>
      <c r="G8" s="103">
        <v>387974</v>
      </c>
    </row>
    <row r="9" spans="1:7" ht="11.25" customHeight="1" x14ac:dyDescent="0.25">
      <c r="A9" s="47" t="s">
        <v>103</v>
      </c>
      <c r="B9" s="103">
        <v>161473.87143045175</v>
      </c>
      <c r="C9" s="103">
        <v>6194.1331505568278</v>
      </c>
      <c r="D9" s="103">
        <v>55219.848392829517</v>
      </c>
      <c r="E9" s="103">
        <v>89106.63110323748</v>
      </c>
      <c r="F9" s="103">
        <v>91402.968376119839</v>
      </c>
      <c r="G9" s="103">
        <v>36746.306437561274</v>
      </c>
    </row>
    <row r="10" spans="1:7" ht="11.25" customHeight="1" x14ac:dyDescent="0.25">
      <c r="A10" s="33" t="s">
        <v>43</v>
      </c>
      <c r="B10" s="78">
        <v>1103427</v>
      </c>
      <c r="C10" s="103">
        <v>4774</v>
      </c>
      <c r="D10" s="103">
        <v>133437</v>
      </c>
      <c r="E10" s="103">
        <v>450394</v>
      </c>
      <c r="F10" s="103">
        <v>429878</v>
      </c>
      <c r="G10" s="103">
        <v>84944</v>
      </c>
    </row>
    <row r="11" spans="1:7" ht="11.25" customHeight="1" x14ac:dyDescent="0.25">
      <c r="A11" s="47" t="s">
        <v>103</v>
      </c>
      <c r="B11" s="103">
        <v>68196.914819841695</v>
      </c>
      <c r="C11" s="103">
        <v>3140.6538743197111</v>
      </c>
      <c r="D11" s="103">
        <v>22199.19763089361</v>
      </c>
      <c r="E11" s="103">
        <v>43543.937141217488</v>
      </c>
      <c r="F11" s="103">
        <v>38918.836923667106</v>
      </c>
      <c r="G11" s="103">
        <v>12039.630773338336</v>
      </c>
    </row>
    <row r="12" spans="1:7" ht="11.25" customHeight="1" x14ac:dyDescent="0.25">
      <c r="A12" s="33" t="s">
        <v>44</v>
      </c>
      <c r="B12" s="78">
        <v>40050</v>
      </c>
      <c r="C12" s="103">
        <v>50</v>
      </c>
      <c r="D12" s="103">
        <v>14112</v>
      </c>
      <c r="E12" s="103">
        <v>16841</v>
      </c>
      <c r="F12" s="103">
        <v>5901</v>
      </c>
      <c r="G12" s="103">
        <v>3146</v>
      </c>
    </row>
    <row r="13" spans="1:7" ht="11.25" customHeight="1" x14ac:dyDescent="0.25">
      <c r="A13" s="47" t="s">
        <v>103</v>
      </c>
      <c r="B13" s="103">
        <v>12766.891885412049</v>
      </c>
      <c r="C13" s="103">
        <v>50</v>
      </c>
      <c r="D13" s="103">
        <v>10547.947254746901</v>
      </c>
      <c r="E13" s="103">
        <v>6368.0403988265252</v>
      </c>
      <c r="F13" s="103">
        <v>2300.7323566760383</v>
      </c>
      <c r="G13" s="103">
        <v>1971.2767436359611</v>
      </c>
    </row>
    <row r="14" spans="1:7" ht="11.25" customHeight="1" x14ac:dyDescent="0.25">
      <c r="A14" s="33" t="s">
        <v>45</v>
      </c>
      <c r="B14" s="78">
        <v>47692</v>
      </c>
      <c r="C14" s="103">
        <v>1252</v>
      </c>
      <c r="D14" s="103">
        <v>23779</v>
      </c>
      <c r="E14" s="103">
        <v>10782</v>
      </c>
      <c r="F14" s="103">
        <v>11539</v>
      </c>
      <c r="G14" s="103">
        <v>340</v>
      </c>
    </row>
    <row r="15" spans="1:7" ht="11.25" customHeight="1" x14ac:dyDescent="0.25">
      <c r="A15" s="47" t="s">
        <v>103</v>
      </c>
      <c r="B15" s="103">
        <v>9573.4028352269397</v>
      </c>
      <c r="C15" s="103">
        <v>910.73533043649024</v>
      </c>
      <c r="D15" s="103">
        <v>6786.6676379363371</v>
      </c>
      <c r="E15" s="103">
        <v>3403.9059898856021</v>
      </c>
      <c r="F15" s="103">
        <v>5922.1234832430127</v>
      </c>
      <c r="G15" s="103">
        <v>340</v>
      </c>
    </row>
    <row r="16" spans="1:7" ht="11.25" customHeight="1" x14ac:dyDescent="0.25">
      <c r="A16" s="33" t="s">
        <v>46</v>
      </c>
      <c r="B16" s="78">
        <v>270780</v>
      </c>
      <c r="C16" s="103">
        <v>0</v>
      </c>
      <c r="D16" s="103">
        <v>13986</v>
      </c>
      <c r="E16" s="103">
        <v>81412</v>
      </c>
      <c r="F16" s="103">
        <v>119331</v>
      </c>
      <c r="G16" s="103">
        <v>56051</v>
      </c>
    </row>
    <row r="17" spans="1:7" ht="11.25" customHeight="1" x14ac:dyDescent="0.25">
      <c r="A17" s="47" t="s">
        <v>103</v>
      </c>
      <c r="B17" s="103">
        <v>39937.115554982716</v>
      </c>
      <c r="C17" s="103"/>
      <c r="D17" s="103">
        <v>5104.1353266025535</v>
      </c>
      <c r="E17" s="103">
        <v>13883.132680647028</v>
      </c>
      <c r="F17" s="103">
        <v>18553.127518621128</v>
      </c>
      <c r="G17" s="103">
        <v>27922.943221524576</v>
      </c>
    </row>
    <row r="18" spans="1:7" ht="11.25" customHeight="1" x14ac:dyDescent="0.25">
      <c r="A18" s="33" t="s">
        <v>47</v>
      </c>
      <c r="B18" s="78">
        <v>46391</v>
      </c>
      <c r="C18" s="103">
        <v>78</v>
      </c>
      <c r="D18" s="103">
        <v>26614</v>
      </c>
      <c r="E18" s="103">
        <v>16995</v>
      </c>
      <c r="F18" s="103">
        <v>2386</v>
      </c>
      <c r="G18" s="103">
        <v>318</v>
      </c>
    </row>
    <row r="19" spans="1:7" ht="11.25" customHeight="1" x14ac:dyDescent="0.25">
      <c r="A19" s="47" t="s">
        <v>103</v>
      </c>
      <c r="B19" s="103">
        <v>12448.120978879277</v>
      </c>
      <c r="C19" s="103">
        <v>78</v>
      </c>
      <c r="D19" s="103">
        <v>11364.408091354529</v>
      </c>
      <c r="E19" s="103">
        <v>5976.1817257571356</v>
      </c>
      <c r="F19" s="103">
        <v>1184.9628568911551</v>
      </c>
      <c r="G19" s="103">
        <v>318.00000000000011</v>
      </c>
    </row>
    <row r="20" spans="1:7" ht="11.25" customHeight="1" x14ac:dyDescent="0.25">
      <c r="A20" s="33" t="s">
        <v>48</v>
      </c>
      <c r="B20" s="78">
        <v>117730</v>
      </c>
      <c r="C20" s="103">
        <v>33</v>
      </c>
      <c r="D20" s="103">
        <v>26985</v>
      </c>
      <c r="E20" s="103">
        <v>63025</v>
      </c>
      <c r="F20" s="103">
        <v>25134</v>
      </c>
      <c r="G20" s="103">
        <v>2553</v>
      </c>
    </row>
    <row r="21" spans="1:7" ht="11.25" customHeight="1" x14ac:dyDescent="0.25">
      <c r="A21" s="47" t="s">
        <v>103</v>
      </c>
      <c r="B21" s="103">
        <v>16043.752669477664</v>
      </c>
      <c r="C21" s="103">
        <v>33</v>
      </c>
      <c r="D21" s="103">
        <v>8275.1929627140453</v>
      </c>
      <c r="E21" s="103">
        <v>12374.129178187777</v>
      </c>
      <c r="F21" s="103">
        <v>4524.5590725144893</v>
      </c>
      <c r="G21" s="103">
        <v>1411.3265628977672</v>
      </c>
    </row>
    <row r="22" spans="1:7" ht="11.25" customHeight="1" x14ac:dyDescent="0.25">
      <c r="A22" s="33" t="s">
        <v>49</v>
      </c>
      <c r="B22" s="78">
        <v>8700</v>
      </c>
      <c r="C22" s="103">
        <v>0</v>
      </c>
      <c r="D22" s="103">
        <v>674</v>
      </c>
      <c r="E22" s="103">
        <v>3625</v>
      </c>
      <c r="F22" s="103">
        <v>3926</v>
      </c>
      <c r="G22" s="103">
        <v>475</v>
      </c>
    </row>
    <row r="23" spans="1:7" ht="11.25" customHeight="1" x14ac:dyDescent="0.25">
      <c r="A23" s="47" t="s">
        <v>103</v>
      </c>
      <c r="B23" s="103">
        <v>2590.229798970734</v>
      </c>
      <c r="C23" s="103"/>
      <c r="D23" s="103">
        <v>432.52309227613813</v>
      </c>
      <c r="E23" s="103">
        <v>1344.1492700040765</v>
      </c>
      <c r="F23" s="103">
        <v>2143.7910184903449</v>
      </c>
      <c r="G23" s="103">
        <v>475.00000000000006</v>
      </c>
    </row>
    <row r="24" spans="1:7" ht="11.25" customHeight="1" x14ac:dyDescent="0.25">
      <c r="A24" s="35" t="s">
        <v>50</v>
      </c>
      <c r="B24" s="54">
        <v>998</v>
      </c>
      <c r="C24" s="104">
        <v>0</v>
      </c>
      <c r="D24" s="104">
        <v>283</v>
      </c>
      <c r="E24" s="104">
        <v>0</v>
      </c>
      <c r="F24" s="104">
        <v>715</v>
      </c>
      <c r="G24" s="104">
        <v>0</v>
      </c>
    </row>
    <row r="25" spans="1:7" ht="11.25" customHeight="1" x14ac:dyDescent="0.25">
      <c r="A25" s="47" t="s">
        <v>103</v>
      </c>
      <c r="B25" s="104">
        <v>761.82441049918623</v>
      </c>
      <c r="C25" s="104"/>
      <c r="D25" s="104">
        <v>283</v>
      </c>
      <c r="E25" s="104"/>
      <c r="F25" s="104">
        <v>715</v>
      </c>
      <c r="G25" s="104"/>
    </row>
    <row r="26" spans="1:7" ht="11.25" customHeight="1" x14ac:dyDescent="0.25">
      <c r="A26" s="43" t="s">
        <v>29</v>
      </c>
      <c r="B26" s="54">
        <v>9746</v>
      </c>
      <c r="C26" s="104">
        <v>0</v>
      </c>
      <c r="D26" s="104">
        <v>34</v>
      </c>
      <c r="E26" s="104">
        <v>4681</v>
      </c>
      <c r="F26" s="104">
        <v>4460</v>
      </c>
      <c r="G26" s="104">
        <v>571</v>
      </c>
    </row>
    <row r="27" spans="1:7" ht="11.25" customHeight="1" x14ac:dyDescent="0.25">
      <c r="A27" s="48" t="s">
        <v>103</v>
      </c>
      <c r="B27" s="105">
        <v>3806.6124959507151</v>
      </c>
      <c r="C27" s="105"/>
      <c r="D27" s="105">
        <v>34</v>
      </c>
      <c r="E27" s="105">
        <v>2518.4559516262516</v>
      </c>
      <c r="F27" s="105">
        <v>2665.2238285626277</v>
      </c>
      <c r="G27" s="105">
        <v>504.16763085307247</v>
      </c>
    </row>
    <row r="28" spans="1:7" ht="6.75" customHeight="1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13" t="s">
        <v>19</v>
      </c>
      <c r="B29" s="13"/>
      <c r="C29" s="13"/>
      <c r="D29" s="13"/>
      <c r="E29" s="13"/>
      <c r="F29" s="13"/>
      <c r="G29" s="13"/>
    </row>
    <row r="32" spans="1:7" x14ac:dyDescent="0.25">
      <c r="A32" s="1" t="s">
        <v>0</v>
      </c>
      <c r="B32" s="1"/>
      <c r="C32" s="1"/>
      <c r="D32" s="1"/>
      <c r="E32" s="1"/>
      <c r="F32" s="1"/>
      <c r="G32" s="1"/>
    </row>
    <row r="33" spans="1:7" ht="8.25" customHeight="1" x14ac:dyDescent="0.25">
      <c r="A33" s="4"/>
      <c r="B33" s="4"/>
      <c r="C33" s="4"/>
      <c r="D33" s="4"/>
      <c r="E33" s="4"/>
      <c r="F33" s="4"/>
      <c r="G33" s="4"/>
    </row>
    <row r="34" spans="1:7" x14ac:dyDescent="0.25">
      <c r="A34" s="5" t="s">
        <v>51</v>
      </c>
      <c r="B34" s="5"/>
      <c r="C34" s="5"/>
      <c r="D34" s="5"/>
      <c r="E34" s="5"/>
      <c r="F34" s="5"/>
      <c r="G34" s="5"/>
    </row>
    <row r="35" spans="1:7" ht="6" customHeight="1" x14ac:dyDescent="0.25">
      <c r="A35" s="5"/>
      <c r="B35" s="5"/>
      <c r="C35" s="5"/>
      <c r="D35" s="5"/>
      <c r="E35" s="5"/>
      <c r="F35" s="5"/>
      <c r="G35" s="5"/>
    </row>
    <row r="36" spans="1:7" ht="36" x14ac:dyDescent="0.25">
      <c r="A36" s="74" t="s">
        <v>97</v>
      </c>
      <c r="B36" s="74" t="s">
        <v>3</v>
      </c>
      <c r="C36" s="74" t="s">
        <v>31</v>
      </c>
      <c r="D36" s="74" t="s">
        <v>34</v>
      </c>
      <c r="E36" s="74" t="s">
        <v>35</v>
      </c>
      <c r="F36" s="74" t="s">
        <v>36</v>
      </c>
      <c r="G36" s="74" t="s">
        <v>37</v>
      </c>
    </row>
    <row r="37" spans="1:7" ht="11.25" customHeight="1" x14ac:dyDescent="0.25">
      <c r="A37" s="33" t="s">
        <v>3</v>
      </c>
      <c r="B37" s="29">
        <f t="shared" ref="B37:G37" si="0">B6/$B6*100</f>
        <v>100</v>
      </c>
      <c r="C37" s="38">
        <f t="shared" si="0"/>
        <v>0.27617524374754671</v>
      </c>
      <c r="D37" s="38">
        <f t="shared" si="0"/>
        <v>9.6595014694643684</v>
      </c>
      <c r="E37" s="38">
        <f t="shared" si="0"/>
        <v>36.572600639608375</v>
      </c>
      <c r="F37" s="38">
        <f t="shared" si="0"/>
        <v>43.150873234309969</v>
      </c>
      <c r="G37" s="38">
        <f t="shared" si="0"/>
        <v>10.340849412869748</v>
      </c>
    </row>
    <row r="38" spans="1:7" ht="11.25" customHeight="1" x14ac:dyDescent="0.25">
      <c r="A38" s="47" t="s">
        <v>103</v>
      </c>
      <c r="B38" s="38">
        <v>0</v>
      </c>
      <c r="C38" s="38">
        <v>0.13502006910389733</v>
      </c>
      <c r="D38" s="38">
        <v>1.0671948277467396</v>
      </c>
      <c r="E38" s="38">
        <v>1.4981318104671746</v>
      </c>
      <c r="F38" s="38">
        <v>1.5492539448478759</v>
      </c>
      <c r="G38" s="38">
        <v>0.93856649260444691</v>
      </c>
    </row>
    <row r="39" spans="1:7" ht="11.25" customHeight="1" x14ac:dyDescent="0.25">
      <c r="A39" s="75" t="s">
        <v>42</v>
      </c>
      <c r="B39" s="29">
        <f t="shared" ref="B39:G39" si="1">B8/$B8*100</f>
        <v>100</v>
      </c>
      <c r="C39" s="38">
        <f t="shared" si="1"/>
        <v>0.22979547694279961</v>
      </c>
      <c r="D39" s="38">
        <f t="shared" si="1"/>
        <v>7.3735320112610507</v>
      </c>
      <c r="E39" s="38">
        <f t="shared" si="1"/>
        <v>35.275158764446928</v>
      </c>
      <c r="F39" s="38">
        <f t="shared" si="1"/>
        <v>46.166159806404792</v>
      </c>
      <c r="G39" s="38">
        <f t="shared" si="1"/>
        <v>10.955353940944427</v>
      </c>
    </row>
    <row r="40" spans="1:7" ht="11.25" customHeight="1" x14ac:dyDescent="0.25">
      <c r="A40" s="47" t="s">
        <v>103</v>
      </c>
      <c r="B40" s="38">
        <v>0</v>
      </c>
      <c r="C40" s="38">
        <v>0.1747001682768744</v>
      </c>
      <c r="D40" s="38">
        <v>1.411447239118415</v>
      </c>
      <c r="E40" s="38">
        <v>1.8180821522871788</v>
      </c>
      <c r="F40" s="38">
        <v>1.9763641594152483</v>
      </c>
      <c r="G40" s="38">
        <v>1.0239102073771817</v>
      </c>
    </row>
    <row r="41" spans="1:7" ht="11.25" customHeight="1" x14ac:dyDescent="0.25">
      <c r="A41" s="75" t="s">
        <v>43</v>
      </c>
      <c r="B41" s="29">
        <f t="shared" ref="B41:G41" si="2">B10/$B10*100</f>
        <v>100</v>
      </c>
      <c r="C41" s="38">
        <f t="shared" si="2"/>
        <v>0.43265209207315025</v>
      </c>
      <c r="D41" s="38">
        <f t="shared" si="2"/>
        <v>12.092961292409919</v>
      </c>
      <c r="E41" s="38">
        <f t="shared" si="2"/>
        <v>40.81774326711237</v>
      </c>
      <c r="F41" s="38">
        <f t="shared" si="2"/>
        <v>38.958444917516069</v>
      </c>
      <c r="G41" s="38">
        <f t="shared" si="2"/>
        <v>7.6981984308884961</v>
      </c>
    </row>
    <row r="42" spans="1:7" ht="11.25" customHeight="1" x14ac:dyDescent="0.25">
      <c r="A42" s="47" t="s">
        <v>103</v>
      </c>
      <c r="B42" s="38">
        <v>0</v>
      </c>
      <c r="C42" s="38">
        <v>0.28817045151463327</v>
      </c>
      <c r="D42" s="38">
        <v>1.7503494226162546</v>
      </c>
      <c r="E42" s="38">
        <v>2.7429932595062305</v>
      </c>
      <c r="F42" s="38">
        <v>2.759860296207167</v>
      </c>
      <c r="G42" s="38">
        <v>1.1450942856405164</v>
      </c>
    </row>
    <row r="43" spans="1:7" ht="11.25" customHeight="1" x14ac:dyDescent="0.25">
      <c r="A43" s="75" t="s">
        <v>44</v>
      </c>
      <c r="B43" s="29">
        <f t="shared" ref="B43:G43" si="3">B12/$B12*100</f>
        <v>100</v>
      </c>
      <c r="C43" s="38">
        <f t="shared" si="3"/>
        <v>0.12484394506866417</v>
      </c>
      <c r="D43" s="38">
        <f t="shared" si="3"/>
        <v>35.235955056179776</v>
      </c>
      <c r="E43" s="38">
        <f t="shared" si="3"/>
        <v>42.04993757802746</v>
      </c>
      <c r="F43" s="38">
        <f t="shared" si="3"/>
        <v>14.734082397003744</v>
      </c>
      <c r="G43" s="38">
        <f t="shared" si="3"/>
        <v>7.8551810237203492</v>
      </c>
    </row>
    <row r="44" spans="1:7" ht="11.25" customHeight="1" x14ac:dyDescent="0.25">
      <c r="A44" s="47" t="s">
        <v>103</v>
      </c>
      <c r="B44" s="38">
        <v>0</v>
      </c>
      <c r="C44" s="38">
        <v>0.13057368633754579</v>
      </c>
      <c r="D44" s="38">
        <v>18.285342142408282</v>
      </c>
      <c r="E44" s="38">
        <v>14.884256349499966</v>
      </c>
      <c r="F44" s="38">
        <v>6.512347129775935</v>
      </c>
      <c r="G44" s="38">
        <v>5.0232859198848825</v>
      </c>
    </row>
    <row r="45" spans="1:7" ht="11.25" customHeight="1" x14ac:dyDescent="0.25">
      <c r="A45" s="75" t="s">
        <v>45</v>
      </c>
      <c r="B45" s="29">
        <f t="shared" ref="B45:G45" si="4">B14/$B14*100</f>
        <v>100</v>
      </c>
      <c r="C45" s="38">
        <f t="shared" si="4"/>
        <v>2.6251782269563031</v>
      </c>
      <c r="D45" s="38">
        <f t="shared" si="4"/>
        <v>49.859515222678858</v>
      </c>
      <c r="E45" s="38">
        <f t="shared" si="4"/>
        <v>22.60756521009813</v>
      </c>
      <c r="F45" s="38">
        <f t="shared" si="4"/>
        <v>24.194833515054938</v>
      </c>
      <c r="G45" s="38">
        <f t="shared" si="4"/>
        <v>0.71290782521177565</v>
      </c>
    </row>
    <row r="46" spans="1:7" ht="11.25" customHeight="1" x14ac:dyDescent="0.25">
      <c r="A46" s="47" t="s">
        <v>103</v>
      </c>
      <c r="B46" s="38">
        <v>0</v>
      </c>
      <c r="C46" s="38">
        <v>1.8602598288667935</v>
      </c>
      <c r="D46" s="38">
        <v>9.8544494036603272</v>
      </c>
      <c r="E46" s="38">
        <v>7.0499111391222762</v>
      </c>
      <c r="F46" s="38">
        <v>10.510256619865928</v>
      </c>
      <c r="G46" s="38">
        <v>0.72150312095329761</v>
      </c>
    </row>
    <row r="47" spans="1:7" ht="11.25" customHeight="1" x14ac:dyDescent="0.25">
      <c r="A47" s="75" t="s">
        <v>46</v>
      </c>
      <c r="B47" s="29">
        <f t="shared" ref="B47:G47" si="5">B16/$B16*100</f>
        <v>100</v>
      </c>
      <c r="C47" s="38">
        <f t="shared" si="5"/>
        <v>0</v>
      </c>
      <c r="D47" s="38">
        <f t="shared" si="5"/>
        <v>5.1650786616441389</v>
      </c>
      <c r="E47" s="38">
        <f t="shared" si="5"/>
        <v>30.065736021862765</v>
      </c>
      <c r="F47" s="38">
        <f t="shared" si="5"/>
        <v>44.069355196100155</v>
      </c>
      <c r="G47" s="38">
        <f t="shared" si="5"/>
        <v>20.699830120392939</v>
      </c>
    </row>
    <row r="48" spans="1:7" ht="11.25" customHeight="1" x14ac:dyDescent="0.25">
      <c r="A48" s="47" t="s">
        <v>103</v>
      </c>
      <c r="B48" s="38">
        <v>0</v>
      </c>
      <c r="C48" s="38">
        <v>0</v>
      </c>
      <c r="D48" s="38">
        <v>1.884322536417532</v>
      </c>
      <c r="E48" s="38">
        <v>4.6231987304877924</v>
      </c>
      <c r="F48" s="38">
        <v>5.8896485945551742</v>
      </c>
      <c r="G48" s="38">
        <v>8.3940469205518724</v>
      </c>
    </row>
    <row r="49" spans="1:7" ht="11.25" customHeight="1" x14ac:dyDescent="0.25">
      <c r="A49" s="75" t="s">
        <v>47</v>
      </c>
      <c r="B49" s="29">
        <f t="shared" ref="B49:G49" si="6">B18/$B18*100</f>
        <v>100</v>
      </c>
      <c r="C49" s="38">
        <f t="shared" si="6"/>
        <v>0.16813606087387639</v>
      </c>
      <c r="D49" s="38">
        <f t="shared" si="6"/>
        <v>57.368886206376231</v>
      </c>
      <c r="E49" s="38">
        <f t="shared" si="6"/>
        <v>36.634260955788839</v>
      </c>
      <c r="F49" s="38">
        <f t="shared" si="6"/>
        <v>5.1432389903213984</v>
      </c>
      <c r="G49" s="38">
        <f t="shared" si="6"/>
        <v>0.68547778663964987</v>
      </c>
    </row>
    <row r="50" spans="1:7" ht="11.25" customHeight="1" x14ac:dyDescent="0.25">
      <c r="A50" s="47" t="s">
        <v>103</v>
      </c>
      <c r="B50" s="38">
        <v>0</v>
      </c>
      <c r="C50" s="38">
        <v>0.17385879927465805</v>
      </c>
      <c r="D50" s="38">
        <v>13.616331545377939</v>
      </c>
      <c r="E50" s="38">
        <v>12.537028962635233</v>
      </c>
      <c r="F50" s="38">
        <v>2.7359479334170524</v>
      </c>
      <c r="G50" s="38">
        <v>0.71940356997914734</v>
      </c>
    </row>
    <row r="51" spans="1:7" ht="11.25" customHeight="1" x14ac:dyDescent="0.25">
      <c r="A51" s="75" t="s">
        <v>48</v>
      </c>
      <c r="B51" s="29">
        <f t="shared" ref="B51:G51" si="7">B20/$B20*100</f>
        <v>100</v>
      </c>
      <c r="C51" s="38">
        <f t="shared" si="7"/>
        <v>2.803023868172938E-2</v>
      </c>
      <c r="D51" s="38">
        <f t="shared" si="7"/>
        <v>22.92109063110507</v>
      </c>
      <c r="E51" s="38">
        <f t="shared" si="7"/>
        <v>53.533508876242252</v>
      </c>
      <c r="F51" s="38">
        <f t="shared" si="7"/>
        <v>21.348849061411705</v>
      </c>
      <c r="G51" s="38">
        <f t="shared" si="7"/>
        <v>2.1685211925592456</v>
      </c>
    </row>
    <row r="52" spans="1:7" ht="11.25" customHeight="1" x14ac:dyDescent="0.25">
      <c r="A52" s="47" t="s">
        <v>103</v>
      </c>
      <c r="B52" s="38">
        <v>0</v>
      </c>
      <c r="C52" s="38">
        <v>2.8285811931580043E-2</v>
      </c>
      <c r="D52" s="38">
        <v>5.92331302793123</v>
      </c>
      <c r="E52" s="38">
        <v>6.2222722620581532</v>
      </c>
      <c r="F52" s="38">
        <v>4.1676401118872421</v>
      </c>
      <c r="G52" s="38">
        <v>1.1858665972341729</v>
      </c>
    </row>
    <row r="53" spans="1:7" ht="11.25" customHeight="1" x14ac:dyDescent="0.25">
      <c r="A53" s="75" t="s">
        <v>49</v>
      </c>
      <c r="B53" s="29">
        <f t="shared" ref="B53:G53" si="8">B22/$B22*100</f>
        <v>100</v>
      </c>
      <c r="C53" s="38">
        <f t="shared" si="8"/>
        <v>0</v>
      </c>
      <c r="D53" s="38">
        <f t="shared" si="8"/>
        <v>7.7471264367816097</v>
      </c>
      <c r="E53" s="38">
        <f t="shared" si="8"/>
        <v>41.666666666666671</v>
      </c>
      <c r="F53" s="38">
        <f t="shared" si="8"/>
        <v>45.1264367816092</v>
      </c>
      <c r="G53" s="38">
        <f t="shared" si="8"/>
        <v>5.4597701149425291</v>
      </c>
    </row>
    <row r="54" spans="1:7" ht="11.25" customHeight="1" x14ac:dyDescent="0.25">
      <c r="A54" s="47" t="s">
        <v>103</v>
      </c>
      <c r="B54" s="38">
        <v>0</v>
      </c>
      <c r="C54" s="38">
        <v>0</v>
      </c>
      <c r="D54" s="38">
        <v>4.9124840151969771</v>
      </c>
      <c r="E54" s="38">
        <v>14.080658542814053</v>
      </c>
      <c r="F54" s="38">
        <v>16.085017525661449</v>
      </c>
      <c r="G54" s="38">
        <v>5.4113659366230378</v>
      </c>
    </row>
    <row r="55" spans="1:7" ht="11.25" customHeight="1" x14ac:dyDescent="0.25">
      <c r="A55" s="76" t="s">
        <v>50</v>
      </c>
      <c r="B55" s="39">
        <f t="shared" ref="B55:G55" si="9">B24/$B24*100</f>
        <v>100</v>
      </c>
      <c r="C55" s="40">
        <f t="shared" si="9"/>
        <v>0</v>
      </c>
      <c r="D55" s="40">
        <f t="shared" si="9"/>
        <v>28.356713426853709</v>
      </c>
      <c r="E55" s="40">
        <f t="shared" si="9"/>
        <v>0</v>
      </c>
      <c r="F55" s="40">
        <f t="shared" si="9"/>
        <v>71.643286573146298</v>
      </c>
      <c r="G55" s="40">
        <f t="shared" si="9"/>
        <v>0</v>
      </c>
    </row>
    <row r="56" spans="1:7" ht="11.25" customHeight="1" x14ac:dyDescent="0.25">
      <c r="A56" s="47" t="s">
        <v>103</v>
      </c>
      <c r="B56" s="40">
        <v>0</v>
      </c>
      <c r="C56" s="40">
        <v>0</v>
      </c>
      <c r="D56" s="40">
        <v>29.116376654799335</v>
      </c>
      <c r="E56" s="40">
        <v>0</v>
      </c>
      <c r="F56" s="40">
        <v>29.116376654799335</v>
      </c>
      <c r="G56" s="40">
        <v>0</v>
      </c>
    </row>
    <row r="57" spans="1:7" ht="11.25" customHeight="1" x14ac:dyDescent="0.25">
      <c r="A57" s="76" t="s">
        <v>29</v>
      </c>
      <c r="B57" s="39">
        <f t="shared" ref="B57:F57" si="10">B26/$B26*100</f>
        <v>100</v>
      </c>
      <c r="C57" s="40">
        <f t="shared" si="10"/>
        <v>0</v>
      </c>
      <c r="D57" s="40">
        <f t="shared" si="10"/>
        <v>0.34886107120870102</v>
      </c>
      <c r="E57" s="40">
        <f t="shared" si="10"/>
        <v>48.029961009644985</v>
      </c>
      <c r="F57" s="40">
        <f t="shared" si="10"/>
        <v>45.762364046788427</v>
      </c>
      <c r="G57" s="40">
        <f>G26/$B26*100</f>
        <v>5.8588138723578904</v>
      </c>
    </row>
    <row r="58" spans="1:7" ht="11.25" customHeight="1" x14ac:dyDescent="0.25">
      <c r="A58" s="48" t="s">
        <v>103</v>
      </c>
      <c r="B58" s="41">
        <v>0</v>
      </c>
      <c r="C58" s="41">
        <v>0</v>
      </c>
      <c r="D58" s="41">
        <v>0.37171907809228999</v>
      </c>
      <c r="E58" s="41">
        <v>18.374746318567489</v>
      </c>
      <c r="F58" s="41">
        <v>19.794511310791059</v>
      </c>
      <c r="G58" s="41">
        <v>4.7911884602833785</v>
      </c>
    </row>
    <row r="59" spans="1:7" ht="6" customHeight="1" x14ac:dyDescent="0.25">
      <c r="A59" s="3"/>
      <c r="B59" s="3"/>
      <c r="C59" s="3"/>
      <c r="D59" s="3"/>
      <c r="E59" s="3"/>
      <c r="F59" s="3"/>
      <c r="G59" s="3"/>
    </row>
    <row r="60" spans="1:7" ht="11.25" customHeight="1" x14ac:dyDescent="0.25">
      <c r="A60" s="13" t="s">
        <v>19</v>
      </c>
      <c r="B60" s="13"/>
      <c r="C60" s="13"/>
      <c r="D60" s="13"/>
      <c r="E60" s="13"/>
      <c r="F60" s="13"/>
      <c r="G60" s="1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40"/>
  <dimension ref="A1:E47"/>
  <sheetViews>
    <sheetView workbookViewId="0">
      <selection activeCell="A3" sqref="A3"/>
    </sheetView>
  </sheetViews>
  <sheetFormatPr baseColWidth="10" defaultRowHeight="15" x14ac:dyDescent="0.25"/>
  <cols>
    <col min="1" max="1" width="30" customWidth="1"/>
    <col min="2" max="2" width="9" customWidth="1"/>
    <col min="3" max="3" width="9.42578125" customWidth="1"/>
  </cols>
  <sheetData>
    <row r="1" spans="1:3" x14ac:dyDescent="0.25">
      <c r="A1" s="1" t="s">
        <v>104</v>
      </c>
      <c r="B1" s="1"/>
      <c r="C1" s="1"/>
    </row>
    <row r="2" spans="1:3" x14ac:dyDescent="0.25">
      <c r="A2" s="4"/>
      <c r="B2" s="4"/>
      <c r="C2" s="4"/>
    </row>
    <row r="3" spans="1:3" x14ac:dyDescent="0.25">
      <c r="A3" s="5" t="s">
        <v>91</v>
      </c>
      <c r="B3" s="5"/>
      <c r="C3" s="5"/>
    </row>
    <row r="4" spans="1:3" ht="6.75" customHeight="1" x14ac:dyDescent="0.25">
      <c r="A4" s="5"/>
      <c r="B4" s="5"/>
      <c r="C4" s="5"/>
    </row>
    <row r="5" spans="1:3" ht="15" customHeight="1" x14ac:dyDescent="0.25">
      <c r="A5" s="98" t="s">
        <v>54</v>
      </c>
      <c r="B5" s="97" t="s">
        <v>92</v>
      </c>
      <c r="C5" s="97"/>
    </row>
    <row r="6" spans="1:3" ht="24" x14ac:dyDescent="0.25">
      <c r="A6" s="99"/>
      <c r="B6" s="45" t="s">
        <v>52</v>
      </c>
      <c r="C6" s="45" t="s">
        <v>56</v>
      </c>
    </row>
    <row r="7" spans="1:3" ht="11.25" customHeight="1" x14ac:dyDescent="0.25">
      <c r="A7" s="67" t="s">
        <v>93</v>
      </c>
      <c r="B7" s="56">
        <v>2.3560517585230629</v>
      </c>
      <c r="C7" s="56">
        <v>2.2385255833122164</v>
      </c>
    </row>
    <row r="8" spans="1:3" ht="11.25" customHeight="1" x14ac:dyDescent="0.25">
      <c r="A8" s="67" t="s">
        <v>55</v>
      </c>
      <c r="B8" s="56">
        <v>95.903525866197384</v>
      </c>
      <c r="C8" s="56">
        <v>99.637561224661539</v>
      </c>
    </row>
    <row r="9" spans="1:3" ht="11.25" customHeight="1" x14ac:dyDescent="0.25">
      <c r="A9" s="67" t="s">
        <v>82</v>
      </c>
      <c r="B9" s="44"/>
      <c r="C9" s="56">
        <v>99.347435655272974</v>
      </c>
    </row>
    <row r="10" spans="1:3" ht="11.25" customHeight="1" x14ac:dyDescent="0.25">
      <c r="A10" s="67" t="s">
        <v>83</v>
      </c>
      <c r="B10" s="44"/>
      <c r="C10" s="56">
        <v>99.766478215958401</v>
      </c>
    </row>
    <row r="11" spans="1:3" ht="11.25" customHeight="1" x14ac:dyDescent="0.25">
      <c r="A11" s="67" t="s">
        <v>84</v>
      </c>
      <c r="B11" s="44"/>
      <c r="C11" s="56">
        <v>99.800764649813942</v>
      </c>
    </row>
    <row r="12" spans="1:3" ht="11.25" customHeight="1" x14ac:dyDescent="0.25">
      <c r="A12" s="67" t="s">
        <v>85</v>
      </c>
      <c r="B12" s="44"/>
      <c r="C12" s="56">
        <v>98.405867842629007</v>
      </c>
    </row>
    <row r="13" spans="1:3" ht="11.25" customHeight="1" x14ac:dyDescent="0.25">
      <c r="A13" s="67" t="s">
        <v>86</v>
      </c>
      <c r="B13" s="44"/>
      <c r="C13" s="56">
        <v>0.48643098795424067</v>
      </c>
    </row>
    <row r="14" spans="1:3" ht="11.25" customHeight="1" x14ac:dyDescent="0.25">
      <c r="A14" s="67" t="s">
        <v>87</v>
      </c>
      <c r="B14" s="44"/>
      <c r="C14" s="56">
        <v>98.651202861608112</v>
      </c>
    </row>
    <row r="15" spans="1:3" ht="11.25" customHeight="1" x14ac:dyDescent="0.25">
      <c r="A15" s="67" t="s">
        <v>88</v>
      </c>
      <c r="B15" s="44"/>
      <c r="C15" s="56">
        <v>89.503831664830784</v>
      </c>
    </row>
    <row r="16" spans="1:3" ht="11.25" customHeight="1" x14ac:dyDescent="0.25">
      <c r="A16" s="59" t="s">
        <v>89</v>
      </c>
      <c r="B16" s="60"/>
      <c r="C16" s="60"/>
    </row>
    <row r="17" spans="1:5" ht="11.25" customHeight="1" x14ac:dyDescent="0.25">
      <c r="A17" s="67" t="s">
        <v>57</v>
      </c>
      <c r="B17" s="56">
        <v>60.968793836192702</v>
      </c>
      <c r="C17" s="56">
        <v>60.211840290050766</v>
      </c>
    </row>
    <row r="18" spans="1:5" ht="11.25" customHeight="1" x14ac:dyDescent="0.25">
      <c r="A18" s="67" t="s">
        <v>58</v>
      </c>
      <c r="B18" s="56">
        <v>59.48500498561382</v>
      </c>
      <c r="C18" s="56">
        <v>94.772472107986061</v>
      </c>
      <c r="D18" s="85"/>
      <c r="E18" s="84"/>
    </row>
    <row r="19" spans="1:5" ht="11.25" customHeight="1" x14ac:dyDescent="0.25">
      <c r="A19" s="67" t="s">
        <v>59</v>
      </c>
      <c r="B19" s="56">
        <v>24.175889216807494</v>
      </c>
      <c r="C19" s="56">
        <v>44.942221125056335</v>
      </c>
      <c r="D19" s="85"/>
      <c r="E19" s="84"/>
    </row>
    <row r="20" spans="1:5" ht="11.25" customHeight="1" x14ac:dyDescent="0.25">
      <c r="A20" s="67" t="s">
        <v>60</v>
      </c>
      <c r="B20" s="57">
        <v>27.776154036573509</v>
      </c>
      <c r="C20" s="57">
        <v>61.293608447678594</v>
      </c>
      <c r="D20" s="85"/>
      <c r="E20" s="84"/>
    </row>
    <row r="21" spans="1:5" ht="11.25" customHeight="1" x14ac:dyDescent="0.25">
      <c r="A21" s="67" t="s">
        <v>61</v>
      </c>
      <c r="B21" s="57">
        <v>37.560180176150645</v>
      </c>
      <c r="C21" s="57">
        <v>39.183783389531918</v>
      </c>
      <c r="D21" s="85"/>
      <c r="E21" s="84"/>
    </row>
    <row r="22" spans="1:5" ht="11.25" customHeight="1" x14ac:dyDescent="0.25">
      <c r="A22" s="67" t="s">
        <v>62</v>
      </c>
      <c r="B22" s="57">
        <v>8.3813258108273807</v>
      </c>
      <c r="C22" s="57">
        <v>10.885444037370966</v>
      </c>
      <c r="D22" s="85"/>
      <c r="E22" s="84"/>
    </row>
    <row r="23" spans="1:5" ht="11.25" customHeight="1" x14ac:dyDescent="0.25">
      <c r="A23" s="67" t="s">
        <v>63</v>
      </c>
      <c r="B23" s="57">
        <v>3.8511071301603805</v>
      </c>
      <c r="C23" s="57">
        <v>2.6303616969415877</v>
      </c>
      <c r="D23" s="85"/>
      <c r="E23" s="84"/>
    </row>
    <row r="24" spans="1:5" ht="11.25" customHeight="1" x14ac:dyDescent="0.25">
      <c r="A24" s="67" t="s">
        <v>64</v>
      </c>
      <c r="B24" s="56">
        <v>72.914390108665557</v>
      </c>
      <c r="C24" s="56">
        <v>70.387087604332052</v>
      </c>
      <c r="D24" s="85"/>
      <c r="E24" s="84"/>
    </row>
    <row r="25" spans="1:5" ht="11.25" customHeight="1" x14ac:dyDescent="0.25">
      <c r="A25" s="67" t="s">
        <v>65</v>
      </c>
      <c r="B25" s="56">
        <v>44.238974775801609</v>
      </c>
      <c r="C25" s="56">
        <v>26.087425419213993</v>
      </c>
      <c r="D25" s="85"/>
      <c r="E25" s="84"/>
    </row>
    <row r="26" spans="1:5" ht="11.25" customHeight="1" x14ac:dyDescent="0.25">
      <c r="A26" s="67" t="s">
        <v>90</v>
      </c>
      <c r="B26" s="56">
        <v>41.583701631255828</v>
      </c>
      <c r="C26" s="56">
        <v>27.489148343684722</v>
      </c>
      <c r="D26" s="85"/>
      <c r="E26" s="84"/>
    </row>
    <row r="27" spans="1:5" ht="11.25" customHeight="1" x14ac:dyDescent="0.25">
      <c r="A27" s="67" t="s">
        <v>66</v>
      </c>
      <c r="B27" s="56">
        <v>89.670004804388881</v>
      </c>
      <c r="C27" s="56">
        <v>62.717118842390249</v>
      </c>
      <c r="D27" s="85"/>
      <c r="E27" s="84"/>
    </row>
    <row r="28" spans="1:5" ht="11.25" customHeight="1" x14ac:dyDescent="0.25">
      <c r="A28" s="67" t="s">
        <v>67</v>
      </c>
      <c r="B28" s="56">
        <v>15.65012327151892</v>
      </c>
      <c r="C28" s="56">
        <v>67.210200151733062</v>
      </c>
      <c r="D28" s="85"/>
      <c r="E28" s="84"/>
    </row>
    <row r="29" spans="1:5" ht="11.25" customHeight="1" x14ac:dyDescent="0.25">
      <c r="A29" s="67" t="s">
        <v>68</v>
      </c>
      <c r="B29" s="56">
        <v>63.125505598308365</v>
      </c>
      <c r="C29" s="56">
        <v>75.298027033918018</v>
      </c>
      <c r="D29" s="85"/>
      <c r="E29" s="84"/>
    </row>
    <row r="30" spans="1:5" ht="11.25" customHeight="1" x14ac:dyDescent="0.25">
      <c r="A30" s="67" t="s">
        <v>69</v>
      </c>
      <c r="B30" s="56">
        <v>38.218258065859459</v>
      </c>
      <c r="C30" s="56">
        <v>13.349142496289273</v>
      </c>
      <c r="D30" s="85"/>
      <c r="E30" s="84"/>
    </row>
    <row r="31" spans="1:5" ht="11.25" customHeight="1" x14ac:dyDescent="0.25">
      <c r="A31" s="67" t="s">
        <v>70</v>
      </c>
      <c r="B31" s="56">
        <v>93.677794392206252</v>
      </c>
      <c r="C31" s="56">
        <v>93.355195610339052</v>
      </c>
      <c r="D31" s="85"/>
      <c r="E31" s="84"/>
    </row>
    <row r="32" spans="1:5" ht="11.25" customHeight="1" x14ac:dyDescent="0.25">
      <c r="A32" s="67" t="s">
        <v>71</v>
      </c>
      <c r="B32" s="56">
        <v>20.535234370119941</v>
      </c>
      <c r="C32" s="56">
        <v>25.154959096284411</v>
      </c>
      <c r="D32" s="85"/>
      <c r="E32" s="84"/>
    </row>
    <row r="33" spans="1:5" ht="11.25" customHeight="1" x14ac:dyDescent="0.25">
      <c r="A33" s="67" t="s">
        <v>95</v>
      </c>
      <c r="B33" s="56">
        <v>55.146364203524087</v>
      </c>
      <c r="C33" s="56">
        <v>66.455618081543108</v>
      </c>
      <c r="D33" s="85"/>
      <c r="E33" s="84"/>
    </row>
    <row r="34" spans="1:5" ht="11.25" customHeight="1" x14ac:dyDescent="0.25">
      <c r="A34" s="67" t="s">
        <v>72</v>
      </c>
      <c r="B34" s="56">
        <v>89.652653480174379</v>
      </c>
      <c r="C34" s="56">
        <v>91.117008377734265</v>
      </c>
      <c r="D34" s="85"/>
      <c r="E34" s="84"/>
    </row>
    <row r="35" spans="1:5" ht="11.25" customHeight="1" x14ac:dyDescent="0.25">
      <c r="A35" s="67" t="s">
        <v>73</v>
      </c>
      <c r="B35" s="56">
        <v>95.457057014909026</v>
      </c>
      <c r="C35" s="56">
        <v>97.043605486577491</v>
      </c>
      <c r="D35" s="85"/>
      <c r="E35" s="84"/>
    </row>
    <row r="36" spans="1:5" ht="11.25" customHeight="1" x14ac:dyDescent="0.25">
      <c r="A36" s="67" t="s">
        <v>74</v>
      </c>
      <c r="B36" s="56">
        <v>74.632730304126298</v>
      </c>
      <c r="C36" s="56">
        <v>83.286018054612683</v>
      </c>
      <c r="D36" s="85"/>
      <c r="E36" s="84"/>
    </row>
    <row r="37" spans="1:5" ht="11.25" customHeight="1" x14ac:dyDescent="0.25">
      <c r="A37" s="67" t="s">
        <v>75</v>
      </c>
      <c r="B37" s="56">
        <v>88.694648311793273</v>
      </c>
      <c r="C37" s="56">
        <v>89.919539090586625</v>
      </c>
      <c r="D37" s="85"/>
      <c r="E37" s="84"/>
    </row>
    <row r="38" spans="1:5" ht="11.25" customHeight="1" x14ac:dyDescent="0.25">
      <c r="A38" s="67" t="s">
        <v>76</v>
      </c>
      <c r="B38" s="56">
        <v>22.241158729142743</v>
      </c>
      <c r="C38" s="56">
        <v>18.983058137947413</v>
      </c>
      <c r="D38" s="85"/>
      <c r="E38" s="84"/>
    </row>
    <row r="39" spans="1:5" ht="11.25" customHeight="1" x14ac:dyDescent="0.25">
      <c r="A39" s="67" t="s">
        <v>77</v>
      </c>
      <c r="B39" s="56">
        <v>40.786234770357147</v>
      </c>
      <c r="C39" s="56">
        <v>42.452184451039912</v>
      </c>
      <c r="D39" s="85"/>
      <c r="E39" s="84"/>
    </row>
    <row r="40" spans="1:5" ht="11.25" customHeight="1" x14ac:dyDescent="0.25">
      <c r="A40" s="67" t="s">
        <v>78</v>
      </c>
      <c r="B40" s="56">
        <v>12.237156357023931</v>
      </c>
      <c r="C40" s="56">
        <v>17.413612212952419</v>
      </c>
      <c r="D40" s="85"/>
      <c r="E40" s="84"/>
    </row>
    <row r="41" spans="1:5" ht="11.25" customHeight="1" x14ac:dyDescent="0.25">
      <c r="A41" s="67" t="s">
        <v>79</v>
      </c>
      <c r="B41" s="56">
        <v>38.59364432561572</v>
      </c>
      <c r="C41" s="56">
        <v>56.273045938210863</v>
      </c>
      <c r="D41" s="85"/>
      <c r="E41" s="84"/>
    </row>
    <row r="42" spans="1:5" ht="11.25" customHeight="1" x14ac:dyDescent="0.25">
      <c r="A42" s="67" t="s">
        <v>80</v>
      </c>
      <c r="B42" s="56">
        <v>21.944894507804623</v>
      </c>
      <c r="C42" s="56">
        <v>29.490416318347666</v>
      </c>
      <c r="D42" s="85"/>
      <c r="E42" s="84"/>
    </row>
    <row r="43" spans="1:5" ht="11.25" customHeight="1" x14ac:dyDescent="0.25">
      <c r="A43" s="68" t="s">
        <v>81</v>
      </c>
      <c r="B43" s="58">
        <v>30.152456446248298</v>
      </c>
      <c r="C43" s="58">
        <v>33.456265783448131</v>
      </c>
      <c r="D43" s="85"/>
      <c r="E43" s="84"/>
    </row>
    <row r="44" spans="1:5" ht="6.75" customHeight="1" x14ac:dyDescent="0.25">
      <c r="A44" s="3"/>
      <c r="B44" s="3"/>
      <c r="C44" s="3"/>
      <c r="D44" s="84"/>
      <c r="E44" s="84"/>
    </row>
    <row r="45" spans="1:5" x14ac:dyDescent="0.25">
      <c r="A45" s="13" t="s">
        <v>19</v>
      </c>
      <c r="B45" s="13"/>
      <c r="C45" s="13"/>
    </row>
    <row r="46" spans="1:5" x14ac:dyDescent="0.25">
      <c r="A46" s="13" t="s">
        <v>94</v>
      </c>
    </row>
    <row r="47" spans="1:5" x14ac:dyDescent="0.25">
      <c r="A47" s="31"/>
    </row>
  </sheetData>
  <mergeCells count="2">
    <mergeCell ref="B5:C5"/>
    <mergeCell ref="A5:A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Edad_Sexo</vt:lpstr>
      <vt:lpstr>ZM_Sexo</vt:lpstr>
      <vt:lpstr>GGysexo_Error</vt:lpstr>
      <vt:lpstr>ZM_LenguaPyM_Error</vt:lpstr>
      <vt:lpstr>Nivel Madre y Padre_Error</vt:lpstr>
      <vt:lpstr>Sostén Económico_Error</vt:lpstr>
      <vt:lpstr>CaracterísticasViv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Segundo Diaz</dc:creator>
  <cp:lastModifiedBy>Luis Alberto Degante Mendez</cp:lastModifiedBy>
  <dcterms:created xsi:type="dcterms:W3CDTF">2016-11-23T17:56:24Z</dcterms:created>
  <dcterms:modified xsi:type="dcterms:W3CDTF">2019-08-01T22:20:35Z</dcterms:modified>
</cp:coreProperties>
</file>